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Seneca\CAO_Initital\MPRA\"/>
    </mc:Choice>
  </mc:AlternateContent>
  <xr:revisionPtr revIDLastSave="0" documentId="8_{62F33494-D164-4995-8051-6F75431C59A8}" xr6:coauthVersionLast="45" xr6:coauthVersionMax="45" xr10:uidLastSave="{00000000-0000-0000-0000-000000000000}"/>
  <bookViews>
    <workbookView xWindow="28680" yWindow="-120" windowWidth="29040" windowHeight="15840" xr2:uid="{08974540-4E8A-41B8-BFE2-812DF39BE65B}"/>
  </bookViews>
  <sheets>
    <sheet name="Table" sheetId="1" r:id="rId1"/>
    <sheet name="Target Organ" sheetId="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1" hidden="1">'Target Organ'!$A$189:$P$374</definedName>
    <definedName name="access_road">[1]Roads!$A$3:$E$507</definedName>
    <definedName name="Access_tpy">[1]Allocation!$B$74:$I$76</definedName>
    <definedName name="EI">[2]EI!$A$4:$AI$46</definedName>
    <definedName name="Fug_emis">[3]Allocation!$B$187:$I$269</definedName>
    <definedName name="Insig">[2]Insig.!$A$4:$AF$10</definedName>
    <definedName name="Insig_pph">[1]Insig.!$B$28:$M$38</definedName>
    <definedName name="Insig_tpy">[1]Insig.!$B$12:$M$22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DL_CTL">#REF!</definedName>
    <definedName name="Mod_Ctrl">[5]ModelControl!$A$24:$AA$235</definedName>
    <definedName name="N_haul">[3]Allocation!$C$280:$L$2767</definedName>
    <definedName name="N_Insig_pph">'[3]N. Insig'!$S$12:$AD$42</definedName>
    <definedName name="N_Insig_tpy">'[3]N. Insig'!$B$12:$M$42</definedName>
    <definedName name="N_proc_pph_1">'[3]N. Process'!$AJ$11:$AU$41</definedName>
    <definedName name="N_proc_pph_2">'[3]N. Process'!$BA$11:$BL$40</definedName>
    <definedName name="N_proc_tpy_1">'[3]N. Process'!$B$11:$M$41</definedName>
    <definedName name="N_proc_tpy_2">'[3]N. Process'!$S$11:$AD$40</definedName>
    <definedName name="proc_pph">[1]Process!$S$10:$AD$62</definedName>
    <definedName name="proc_tpy">[1]Process!$B$10:$M$62</definedName>
    <definedName name="Road_emis">[5]Allocation!$B$160:$I$703</definedName>
    <definedName name="road_tpy">[1]Allocation!$B$93:$I$378</definedName>
    <definedName name="Roads">'[1]Road Allocation'!$B$10:$N$594</definedName>
    <definedName name="S_haul">[3]Allocation!$O$280:$X$915</definedName>
    <definedName name="S_Insig_pph">'[3]S. Insig'!$B$39:$M$60</definedName>
    <definedName name="S_Insig_tpy">'[3]S. Insig'!$B$12:$M$33</definedName>
    <definedName name="S_proc_pph">'[3]S. Process'!$S$12:$AD$45</definedName>
    <definedName name="S_proc_tpy">'[3]S. Process'!$B$12:$M$45</definedName>
    <definedName name="UG_PPH">'[5]UG Equip'!$B$32:$K$51</definedName>
    <definedName name="UG_TPY">'[5]UG Equip'!$B$11:$K$30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9" i="1" l="1"/>
  <c r="O86" i="1"/>
  <c r="M86" i="1"/>
  <c r="M172" i="1" s="1"/>
  <c r="M344" i="1"/>
  <c r="M258" i="1"/>
  <c r="K86" i="1"/>
  <c r="M85" i="1"/>
  <c r="M171" i="1" s="1"/>
  <c r="M343" i="1"/>
  <c r="M257" i="1"/>
  <c r="L85" i="1"/>
  <c r="M342" i="1"/>
  <c r="M256" i="1"/>
  <c r="M84" i="1"/>
  <c r="M170" i="1" s="1"/>
  <c r="L84" i="1"/>
  <c r="O83" i="1"/>
  <c r="M83" i="1"/>
  <c r="M169" i="1" s="1"/>
  <c r="M341" i="1"/>
  <c r="M255" i="1"/>
  <c r="K83" i="1"/>
  <c r="M340" i="1"/>
  <c r="M254" i="1"/>
  <c r="M82" i="1"/>
  <c r="M168" i="1" s="1"/>
  <c r="O81" i="1"/>
  <c r="M81" i="1"/>
  <c r="M167" i="1" s="1"/>
  <c r="M339" i="1"/>
  <c r="M253" i="1"/>
  <c r="L81" i="1"/>
  <c r="K81" i="1"/>
  <c r="O80" i="1"/>
  <c r="M338" i="1"/>
  <c r="M252" i="1"/>
  <c r="M80" i="1"/>
  <c r="M166" i="1" s="1"/>
  <c r="L80" i="1"/>
  <c r="K80" i="1"/>
  <c r="M337" i="1"/>
  <c r="M251" i="1"/>
  <c r="M79" i="1"/>
  <c r="M165" i="1" s="1"/>
  <c r="K79" i="1"/>
  <c r="L79" i="1"/>
  <c r="M336" i="1"/>
  <c r="M250" i="1"/>
  <c r="M78" i="1"/>
  <c r="M164" i="1" s="1"/>
  <c r="L78" i="1"/>
  <c r="K78" i="1"/>
  <c r="M77" i="1"/>
  <c r="M163" i="1" s="1"/>
  <c r="M335" i="1"/>
  <c r="M249" i="1"/>
  <c r="L77" i="1"/>
  <c r="K77" i="1"/>
  <c r="M334" i="1"/>
  <c r="M248" i="1"/>
  <c r="M76" i="1"/>
  <c r="M162" i="1" s="1"/>
  <c r="L76" i="1"/>
  <c r="K76" i="1"/>
  <c r="M333" i="1"/>
  <c r="M247" i="1"/>
  <c r="M75" i="1"/>
  <c r="M161" i="1" s="1"/>
  <c r="L75" i="1"/>
  <c r="K75" i="1"/>
  <c r="O74" i="1"/>
  <c r="M74" i="1"/>
  <c r="M160" i="1" s="1"/>
  <c r="L74" i="1"/>
  <c r="M332" i="1"/>
  <c r="M246" i="1"/>
  <c r="K74" i="1"/>
  <c r="M331" i="1"/>
  <c r="M245" i="1"/>
  <c r="M73" i="1"/>
  <c r="M159" i="1" s="1"/>
  <c r="L73" i="1"/>
  <c r="K73" i="1"/>
  <c r="M72" i="1"/>
  <c r="M158" i="1" s="1"/>
  <c r="M330" i="1"/>
  <c r="M244" i="1"/>
  <c r="O71" i="1"/>
  <c r="M329" i="1"/>
  <c r="M243" i="1"/>
  <c r="M71" i="1"/>
  <c r="M157" i="1" s="1"/>
  <c r="L71" i="1"/>
  <c r="K71" i="1"/>
  <c r="M70" i="1"/>
  <c r="M156" i="1" s="1"/>
  <c r="M328" i="1"/>
  <c r="M242" i="1"/>
  <c r="O69" i="1"/>
  <c r="M327" i="1"/>
  <c r="M241" i="1"/>
  <c r="M69" i="1"/>
  <c r="M155" i="1" s="1"/>
  <c r="L69" i="1"/>
  <c r="K69" i="1"/>
  <c r="M326" i="1"/>
  <c r="M240" i="1"/>
  <c r="M68" i="1"/>
  <c r="M154" i="1" s="1"/>
  <c r="K68" i="1"/>
  <c r="L68" i="1"/>
  <c r="O67" i="1"/>
  <c r="M67" i="1"/>
  <c r="M153" i="1" s="1"/>
  <c r="J67" i="1"/>
  <c r="M325" i="1"/>
  <c r="M239" i="1"/>
  <c r="L67" i="1"/>
  <c r="K67" i="1"/>
  <c r="M66" i="1"/>
  <c r="M152" i="1" s="1"/>
  <c r="M324" i="1"/>
  <c r="M238" i="1"/>
  <c r="L66" i="1"/>
  <c r="M65" i="1"/>
  <c r="M151" i="1" s="1"/>
  <c r="L65" i="1"/>
  <c r="M323" i="1"/>
  <c r="M237" i="1"/>
  <c r="K65" i="1"/>
  <c r="M322" i="1"/>
  <c r="M236" i="1"/>
  <c r="M64" i="1"/>
  <c r="M150" i="1" s="1"/>
  <c r="O63" i="1"/>
  <c r="M63" i="1"/>
  <c r="M149" i="1" s="1"/>
  <c r="M321" i="1"/>
  <c r="M235" i="1"/>
  <c r="K63" i="1"/>
  <c r="L63" i="1"/>
  <c r="M62" i="1"/>
  <c r="M148" i="1" s="1"/>
  <c r="M320" i="1"/>
  <c r="M234" i="1"/>
  <c r="O61" i="1"/>
  <c r="M319" i="1"/>
  <c r="M233" i="1"/>
  <c r="M61" i="1"/>
  <c r="M147" i="1" s="1"/>
  <c r="L61" i="1"/>
  <c r="K61" i="1"/>
  <c r="M60" i="1"/>
  <c r="M146" i="1" s="1"/>
  <c r="M318" i="1"/>
  <c r="M232" i="1"/>
  <c r="M317" i="1"/>
  <c r="M231" i="1"/>
  <c r="M59" i="1"/>
  <c r="M145" i="1" s="1"/>
  <c r="L59" i="1"/>
  <c r="K59" i="1"/>
  <c r="M58" i="1"/>
  <c r="M144" i="1" s="1"/>
  <c r="M316" i="1"/>
  <c r="M230" i="1"/>
  <c r="M315" i="1"/>
  <c r="M229" i="1"/>
  <c r="M57" i="1"/>
  <c r="M143" i="1" s="1"/>
  <c r="L57" i="1"/>
  <c r="K57" i="1"/>
  <c r="O56" i="1"/>
  <c r="M314" i="1"/>
  <c r="M228" i="1"/>
  <c r="M56" i="1"/>
  <c r="M142" i="1" s="1"/>
  <c r="K56" i="1"/>
  <c r="L56" i="1"/>
  <c r="O55" i="1"/>
  <c r="M55" i="1"/>
  <c r="M141" i="1" s="1"/>
  <c r="J55" i="1"/>
  <c r="M313" i="1"/>
  <c r="M227" i="1"/>
  <c r="L55" i="1"/>
  <c r="K55" i="1"/>
  <c r="M54" i="1"/>
  <c r="M140" i="1" s="1"/>
  <c r="M312" i="1"/>
  <c r="M226" i="1"/>
  <c r="L54" i="1"/>
  <c r="L53" i="1"/>
  <c r="K53" i="1"/>
  <c r="M311" i="1"/>
  <c r="M225" i="1"/>
  <c r="M53" i="1"/>
  <c r="M139" i="1" s="1"/>
  <c r="M52" i="1"/>
  <c r="M138" i="1" s="1"/>
  <c r="M310" i="1"/>
  <c r="M224" i="1"/>
  <c r="M51" i="1"/>
  <c r="M137" i="1" s="1"/>
  <c r="M309" i="1"/>
  <c r="M223" i="1"/>
  <c r="O51" i="1"/>
  <c r="M50" i="1"/>
  <c r="M136" i="1" s="1"/>
  <c r="M308" i="1"/>
  <c r="M222" i="1"/>
  <c r="O49" i="1"/>
  <c r="M307" i="1"/>
  <c r="M221" i="1"/>
  <c r="M49" i="1"/>
  <c r="M135" i="1" s="1"/>
  <c r="L49" i="1"/>
  <c r="K49" i="1"/>
  <c r="M306" i="1"/>
  <c r="M220" i="1"/>
  <c r="M48" i="1"/>
  <c r="M134" i="1" s="1"/>
  <c r="O47" i="1"/>
  <c r="M47" i="1"/>
  <c r="M133" i="1" s="1"/>
  <c r="L47" i="1"/>
  <c r="J47" i="1"/>
  <c r="M305" i="1"/>
  <c r="M219" i="1"/>
  <c r="K47" i="1"/>
  <c r="M304" i="1"/>
  <c r="M218" i="1"/>
  <c r="M46" i="1"/>
  <c r="M132" i="1" s="1"/>
  <c r="M303" i="1"/>
  <c r="M217" i="1"/>
  <c r="M45" i="1"/>
  <c r="M131" i="1" s="1"/>
  <c r="L45" i="1"/>
  <c r="K45" i="1"/>
  <c r="O44" i="1"/>
  <c r="M302" i="1"/>
  <c r="M216" i="1"/>
  <c r="M44" i="1"/>
  <c r="M130" i="1" s="1"/>
  <c r="K44" i="1"/>
  <c r="L44" i="1"/>
  <c r="M43" i="1"/>
  <c r="M129" i="1" s="1"/>
  <c r="M301" i="1"/>
  <c r="M215" i="1"/>
  <c r="L43" i="1"/>
  <c r="K43" i="1"/>
  <c r="M42" i="1"/>
  <c r="M128" i="1" s="1"/>
  <c r="M300" i="1"/>
  <c r="M214" i="1"/>
  <c r="L42" i="1"/>
  <c r="L41" i="1"/>
  <c r="K41" i="1"/>
  <c r="M299" i="1"/>
  <c r="M213" i="1"/>
  <c r="M41" i="1"/>
  <c r="M127" i="1" s="1"/>
  <c r="M298" i="1"/>
  <c r="M212" i="1"/>
  <c r="M40" i="1"/>
  <c r="M126" i="1" s="1"/>
  <c r="M39" i="1"/>
  <c r="M125" i="1" s="1"/>
  <c r="M297" i="1"/>
  <c r="M211" i="1"/>
  <c r="O39" i="1"/>
  <c r="M38" i="1"/>
  <c r="M124" i="1" s="1"/>
  <c r="M296" i="1"/>
  <c r="M210" i="1"/>
  <c r="O37" i="1"/>
  <c r="L37" i="1"/>
  <c r="M295" i="1"/>
  <c r="M209" i="1"/>
  <c r="M37" i="1"/>
  <c r="M123" i="1" s="1"/>
  <c r="K37" i="1"/>
  <c r="M294" i="1"/>
  <c r="M208" i="1"/>
  <c r="M36" i="1"/>
  <c r="M122" i="1" s="1"/>
  <c r="O35" i="1"/>
  <c r="M35" i="1"/>
  <c r="M121" i="1" s="1"/>
  <c r="M293" i="1"/>
  <c r="M207" i="1"/>
  <c r="L35" i="1"/>
  <c r="K35" i="1"/>
  <c r="M292" i="1"/>
  <c r="M206" i="1"/>
  <c r="M34" i="1"/>
  <c r="M120" i="1" s="1"/>
  <c r="O33" i="1"/>
  <c r="L33" i="1"/>
  <c r="K33" i="1"/>
  <c r="M291" i="1"/>
  <c r="M205" i="1"/>
  <c r="M33" i="1"/>
  <c r="M119" i="1" s="1"/>
  <c r="M290" i="1"/>
  <c r="M204" i="1"/>
  <c r="M32" i="1"/>
  <c r="M118" i="1" s="1"/>
  <c r="O32" i="1"/>
  <c r="M31" i="1"/>
  <c r="M117" i="1" s="1"/>
  <c r="M289" i="1"/>
  <c r="M203" i="1"/>
  <c r="K31" i="1"/>
  <c r="O31" i="1"/>
  <c r="M288" i="1"/>
  <c r="M202" i="1"/>
  <c r="M30" i="1"/>
  <c r="M116" i="1" s="1"/>
  <c r="K30" i="1"/>
  <c r="O29" i="1"/>
  <c r="L29" i="1"/>
  <c r="K29" i="1"/>
  <c r="M287" i="1"/>
  <c r="M201" i="1"/>
  <c r="M29" i="1"/>
  <c r="M115" i="1" s="1"/>
  <c r="M28" i="1"/>
  <c r="M114" i="1" s="1"/>
  <c r="M286" i="1"/>
  <c r="M200" i="1"/>
  <c r="L28" i="1"/>
  <c r="M285" i="1"/>
  <c r="M199" i="1"/>
  <c r="M27" i="1"/>
  <c r="M113" i="1" s="1"/>
  <c r="L27" i="1"/>
  <c r="O26" i="1"/>
  <c r="M26" i="1"/>
  <c r="M112" i="1" s="1"/>
  <c r="K26" i="1"/>
  <c r="M284" i="1"/>
  <c r="M198" i="1"/>
  <c r="M283" i="1"/>
  <c r="M197" i="1"/>
  <c r="M25" i="1"/>
  <c r="M111" i="1" s="1"/>
  <c r="M24" i="1"/>
  <c r="M110" i="1" s="1"/>
  <c r="M282" i="1"/>
  <c r="M196" i="1"/>
  <c r="O24" i="1"/>
  <c r="M23" i="1"/>
  <c r="M109" i="1" s="1"/>
  <c r="M281" i="1"/>
  <c r="M195" i="1"/>
  <c r="L22" i="1"/>
  <c r="M280" i="1"/>
  <c r="M194" i="1"/>
  <c r="M22" i="1"/>
  <c r="M108" i="1" s="1"/>
  <c r="K22" i="1"/>
  <c r="M21" i="1"/>
  <c r="M107" i="1" s="1"/>
  <c r="M279" i="1"/>
  <c r="M193" i="1"/>
  <c r="O20" i="1"/>
  <c r="M278" i="1"/>
  <c r="M192" i="1"/>
  <c r="M20" i="1"/>
  <c r="M106" i="1" s="1"/>
  <c r="K20" i="1"/>
  <c r="O19" i="1"/>
  <c r="M19" i="1"/>
  <c r="M105" i="1" s="1"/>
  <c r="M277" i="1"/>
  <c r="M191" i="1"/>
  <c r="L19" i="1"/>
  <c r="K19" i="1"/>
  <c r="O18" i="1"/>
  <c r="M276" i="1"/>
  <c r="M190" i="1"/>
  <c r="M18" i="1"/>
  <c r="M104" i="1" s="1"/>
  <c r="L18" i="1"/>
  <c r="K18" i="1"/>
  <c r="M275" i="1"/>
  <c r="M189" i="1"/>
  <c r="M17" i="1"/>
  <c r="M103" i="1" s="1"/>
  <c r="L17" i="1"/>
  <c r="K17" i="1"/>
  <c r="M16" i="1"/>
  <c r="M102" i="1" s="1"/>
  <c r="M274" i="1"/>
  <c r="M188" i="1"/>
  <c r="L16" i="1"/>
  <c r="M273" i="1"/>
  <c r="M187" i="1"/>
  <c r="M15" i="1"/>
  <c r="M101" i="1" s="1"/>
  <c r="L15" i="1"/>
  <c r="O15" i="1"/>
  <c r="O14" i="1"/>
  <c r="M14" i="1"/>
  <c r="M100" i="1" s="1"/>
  <c r="M272" i="1"/>
  <c r="M186" i="1"/>
  <c r="K14" i="1"/>
  <c r="M271" i="1"/>
  <c r="M185" i="1"/>
  <c r="M13" i="1"/>
  <c r="M99" i="1" s="1"/>
  <c r="M12" i="1"/>
  <c r="M98" i="1" s="1"/>
  <c r="M270" i="1"/>
  <c r="M184" i="1"/>
  <c r="M269" i="1"/>
  <c r="M183" i="1"/>
  <c r="M11" i="1"/>
  <c r="M97" i="1" s="1"/>
  <c r="L11" i="1"/>
  <c r="K11" i="1"/>
  <c r="M10" i="1"/>
  <c r="M96" i="1" s="1"/>
  <c r="M268" i="1"/>
  <c r="M182" i="1"/>
  <c r="M9" i="1"/>
  <c r="M95" i="1" s="1"/>
  <c r="M267" i="1"/>
  <c r="M181" i="1"/>
  <c r="M266" i="1"/>
  <c r="M180" i="1"/>
  <c r="M8" i="1"/>
  <c r="M94" i="1" s="1"/>
  <c r="L8" i="1"/>
  <c r="K8" i="1"/>
  <c r="M7" i="1"/>
  <c r="M93" i="1" s="1"/>
  <c r="M265" i="1"/>
  <c r="M179" i="1"/>
  <c r="L7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M264" i="1"/>
  <c r="M178" i="1"/>
  <c r="M6" i="1"/>
  <c r="M92" i="1" s="1"/>
  <c r="K6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12" i="1" l="1"/>
  <c r="O65" i="1"/>
  <c r="O78" i="1"/>
  <c r="O43" i="1"/>
  <c r="O45" i="1"/>
  <c r="O6" i="1"/>
  <c r="L190" i="1"/>
  <c r="L276" i="1" s="1"/>
  <c r="L104" i="1"/>
  <c r="L187" i="1"/>
  <c r="L273" i="1" s="1"/>
  <c r="L101" i="1"/>
  <c r="K189" i="1"/>
  <c r="K103" i="1"/>
  <c r="J17" i="1"/>
  <c r="K202" i="1"/>
  <c r="K116" i="1"/>
  <c r="J30" i="1"/>
  <c r="L207" i="1"/>
  <c r="L293" i="1" s="1"/>
  <c r="L121" i="1"/>
  <c r="L199" i="1"/>
  <c r="L285" i="1" s="1"/>
  <c r="L113" i="1"/>
  <c r="L189" i="1"/>
  <c r="L275" i="1" s="1"/>
  <c r="L103" i="1"/>
  <c r="K190" i="1"/>
  <c r="K104" i="1"/>
  <c r="J18" i="1"/>
  <c r="O11" i="1"/>
  <c r="K209" i="1"/>
  <c r="K123" i="1"/>
  <c r="J37" i="1"/>
  <c r="O22" i="1"/>
  <c r="K186" i="1"/>
  <c r="K100" i="1"/>
  <c r="J14" i="1"/>
  <c r="K192" i="1"/>
  <c r="K106" i="1"/>
  <c r="J20" i="1"/>
  <c r="L200" i="1"/>
  <c r="L286" i="1" s="1"/>
  <c r="L114" i="1"/>
  <c r="L214" i="1"/>
  <c r="L300" i="1" s="1"/>
  <c r="L128" i="1"/>
  <c r="K180" i="1"/>
  <c r="K94" i="1"/>
  <c r="J8" i="1"/>
  <c r="L180" i="1"/>
  <c r="L266" i="1" s="1"/>
  <c r="L94" i="1"/>
  <c r="O8" i="1"/>
  <c r="L188" i="1"/>
  <c r="L274" i="1" s="1"/>
  <c r="L102" i="1"/>
  <c r="L183" i="1"/>
  <c r="L269" i="1" s="1"/>
  <c r="L97" i="1"/>
  <c r="L217" i="1"/>
  <c r="L303" i="1" s="1"/>
  <c r="L131" i="1"/>
  <c r="L179" i="1"/>
  <c r="L265" i="1" s="1"/>
  <c r="L93" i="1"/>
  <c r="K178" i="1"/>
  <c r="K92" i="1"/>
  <c r="J6" i="1"/>
  <c r="K191" i="1"/>
  <c r="K105" i="1"/>
  <c r="J19" i="1"/>
  <c r="K194" i="1"/>
  <c r="K108" i="1"/>
  <c r="J22" i="1"/>
  <c r="O17" i="1"/>
  <c r="K203" i="1"/>
  <c r="K117" i="1"/>
  <c r="J31" i="1"/>
  <c r="L191" i="1"/>
  <c r="L277" i="1" s="1"/>
  <c r="L105" i="1"/>
  <c r="K183" i="1"/>
  <c r="K97" i="1"/>
  <c r="J11" i="1"/>
  <c r="K228" i="1"/>
  <c r="K142" i="1"/>
  <c r="J56" i="1"/>
  <c r="V153" i="1" a="1"/>
  <c r="V153" i="1" s="1"/>
  <c r="AB153" i="1" a="1"/>
  <c r="AB153" i="1" s="1"/>
  <c r="AA153" i="1" a="1"/>
  <c r="AA153" i="1" s="1"/>
  <c r="S153" i="1" a="1"/>
  <c r="S153" i="1" s="1"/>
  <c r="Z153" i="1" a="1"/>
  <c r="Z153" i="1" s="1"/>
  <c r="R153" i="1" a="1"/>
  <c r="R153" i="1" s="1"/>
  <c r="W153" i="1" a="1"/>
  <c r="W153" i="1" s="1"/>
  <c r="U153" i="1" a="1"/>
  <c r="U153" i="1" s="1"/>
  <c r="T153" i="1" a="1"/>
  <c r="T153" i="1" s="1"/>
  <c r="Q153" i="1" a="1"/>
  <c r="Q153" i="1" s="1"/>
  <c r="P153" i="1" a="1"/>
  <c r="P153" i="1" s="1"/>
  <c r="Y153" i="1" a="1"/>
  <c r="Y153" i="1" s="1"/>
  <c r="X153" i="1" a="1"/>
  <c r="X153" i="1" s="1"/>
  <c r="X67" i="1" a="1"/>
  <c r="X67" i="1" s="1"/>
  <c r="R67" i="1" a="1"/>
  <c r="R67" i="1" s="1"/>
  <c r="W67" i="1" a="1"/>
  <c r="W67" i="1" s="1"/>
  <c r="Q67" i="1" a="1"/>
  <c r="Q67" i="1" s="1"/>
  <c r="AB67" i="1" a="1"/>
  <c r="AB67" i="1" s="1"/>
  <c r="V67" i="1" a="1"/>
  <c r="V67" i="1" s="1"/>
  <c r="P67" i="1" a="1"/>
  <c r="P67" i="1" s="1"/>
  <c r="AA67" i="1" a="1"/>
  <c r="AA67" i="1" s="1"/>
  <c r="U67" i="1" a="1"/>
  <c r="U67" i="1" s="1"/>
  <c r="Z67" i="1" a="1"/>
  <c r="Z67" i="1" s="1"/>
  <c r="T67" i="1" a="1"/>
  <c r="T67" i="1" s="1"/>
  <c r="Y67" i="1" a="1"/>
  <c r="Y67" i="1" s="1"/>
  <c r="S67" i="1" a="1"/>
  <c r="S67" i="1" s="1"/>
  <c r="V177" i="1"/>
  <c r="V263" i="1" s="1"/>
  <c r="V91" i="1"/>
  <c r="B183" i="1"/>
  <c r="O97" i="1"/>
  <c r="K12" i="1"/>
  <c r="B191" i="1"/>
  <c r="O105" i="1"/>
  <c r="K24" i="1"/>
  <c r="B200" i="1"/>
  <c r="O114" i="1"/>
  <c r="O28" i="1"/>
  <c r="K28" i="1"/>
  <c r="L201" i="1"/>
  <c r="L287" i="1" s="1"/>
  <c r="L115" i="1"/>
  <c r="L205" i="1"/>
  <c r="L291" i="1" s="1"/>
  <c r="L119" i="1"/>
  <c r="K207" i="1"/>
  <c r="K121" i="1"/>
  <c r="L216" i="1"/>
  <c r="L302" i="1" s="1"/>
  <c r="L130" i="1"/>
  <c r="B218" i="1"/>
  <c r="O132" i="1"/>
  <c r="L46" i="1"/>
  <c r="O46" i="1"/>
  <c r="K46" i="1"/>
  <c r="K51" i="1"/>
  <c r="L225" i="1"/>
  <c r="L311" i="1" s="1"/>
  <c r="L139" i="1"/>
  <c r="K229" i="1"/>
  <c r="K143" i="1"/>
  <c r="J57" i="1"/>
  <c r="B230" i="1"/>
  <c r="O144" i="1"/>
  <c r="L58" i="1"/>
  <c r="O58" i="1"/>
  <c r="K58" i="1"/>
  <c r="K231" i="1"/>
  <c r="K145" i="1"/>
  <c r="J59" i="1"/>
  <c r="K235" i="1"/>
  <c r="K149" i="1"/>
  <c r="J63" i="1"/>
  <c r="L237" i="1"/>
  <c r="L323" i="1" s="1"/>
  <c r="L151" i="1"/>
  <c r="O68" i="1"/>
  <c r="L243" i="1"/>
  <c r="L329" i="1" s="1"/>
  <c r="L157" i="1"/>
  <c r="L246" i="1"/>
  <c r="L332" i="1" s="1"/>
  <c r="L160" i="1"/>
  <c r="K250" i="1"/>
  <c r="K164" i="1"/>
  <c r="J78" i="1"/>
  <c r="K255" i="1"/>
  <c r="K169" i="1"/>
  <c r="J83" i="1"/>
  <c r="K258" i="1"/>
  <c r="K172" i="1"/>
  <c r="J86" i="1"/>
  <c r="B196" i="1"/>
  <c r="O110" i="1"/>
  <c r="K201" i="1"/>
  <c r="K115" i="1"/>
  <c r="K205" i="1"/>
  <c r="K119" i="1"/>
  <c r="W177" i="1"/>
  <c r="W263" i="1" s="1"/>
  <c r="W91" i="1"/>
  <c r="B186" i="1"/>
  <c r="O100" i="1"/>
  <c r="B198" i="1"/>
  <c r="O112" i="1"/>
  <c r="K221" i="1"/>
  <c r="K135" i="1"/>
  <c r="O53" i="1"/>
  <c r="L229" i="1"/>
  <c r="L315" i="1" s="1"/>
  <c r="L143" i="1"/>
  <c r="B242" i="1"/>
  <c r="O156" i="1"/>
  <c r="L70" i="1"/>
  <c r="O70" i="1"/>
  <c r="K70" i="1"/>
  <c r="L250" i="1"/>
  <c r="L336" i="1" s="1"/>
  <c r="L164" i="1"/>
  <c r="K225" i="1"/>
  <c r="K139" i="1"/>
  <c r="J53" i="1"/>
  <c r="B193" i="1"/>
  <c r="O107" i="1"/>
  <c r="L24" i="1"/>
  <c r="B202" i="1"/>
  <c r="O116" i="1"/>
  <c r="O30" i="1"/>
  <c r="B203" i="1"/>
  <c r="O117" i="1"/>
  <c r="K213" i="1"/>
  <c r="K127" i="1"/>
  <c r="J41" i="1"/>
  <c r="K216" i="1"/>
  <c r="K130" i="1"/>
  <c r="J44" i="1"/>
  <c r="AA133" i="1" a="1"/>
  <c r="AA133" i="1" s="1"/>
  <c r="V133" i="1" a="1"/>
  <c r="V133" i="1" s="1"/>
  <c r="T133" i="1" a="1"/>
  <c r="T133" i="1" s="1"/>
  <c r="X133" i="1" a="1"/>
  <c r="X133" i="1" s="1"/>
  <c r="U133" i="1" a="1"/>
  <c r="U133" i="1" s="1"/>
  <c r="S133" i="1" a="1"/>
  <c r="S133" i="1" s="1"/>
  <c r="Q133" i="1" a="1"/>
  <c r="Q133" i="1" s="1"/>
  <c r="Z133" i="1" a="1"/>
  <c r="Z133" i="1" s="1"/>
  <c r="Y133" i="1" a="1"/>
  <c r="Y133" i="1" s="1"/>
  <c r="W133" i="1" a="1"/>
  <c r="W133" i="1" s="1"/>
  <c r="R133" i="1" a="1"/>
  <c r="R133" i="1" s="1"/>
  <c r="P133" i="1" a="1"/>
  <c r="P133" i="1" s="1"/>
  <c r="AA47" i="1" a="1"/>
  <c r="AA47" i="1" s="1"/>
  <c r="U47" i="1" a="1"/>
  <c r="U47" i="1" s="1"/>
  <c r="Z47" i="1" a="1"/>
  <c r="Z47" i="1" s="1"/>
  <c r="T47" i="1" a="1"/>
  <c r="T47" i="1" s="1"/>
  <c r="AB133" i="1" a="1"/>
  <c r="AB133" i="1" s="1"/>
  <c r="Y47" i="1" a="1"/>
  <c r="Y47" i="1" s="1"/>
  <c r="S47" i="1" a="1"/>
  <c r="S47" i="1" s="1"/>
  <c r="X47" i="1" a="1"/>
  <c r="X47" i="1" s="1"/>
  <c r="R47" i="1" a="1"/>
  <c r="R47" i="1" s="1"/>
  <c r="W47" i="1" a="1"/>
  <c r="W47" i="1" s="1"/>
  <c r="Q47" i="1" a="1"/>
  <c r="Q47" i="1" s="1"/>
  <c r="AB47" i="1" a="1"/>
  <c r="AB47" i="1" s="1"/>
  <c r="L221" i="1"/>
  <c r="L307" i="1" s="1"/>
  <c r="L135" i="1"/>
  <c r="L231" i="1"/>
  <c r="L317" i="1" s="1"/>
  <c r="L145" i="1"/>
  <c r="K249" i="1"/>
  <c r="K163" i="1"/>
  <c r="J77" i="1"/>
  <c r="K7" i="1"/>
  <c r="B182" i="1"/>
  <c r="O96" i="1"/>
  <c r="O21" i="1"/>
  <c r="L213" i="1"/>
  <c r="L299" i="1" s="1"/>
  <c r="L127" i="1"/>
  <c r="K215" i="1"/>
  <c r="K129" i="1"/>
  <c r="L219" i="1"/>
  <c r="L305" i="1" s="1"/>
  <c r="L133" i="1"/>
  <c r="B224" i="1"/>
  <c r="O138" i="1"/>
  <c r="L52" i="1"/>
  <c r="O52" i="1"/>
  <c r="K52" i="1"/>
  <c r="AB141" i="1" a="1"/>
  <c r="AB141" i="1" s="1"/>
  <c r="Z141" i="1" a="1"/>
  <c r="Z141" i="1" s="1"/>
  <c r="R141" i="1" a="1"/>
  <c r="R141" i="1" s="1"/>
  <c r="W141" i="1" a="1"/>
  <c r="W141" i="1" s="1"/>
  <c r="Y141" i="1" a="1"/>
  <c r="Y141" i="1" s="1"/>
  <c r="X141" i="1" a="1"/>
  <c r="X141" i="1" s="1"/>
  <c r="T141" i="1" a="1"/>
  <c r="T141" i="1" s="1"/>
  <c r="AA141" i="1" a="1"/>
  <c r="AA141" i="1" s="1"/>
  <c r="V141" i="1" a="1"/>
  <c r="V141" i="1" s="1"/>
  <c r="S141" i="1" a="1"/>
  <c r="S141" i="1" s="1"/>
  <c r="U141" i="1" a="1"/>
  <c r="U141" i="1" s="1"/>
  <c r="Q141" i="1" a="1"/>
  <c r="Q141" i="1" s="1"/>
  <c r="P141" i="1" a="1"/>
  <c r="P141" i="1" s="1"/>
  <c r="W55" i="1" a="1"/>
  <c r="W55" i="1" s="1"/>
  <c r="Q55" i="1" a="1"/>
  <c r="Q55" i="1" s="1"/>
  <c r="AB55" i="1" a="1"/>
  <c r="AB55" i="1" s="1"/>
  <c r="V55" i="1" a="1"/>
  <c r="V55" i="1" s="1"/>
  <c r="P55" i="1" a="1"/>
  <c r="P55" i="1" s="1"/>
  <c r="AA55" i="1" a="1"/>
  <c r="AA55" i="1" s="1"/>
  <c r="U55" i="1" a="1"/>
  <c r="U55" i="1" s="1"/>
  <c r="Z55" i="1" a="1"/>
  <c r="Z55" i="1" s="1"/>
  <c r="T55" i="1" a="1"/>
  <c r="T55" i="1" s="1"/>
  <c r="Y55" i="1" a="1"/>
  <c r="Y55" i="1" s="1"/>
  <c r="S55" i="1" a="1"/>
  <c r="S55" i="1" s="1"/>
  <c r="L249" i="1"/>
  <c r="L335" i="1" s="1"/>
  <c r="L163" i="1"/>
  <c r="K198" i="1"/>
  <c r="K112" i="1"/>
  <c r="Y177" i="1"/>
  <c r="Y263" i="1" s="1"/>
  <c r="Y91" i="1"/>
  <c r="K21" i="1"/>
  <c r="Z177" i="1"/>
  <c r="Z263" i="1" s="1"/>
  <c r="Z91" i="1"/>
  <c r="K10" i="1"/>
  <c r="O10" i="1"/>
  <c r="L14" i="1"/>
  <c r="K16" i="1"/>
  <c r="O16" i="1"/>
  <c r="B195" i="1"/>
  <c r="O109" i="1"/>
  <c r="L26" i="1"/>
  <c r="B208" i="1"/>
  <c r="O122" i="1"/>
  <c r="L36" i="1"/>
  <c r="O36" i="1"/>
  <c r="K36" i="1"/>
  <c r="L209" i="1"/>
  <c r="L295" i="1" s="1"/>
  <c r="L123" i="1"/>
  <c r="L215" i="1"/>
  <c r="L301" i="1" s="1"/>
  <c r="L129" i="1"/>
  <c r="K233" i="1"/>
  <c r="K147" i="1"/>
  <c r="J61" i="1"/>
  <c r="L240" i="1"/>
  <c r="L326" i="1" s="1"/>
  <c r="L154" i="1"/>
  <c r="K241" i="1"/>
  <c r="K155" i="1"/>
  <c r="J69" i="1"/>
  <c r="K248" i="1"/>
  <c r="K162" i="1"/>
  <c r="J76" i="1"/>
  <c r="B184" i="1"/>
  <c r="O98" i="1"/>
  <c r="X177" i="1"/>
  <c r="X263" i="1" s="1"/>
  <c r="X91" i="1"/>
  <c r="O7" i="1"/>
  <c r="AA177" i="1"/>
  <c r="AA263" i="1" s="1"/>
  <c r="AA91" i="1"/>
  <c r="B190" i="1"/>
  <c r="O104" i="1"/>
  <c r="L21" i="1"/>
  <c r="K23" i="1"/>
  <c r="O23" i="1"/>
  <c r="L30" i="1"/>
  <c r="L31" i="1"/>
  <c r="O41" i="1"/>
  <c r="B214" i="1"/>
  <c r="O128" i="1"/>
  <c r="O42" i="1"/>
  <c r="K42" i="1"/>
  <c r="L233" i="1"/>
  <c r="L319" i="1" s="1"/>
  <c r="L147" i="1"/>
  <c r="K239" i="1"/>
  <c r="K153" i="1"/>
  <c r="L241" i="1"/>
  <c r="L327" i="1" s="1"/>
  <c r="L155" i="1"/>
  <c r="L248" i="1"/>
  <c r="L334" i="1" s="1"/>
  <c r="L162" i="1"/>
  <c r="P177" i="1"/>
  <c r="P263" i="1" s="1"/>
  <c r="P91" i="1"/>
  <c r="L10" i="1"/>
  <c r="B185" i="1"/>
  <c r="O99" i="1"/>
  <c r="B197" i="1"/>
  <c r="O111" i="1"/>
  <c r="P47" i="1" a="1"/>
  <c r="P47" i="1" s="1"/>
  <c r="R55" i="1" a="1"/>
  <c r="R55" i="1" s="1"/>
  <c r="O57" i="1"/>
  <c r="K237" i="1"/>
  <c r="K151" i="1"/>
  <c r="J65" i="1"/>
  <c r="L239" i="1"/>
  <c r="L325" i="1" s="1"/>
  <c r="L153" i="1"/>
  <c r="K240" i="1"/>
  <c r="K154" i="1"/>
  <c r="J68" i="1"/>
  <c r="K246" i="1"/>
  <c r="K160" i="1"/>
  <c r="J74" i="1"/>
  <c r="K247" i="1"/>
  <c r="K161" i="1"/>
  <c r="J75" i="1"/>
  <c r="K252" i="1"/>
  <c r="K166" i="1"/>
  <c r="J80" i="1"/>
  <c r="L235" i="1"/>
  <c r="L321" i="1" s="1"/>
  <c r="L149" i="1"/>
  <c r="B188" i="1"/>
  <c r="O102" i="1"/>
  <c r="AB177" i="1"/>
  <c r="AB263" i="1" s="1"/>
  <c r="AB91" i="1"/>
  <c r="B181" i="1"/>
  <c r="O95" i="1"/>
  <c r="Q177" i="1"/>
  <c r="Q263" i="1" s="1"/>
  <c r="Q91" i="1"/>
  <c r="B178" i="1"/>
  <c r="O92" i="1"/>
  <c r="K9" i="1"/>
  <c r="O9" i="1"/>
  <c r="K13" i="1"/>
  <c r="O13" i="1"/>
  <c r="B192" i="1"/>
  <c r="O106" i="1"/>
  <c r="L23" i="1"/>
  <c r="K25" i="1"/>
  <c r="O25" i="1"/>
  <c r="J35" i="1"/>
  <c r="K217" i="1"/>
  <c r="K131" i="1"/>
  <c r="J45" i="1"/>
  <c r="K219" i="1"/>
  <c r="K133" i="1"/>
  <c r="J49" i="1"/>
  <c r="B222" i="1"/>
  <c r="O136" i="1"/>
  <c r="L50" i="1"/>
  <c r="O50" i="1"/>
  <c r="K50" i="1"/>
  <c r="O59" i="1"/>
  <c r="L238" i="1"/>
  <c r="L324" i="1" s="1"/>
  <c r="L152" i="1"/>
  <c r="L247" i="1"/>
  <c r="L333" i="1" s="1"/>
  <c r="L161" i="1"/>
  <c r="L12" i="1"/>
  <c r="L194" i="1"/>
  <c r="L280" i="1" s="1"/>
  <c r="L108" i="1"/>
  <c r="B199" i="1"/>
  <c r="O113" i="1"/>
  <c r="B204" i="1"/>
  <c r="O118" i="1"/>
  <c r="L32" i="1"/>
  <c r="B206" i="1"/>
  <c r="O120" i="1"/>
  <c r="L34" i="1"/>
  <c r="O34" i="1"/>
  <c r="K34" i="1"/>
  <c r="B211" i="1"/>
  <c r="O125" i="1"/>
  <c r="B212" i="1"/>
  <c r="O126" i="1"/>
  <c r="L40" i="1"/>
  <c r="O40" i="1"/>
  <c r="K40" i="1"/>
  <c r="L226" i="1"/>
  <c r="L312" i="1" s="1"/>
  <c r="L140" i="1"/>
  <c r="X55" i="1" a="1"/>
  <c r="X55" i="1" s="1"/>
  <c r="K245" i="1"/>
  <c r="K159" i="1"/>
  <c r="J73" i="1"/>
  <c r="L251" i="1"/>
  <c r="L337" i="1" s="1"/>
  <c r="L165" i="1"/>
  <c r="L252" i="1"/>
  <c r="L338" i="1" s="1"/>
  <c r="L166" i="1"/>
  <c r="L253" i="1"/>
  <c r="L339" i="1" s="1"/>
  <c r="L167" i="1"/>
  <c r="B223" i="1"/>
  <c r="O137" i="1"/>
  <c r="L51" i="1"/>
  <c r="B179" i="1"/>
  <c r="O93" i="1"/>
  <c r="S177" i="1"/>
  <c r="S263" i="1" s="1"/>
  <c r="S91" i="1"/>
  <c r="B180" i="1"/>
  <c r="O94" i="1"/>
  <c r="L9" i="1"/>
  <c r="L13" i="1"/>
  <c r="K15" i="1"/>
  <c r="B194" i="1"/>
  <c r="O108" i="1"/>
  <c r="L25" i="1"/>
  <c r="K27" i="1"/>
  <c r="O27" i="1"/>
  <c r="K32" i="1"/>
  <c r="B210" i="1"/>
  <c r="O124" i="1"/>
  <c r="L38" i="1"/>
  <c r="O38" i="1"/>
  <c r="K38" i="1"/>
  <c r="K39" i="1"/>
  <c r="J43" i="1"/>
  <c r="K227" i="1"/>
  <c r="K141" i="1"/>
  <c r="L245" i="1"/>
  <c r="L331" i="1" s="1"/>
  <c r="L159" i="1"/>
  <c r="L256" i="1"/>
  <c r="L342" i="1" s="1"/>
  <c r="L170" i="1"/>
  <c r="U177" i="1"/>
  <c r="U263" i="1" s="1"/>
  <c r="U91" i="1"/>
  <c r="R177" i="1"/>
  <c r="R263" i="1" s="1"/>
  <c r="R91" i="1"/>
  <c r="B187" i="1"/>
  <c r="O101" i="1"/>
  <c r="T91" i="1"/>
  <c r="T177" i="1"/>
  <c r="T263" i="1" s="1"/>
  <c r="L6" i="1"/>
  <c r="B189" i="1"/>
  <c r="O103" i="1"/>
  <c r="L20" i="1"/>
  <c r="J26" i="1"/>
  <c r="J29" i="1"/>
  <c r="J33" i="1"/>
  <c r="L39" i="1"/>
  <c r="V47" i="1" a="1"/>
  <c r="V47" i="1" s="1"/>
  <c r="L227" i="1"/>
  <c r="L313" i="1" s="1"/>
  <c r="L141" i="1"/>
  <c r="L228" i="1"/>
  <c r="L314" i="1" s="1"/>
  <c r="L142" i="1"/>
  <c r="K243" i="1"/>
  <c r="K157" i="1"/>
  <c r="J71" i="1"/>
  <c r="K251" i="1"/>
  <c r="K165" i="1"/>
  <c r="J79" i="1"/>
  <c r="B201" i="1"/>
  <c r="O115" i="1"/>
  <c r="B213" i="1"/>
  <c r="O127" i="1"/>
  <c r="B225" i="1"/>
  <c r="O139" i="1"/>
  <c r="B237" i="1"/>
  <c r="O151" i="1"/>
  <c r="B246" i="1"/>
  <c r="O160" i="1"/>
  <c r="B220" i="1"/>
  <c r="O134" i="1"/>
  <c r="B232" i="1"/>
  <c r="O146" i="1"/>
  <c r="B244" i="1"/>
  <c r="O158" i="1"/>
  <c r="B215" i="1"/>
  <c r="O129" i="1"/>
  <c r="K48" i="1"/>
  <c r="O48" i="1"/>
  <c r="B227" i="1"/>
  <c r="O141" i="1"/>
  <c r="K60" i="1"/>
  <c r="O60" i="1"/>
  <c r="B239" i="1"/>
  <c r="O153" i="1"/>
  <c r="K72" i="1"/>
  <c r="O72" i="1"/>
  <c r="B258" i="1"/>
  <c r="O172" i="1"/>
  <c r="L86" i="1"/>
  <c r="B234" i="1"/>
  <c r="O148" i="1"/>
  <c r="B205" i="1"/>
  <c r="O119" i="1"/>
  <c r="B217" i="1"/>
  <c r="O131" i="1"/>
  <c r="L48" i="1"/>
  <c r="B229" i="1"/>
  <c r="O143" i="1"/>
  <c r="L60" i="1"/>
  <c r="K62" i="1"/>
  <c r="O62" i="1"/>
  <c r="B241" i="1"/>
  <c r="O155" i="1"/>
  <c r="L72" i="1"/>
  <c r="B247" i="1"/>
  <c r="O161" i="1"/>
  <c r="O75" i="1"/>
  <c r="B253" i="1"/>
  <c r="O167" i="1"/>
  <c r="O150" i="1"/>
  <c r="B236" i="1"/>
  <c r="K253" i="1"/>
  <c r="K167" i="1"/>
  <c r="J81" i="1"/>
  <c r="B207" i="1"/>
  <c r="O121" i="1"/>
  <c r="B219" i="1"/>
  <c r="O133" i="1"/>
  <c r="B231" i="1"/>
  <c r="O145" i="1"/>
  <c r="L62" i="1"/>
  <c r="K64" i="1"/>
  <c r="O64" i="1"/>
  <c r="B243" i="1"/>
  <c r="O157" i="1"/>
  <c r="B226" i="1"/>
  <c r="O140" i="1"/>
  <c r="B238" i="1"/>
  <c r="O152" i="1"/>
  <c r="B254" i="1"/>
  <c r="O168" i="1"/>
  <c r="L82" i="1"/>
  <c r="O82" i="1"/>
  <c r="L257" i="1"/>
  <c r="L343" i="1" s="1"/>
  <c r="L171" i="1"/>
  <c r="B209" i="1"/>
  <c r="O123" i="1"/>
  <c r="B221" i="1"/>
  <c r="O135" i="1"/>
  <c r="K54" i="1"/>
  <c r="O54" i="1"/>
  <c r="B233" i="1"/>
  <c r="O147" i="1"/>
  <c r="L64" i="1"/>
  <c r="K66" i="1"/>
  <c r="O66" i="1"/>
  <c r="B245" i="1"/>
  <c r="O159" i="1"/>
  <c r="O73" i="1"/>
  <c r="B248" i="1"/>
  <c r="O162" i="1"/>
  <c r="O76" i="1"/>
  <c r="B249" i="1"/>
  <c r="O163" i="1"/>
  <c r="O77" i="1"/>
  <c r="B216" i="1"/>
  <c r="O130" i="1"/>
  <c r="B228" i="1"/>
  <c r="O142" i="1"/>
  <c r="B240" i="1"/>
  <c r="O154" i="1"/>
  <c r="B250" i="1"/>
  <c r="O164" i="1"/>
  <c r="B251" i="1"/>
  <c r="O165" i="1"/>
  <c r="O79" i="1"/>
  <c r="B235" i="1"/>
  <c r="O149" i="1"/>
  <c r="B255" i="1"/>
  <c r="O169" i="1"/>
  <c r="O171" i="1"/>
  <c r="B257" i="1"/>
  <c r="B252" i="1"/>
  <c r="O166" i="1"/>
  <c r="L83" i="1"/>
  <c r="K85" i="1"/>
  <c r="O85" i="1"/>
  <c r="B256" i="1"/>
  <c r="O170" i="1"/>
  <c r="K84" i="1"/>
  <c r="O84" i="1"/>
  <c r="O88" i="1" l="1"/>
  <c r="K200" i="1"/>
  <c r="K114" i="1"/>
  <c r="J28" i="1"/>
  <c r="K266" i="1"/>
  <c r="J180" i="1"/>
  <c r="X123" i="1" a="1"/>
  <c r="X123" i="1" s="1"/>
  <c r="Q123" i="1" a="1"/>
  <c r="Q123" i="1" s="1"/>
  <c r="Y123" i="1" a="1"/>
  <c r="Y123" i="1" s="1"/>
  <c r="W123" i="1" a="1"/>
  <c r="W123" i="1" s="1"/>
  <c r="U123" i="1" a="1"/>
  <c r="U123" i="1" s="1"/>
  <c r="S123" i="1" a="1"/>
  <c r="S123" i="1" s="1"/>
  <c r="AB123" i="1" a="1"/>
  <c r="AB123" i="1" s="1"/>
  <c r="P123" i="1" a="1"/>
  <c r="P123" i="1" s="1"/>
  <c r="AA123" i="1" a="1"/>
  <c r="AA123" i="1" s="1"/>
  <c r="T123" i="1" a="1"/>
  <c r="T123" i="1" s="1"/>
  <c r="R123" i="1" a="1"/>
  <c r="R123" i="1" s="1"/>
  <c r="Z123" i="1" a="1"/>
  <c r="Z123" i="1" s="1"/>
  <c r="V123" i="1" a="1"/>
  <c r="V123" i="1" s="1"/>
  <c r="Z37" i="1" a="1"/>
  <c r="Z37" i="1" s="1"/>
  <c r="T37" i="1" a="1"/>
  <c r="T37" i="1" s="1"/>
  <c r="Y37" i="1" a="1"/>
  <c r="Y37" i="1" s="1"/>
  <c r="S37" i="1" a="1"/>
  <c r="S37" i="1" s="1"/>
  <c r="X37" i="1" a="1"/>
  <c r="X37" i="1" s="1"/>
  <c r="R37" i="1" a="1"/>
  <c r="R37" i="1" s="1"/>
  <c r="W37" i="1" a="1"/>
  <c r="W37" i="1" s="1"/>
  <c r="Q37" i="1" a="1"/>
  <c r="Q37" i="1" s="1"/>
  <c r="AB37" i="1" a="1"/>
  <c r="AB37" i="1" s="1"/>
  <c r="V37" i="1" a="1"/>
  <c r="V37" i="1" s="1"/>
  <c r="P37" i="1" a="1"/>
  <c r="P37" i="1" s="1"/>
  <c r="AA37" i="1" a="1"/>
  <c r="AA37" i="1" s="1"/>
  <c r="U37" i="1" a="1"/>
  <c r="U37" i="1" s="1"/>
  <c r="O343" i="1"/>
  <c r="O257" i="1"/>
  <c r="O326" i="1"/>
  <c r="O240" i="1"/>
  <c r="O295" i="1"/>
  <c r="O209" i="1"/>
  <c r="L258" i="1"/>
  <c r="L344" i="1" s="1"/>
  <c r="L172" i="1"/>
  <c r="K220" i="1"/>
  <c r="K134" i="1"/>
  <c r="J48" i="1"/>
  <c r="O323" i="1"/>
  <c r="O237" i="1"/>
  <c r="K329" i="1"/>
  <c r="J243" i="1"/>
  <c r="O275" i="1"/>
  <c r="O189" i="1"/>
  <c r="K206" i="1"/>
  <c r="K120" i="1"/>
  <c r="J34" i="1"/>
  <c r="L184" i="1"/>
  <c r="L270" i="1" s="1"/>
  <c r="L98" i="1"/>
  <c r="K185" i="1"/>
  <c r="K99" i="1"/>
  <c r="J13" i="1"/>
  <c r="O274" i="1"/>
  <c r="O188" i="1"/>
  <c r="AA154" i="1" a="1"/>
  <c r="AA154" i="1" s="1"/>
  <c r="S154" i="1" a="1"/>
  <c r="S154" i="1" s="1"/>
  <c r="Z154" i="1" a="1"/>
  <c r="Z154" i="1" s="1"/>
  <c r="W154" i="1" a="1"/>
  <c r="W154" i="1" s="1"/>
  <c r="R154" i="1" a="1"/>
  <c r="R154" i="1" s="1"/>
  <c r="Q154" i="1" a="1"/>
  <c r="Q154" i="1" s="1"/>
  <c r="AB154" i="1" a="1"/>
  <c r="AB154" i="1" s="1"/>
  <c r="Y154" i="1" a="1"/>
  <c r="Y154" i="1" s="1"/>
  <c r="X154" i="1" a="1"/>
  <c r="X154" i="1" s="1"/>
  <c r="V154" i="1" a="1"/>
  <c r="V154" i="1" s="1"/>
  <c r="T154" i="1" a="1"/>
  <c r="T154" i="1" s="1"/>
  <c r="U154" i="1" a="1"/>
  <c r="U154" i="1" s="1"/>
  <c r="P154" i="1" a="1"/>
  <c r="P154" i="1" s="1"/>
  <c r="Z68" i="1" a="1"/>
  <c r="Z68" i="1" s="1"/>
  <c r="T68" i="1" a="1"/>
  <c r="T68" i="1" s="1"/>
  <c r="Y68" i="1" a="1"/>
  <c r="Y68" i="1" s="1"/>
  <c r="S68" i="1" a="1"/>
  <c r="S68" i="1" s="1"/>
  <c r="X68" i="1" a="1"/>
  <c r="X68" i="1" s="1"/>
  <c r="R68" i="1" a="1"/>
  <c r="R68" i="1" s="1"/>
  <c r="W68" i="1" a="1"/>
  <c r="W68" i="1" s="1"/>
  <c r="Q68" i="1" a="1"/>
  <c r="Q68" i="1" s="1"/>
  <c r="AB68" i="1" a="1"/>
  <c r="AB68" i="1" s="1"/>
  <c r="V68" i="1" a="1"/>
  <c r="V68" i="1" s="1"/>
  <c r="P68" i="1" a="1"/>
  <c r="P68" i="1" s="1"/>
  <c r="AA68" i="1" a="1"/>
  <c r="AA68" i="1" s="1"/>
  <c r="U68" i="1" a="1"/>
  <c r="U68" i="1" s="1"/>
  <c r="O283" i="1"/>
  <c r="O197" i="1"/>
  <c r="T155" i="1" a="1"/>
  <c r="T155" i="1" s="1"/>
  <c r="AA155" i="1" a="1"/>
  <c r="AA155" i="1" s="1"/>
  <c r="S155" i="1" a="1"/>
  <c r="S155" i="1" s="1"/>
  <c r="R155" i="1" a="1"/>
  <c r="R155" i="1" s="1"/>
  <c r="W155" i="1" a="1"/>
  <c r="W155" i="1" s="1"/>
  <c r="P155" i="1" a="1"/>
  <c r="P155" i="1" s="1"/>
  <c r="Z155" i="1" a="1"/>
  <c r="Z155" i="1" s="1"/>
  <c r="Y155" i="1" a="1"/>
  <c r="Y155" i="1" s="1"/>
  <c r="X155" i="1" a="1"/>
  <c r="X155" i="1" s="1"/>
  <c r="U155" i="1" a="1"/>
  <c r="U155" i="1" s="1"/>
  <c r="V155" i="1" a="1"/>
  <c r="V155" i="1" s="1"/>
  <c r="Q155" i="1" a="1"/>
  <c r="Q155" i="1" s="1"/>
  <c r="W69" i="1" a="1"/>
  <c r="W69" i="1" s="1"/>
  <c r="Q69" i="1" a="1"/>
  <c r="Q69" i="1" s="1"/>
  <c r="AB69" i="1" a="1"/>
  <c r="AB69" i="1" s="1"/>
  <c r="V69" i="1" a="1"/>
  <c r="V69" i="1" s="1"/>
  <c r="P69" i="1" a="1"/>
  <c r="P69" i="1" s="1"/>
  <c r="AA69" i="1" a="1"/>
  <c r="AA69" i="1" s="1"/>
  <c r="U69" i="1" a="1"/>
  <c r="U69" i="1" s="1"/>
  <c r="Z69" i="1" a="1"/>
  <c r="Z69" i="1" s="1"/>
  <c r="T69" i="1" a="1"/>
  <c r="T69" i="1" s="1"/>
  <c r="Y69" i="1" a="1"/>
  <c r="Y69" i="1" s="1"/>
  <c r="S69" i="1" a="1"/>
  <c r="S69" i="1" s="1"/>
  <c r="AB155" i="1" a="1"/>
  <c r="AB155" i="1" s="1"/>
  <c r="X69" i="1" a="1"/>
  <c r="X69" i="1" s="1"/>
  <c r="R69" i="1" a="1"/>
  <c r="R69" i="1" s="1"/>
  <c r="K208" i="1"/>
  <c r="K122" i="1"/>
  <c r="J36" i="1"/>
  <c r="K182" i="1"/>
  <c r="K96" i="1"/>
  <c r="J10" i="1"/>
  <c r="L224" i="1"/>
  <c r="L310" i="1" s="1"/>
  <c r="L138" i="1"/>
  <c r="K179" i="1"/>
  <c r="K93" i="1"/>
  <c r="J7" i="1"/>
  <c r="K311" i="1"/>
  <c r="J225" i="1"/>
  <c r="K307" i="1"/>
  <c r="J221" i="1"/>
  <c r="O282" i="1"/>
  <c r="O196" i="1"/>
  <c r="L218" i="1"/>
  <c r="L304" i="1" s="1"/>
  <c r="L132" i="1"/>
  <c r="O268" i="1"/>
  <c r="O182" i="1"/>
  <c r="O331" i="1"/>
  <c r="O245" i="1"/>
  <c r="K339" i="1"/>
  <c r="J253" i="1"/>
  <c r="K199" i="1"/>
  <c r="K113" i="1"/>
  <c r="J27" i="1"/>
  <c r="J245" i="1"/>
  <c r="K331" i="1"/>
  <c r="K305" i="1"/>
  <c r="J219" i="1"/>
  <c r="O276" i="1"/>
  <c r="O190" i="1"/>
  <c r="AA163" i="1" a="1"/>
  <c r="AA163" i="1" s="1"/>
  <c r="S163" i="1" a="1"/>
  <c r="S163" i="1" s="1"/>
  <c r="Z163" i="1" a="1"/>
  <c r="Z163" i="1" s="1"/>
  <c r="W163" i="1" a="1"/>
  <c r="W163" i="1" s="1"/>
  <c r="Y163" i="1" a="1"/>
  <c r="Y163" i="1" s="1"/>
  <c r="X163" i="1" a="1"/>
  <c r="X163" i="1" s="1"/>
  <c r="V163" i="1" a="1"/>
  <c r="V163" i="1" s="1"/>
  <c r="U163" i="1" a="1"/>
  <c r="U163" i="1" s="1"/>
  <c r="T163" i="1" a="1"/>
  <c r="T163" i="1" s="1"/>
  <c r="R163" i="1" a="1"/>
  <c r="R163" i="1" s="1"/>
  <c r="Q163" i="1" a="1"/>
  <c r="Q163" i="1" s="1"/>
  <c r="P163" i="1" a="1"/>
  <c r="P163" i="1" s="1"/>
  <c r="AB163" i="1" a="1"/>
  <c r="AB163" i="1" s="1"/>
  <c r="W77" i="1" a="1"/>
  <c r="W77" i="1" s="1"/>
  <c r="Q77" i="1" a="1"/>
  <c r="Q77" i="1" s="1"/>
  <c r="V77" i="1" a="1"/>
  <c r="V77" i="1" s="1"/>
  <c r="AB77" i="1" a="1"/>
  <c r="AB77" i="1" s="1"/>
  <c r="U77" i="1" a="1"/>
  <c r="U77" i="1" s="1"/>
  <c r="AA77" i="1" a="1"/>
  <c r="AA77" i="1" s="1"/>
  <c r="T77" i="1" a="1"/>
  <c r="T77" i="1" s="1"/>
  <c r="Z77" i="1" a="1"/>
  <c r="Z77" i="1" s="1"/>
  <c r="S77" i="1" a="1"/>
  <c r="S77" i="1" s="1"/>
  <c r="R77" i="1" a="1"/>
  <c r="R77" i="1" s="1"/>
  <c r="Y77" i="1" a="1"/>
  <c r="Y77" i="1" s="1"/>
  <c r="X77" i="1" a="1"/>
  <c r="X77" i="1" s="1"/>
  <c r="P77" i="1" a="1"/>
  <c r="P77" i="1" s="1"/>
  <c r="K299" i="1"/>
  <c r="J213" i="1"/>
  <c r="AB172" i="1" a="1"/>
  <c r="AB172" i="1" s="1"/>
  <c r="V172" i="1" a="1"/>
  <c r="V172" i="1" s="1"/>
  <c r="P172" i="1" a="1"/>
  <c r="P172" i="1" s="1"/>
  <c r="Z172" i="1" a="1"/>
  <c r="Z172" i="1" s="1"/>
  <c r="X172" i="1" a="1"/>
  <c r="X172" i="1" s="1"/>
  <c r="W172" i="1" a="1"/>
  <c r="W172" i="1" s="1"/>
  <c r="T172" i="1" a="1"/>
  <c r="T172" i="1" s="1"/>
  <c r="R172" i="1" a="1"/>
  <c r="R172" i="1" s="1"/>
  <c r="AA172" i="1" a="1"/>
  <c r="AA172" i="1" s="1"/>
  <c r="Y172" i="1" a="1"/>
  <c r="Y172" i="1" s="1"/>
  <c r="U172" i="1" a="1"/>
  <c r="U172" i="1" s="1"/>
  <c r="S172" i="1" a="1"/>
  <c r="S172" i="1" s="1"/>
  <c r="Q172" i="1" a="1"/>
  <c r="Q172" i="1" s="1"/>
  <c r="Y86" i="1" a="1"/>
  <c r="Y86" i="1" s="1"/>
  <c r="S86" i="1" a="1"/>
  <c r="S86" i="1" s="1"/>
  <c r="W86" i="1" a="1"/>
  <c r="W86" i="1" s="1"/>
  <c r="Q86" i="1" a="1"/>
  <c r="Q86" i="1" s="1"/>
  <c r="AB86" i="1" a="1"/>
  <c r="AB86" i="1" s="1"/>
  <c r="V86" i="1" a="1"/>
  <c r="V86" i="1" s="1"/>
  <c r="P86" i="1" a="1"/>
  <c r="P86" i="1" s="1"/>
  <c r="AA86" i="1" a="1"/>
  <c r="AA86" i="1" s="1"/>
  <c r="Z86" i="1" a="1"/>
  <c r="Z86" i="1" s="1"/>
  <c r="X86" i="1" a="1"/>
  <c r="X86" i="1" s="1"/>
  <c r="U86" i="1" a="1"/>
  <c r="U86" i="1" s="1"/>
  <c r="T86" i="1" a="1"/>
  <c r="T86" i="1" s="1"/>
  <c r="R86" i="1" a="1"/>
  <c r="R86" i="1" s="1"/>
  <c r="L230" i="1"/>
  <c r="L316" i="1" s="1"/>
  <c r="L144" i="1"/>
  <c r="Z142" i="1" a="1"/>
  <c r="Z142" i="1" s="1"/>
  <c r="W142" i="1" a="1"/>
  <c r="W142" i="1" s="1"/>
  <c r="T142" i="1" a="1"/>
  <c r="T142" i="1" s="1"/>
  <c r="S142" i="1" a="1"/>
  <c r="S142" i="1" s="1"/>
  <c r="AB142" i="1" a="1"/>
  <c r="AB142" i="1" s="1"/>
  <c r="Q142" i="1" a="1"/>
  <c r="Q142" i="1" s="1"/>
  <c r="Y142" i="1" a="1"/>
  <c r="Y142" i="1" s="1"/>
  <c r="AA142" i="1" a="1"/>
  <c r="AA142" i="1" s="1"/>
  <c r="X142" i="1" a="1"/>
  <c r="X142" i="1" s="1"/>
  <c r="V142" i="1" a="1"/>
  <c r="V142" i="1" s="1"/>
  <c r="U142" i="1" a="1"/>
  <c r="U142" i="1" s="1"/>
  <c r="R142" i="1" a="1"/>
  <c r="R142" i="1" s="1"/>
  <c r="P142" i="1" a="1"/>
  <c r="P142" i="1" s="1"/>
  <c r="Z56" i="1" a="1"/>
  <c r="Z56" i="1" s="1"/>
  <c r="T56" i="1" a="1"/>
  <c r="T56" i="1" s="1"/>
  <c r="Y56" i="1" a="1"/>
  <c r="Y56" i="1" s="1"/>
  <c r="S56" i="1" a="1"/>
  <c r="S56" i="1" s="1"/>
  <c r="X56" i="1" a="1"/>
  <c r="X56" i="1" s="1"/>
  <c r="R56" i="1" a="1"/>
  <c r="R56" i="1" s="1"/>
  <c r="W56" i="1" a="1"/>
  <c r="W56" i="1" s="1"/>
  <c r="Q56" i="1" a="1"/>
  <c r="Q56" i="1" s="1"/>
  <c r="AB56" i="1" a="1"/>
  <c r="AB56" i="1" s="1"/>
  <c r="V56" i="1" a="1"/>
  <c r="V56" i="1" s="1"/>
  <c r="P56" i="1" a="1"/>
  <c r="P56" i="1" s="1"/>
  <c r="AA56" i="1" a="1"/>
  <c r="AA56" i="1" s="1"/>
  <c r="U56" i="1" a="1"/>
  <c r="U56" i="1" s="1"/>
  <c r="AA108" i="1" a="1"/>
  <c r="AA108" i="1" s="1"/>
  <c r="U108" i="1" a="1"/>
  <c r="U108" i="1" s="1"/>
  <c r="X108" i="1" a="1"/>
  <c r="X108" i="1" s="1"/>
  <c r="P108" i="1" a="1"/>
  <c r="P108" i="1" s="1"/>
  <c r="W108" i="1" a="1"/>
  <c r="W108" i="1" s="1"/>
  <c r="S108" i="1" a="1"/>
  <c r="S108" i="1" s="1"/>
  <c r="AB108" i="1" a="1"/>
  <c r="AB108" i="1" s="1"/>
  <c r="R108" i="1" a="1"/>
  <c r="R108" i="1" s="1"/>
  <c r="Q108" i="1" a="1"/>
  <c r="Q108" i="1" s="1"/>
  <c r="Z108" i="1" a="1"/>
  <c r="Z108" i="1" s="1"/>
  <c r="Y108" i="1" a="1"/>
  <c r="Y108" i="1" s="1"/>
  <c r="V108" i="1" a="1"/>
  <c r="V108" i="1" s="1"/>
  <c r="T108" i="1" a="1"/>
  <c r="T108" i="1" s="1"/>
  <c r="Z22" i="1" a="1"/>
  <c r="Z22" i="1" s="1"/>
  <c r="T22" i="1" a="1"/>
  <c r="T22" i="1" s="1"/>
  <c r="AA22" i="1" a="1"/>
  <c r="AA22" i="1" s="1"/>
  <c r="Y22" i="1" a="1"/>
  <c r="Y22" i="1" s="1"/>
  <c r="S22" i="1" a="1"/>
  <c r="S22" i="1" s="1"/>
  <c r="Q22" i="1" a="1"/>
  <c r="Q22" i="1" s="1"/>
  <c r="X22" i="1" a="1"/>
  <c r="X22" i="1" s="1"/>
  <c r="R22" i="1" a="1"/>
  <c r="R22" i="1" s="1"/>
  <c r="W22" i="1" a="1"/>
  <c r="W22" i="1" s="1"/>
  <c r="U22" i="1" a="1"/>
  <c r="U22" i="1" s="1"/>
  <c r="AB22" i="1" a="1"/>
  <c r="AB22" i="1" s="1"/>
  <c r="V22" i="1" a="1"/>
  <c r="V22" i="1" s="1"/>
  <c r="P22" i="1" a="1"/>
  <c r="P22" i="1" s="1"/>
  <c r="K295" i="1"/>
  <c r="J209" i="1"/>
  <c r="Z116" i="1" a="1"/>
  <c r="Z116" i="1" s="1"/>
  <c r="T116" i="1" a="1"/>
  <c r="T116" i="1" s="1"/>
  <c r="R116" i="1" a="1"/>
  <c r="R116" i="1" s="1"/>
  <c r="W116" i="1" a="1"/>
  <c r="W116" i="1" s="1"/>
  <c r="AB116" i="1" a="1"/>
  <c r="AB116" i="1" s="1"/>
  <c r="AA116" i="1" a="1"/>
  <c r="AA116" i="1" s="1"/>
  <c r="Q116" i="1" a="1"/>
  <c r="Q116" i="1" s="1"/>
  <c r="V116" i="1" a="1"/>
  <c r="V116" i="1" s="1"/>
  <c r="U116" i="1" a="1"/>
  <c r="U116" i="1" s="1"/>
  <c r="S116" i="1" a="1"/>
  <c r="S116" i="1" s="1"/>
  <c r="P116" i="1" a="1"/>
  <c r="P116" i="1" s="1"/>
  <c r="Y116" i="1" a="1"/>
  <c r="Y116" i="1" s="1"/>
  <c r="X116" i="1" a="1"/>
  <c r="X116" i="1" s="1"/>
  <c r="AA30" i="1" a="1"/>
  <c r="AA30" i="1" s="1"/>
  <c r="S30" i="1" a="1"/>
  <c r="S30" i="1" s="1"/>
  <c r="Z30" i="1" a="1"/>
  <c r="Z30" i="1" s="1"/>
  <c r="Y30" i="1" a="1"/>
  <c r="Y30" i="1" s="1"/>
  <c r="R30" i="1" a="1"/>
  <c r="R30" i="1" s="1"/>
  <c r="X30" i="1" a="1"/>
  <c r="X30" i="1" s="1"/>
  <c r="Q30" i="1" a="1"/>
  <c r="Q30" i="1" s="1"/>
  <c r="T30" i="1" a="1"/>
  <c r="T30" i="1" s="1"/>
  <c r="P30" i="1" a="1"/>
  <c r="P30" i="1" s="1"/>
  <c r="V30" i="1" a="1"/>
  <c r="V30" i="1" s="1"/>
  <c r="W30" i="1" a="1"/>
  <c r="W30" i="1" s="1"/>
  <c r="U30" i="1" a="1"/>
  <c r="U30" i="1" s="1"/>
  <c r="AB30" i="1" a="1"/>
  <c r="AB30" i="1" s="1"/>
  <c r="K204" i="1"/>
  <c r="K118" i="1"/>
  <c r="J32" i="1"/>
  <c r="L193" i="1"/>
  <c r="L279" i="1" s="1"/>
  <c r="L107" i="1"/>
  <c r="K289" i="1"/>
  <c r="J203" i="1"/>
  <c r="O329" i="1"/>
  <c r="O243" i="1"/>
  <c r="K234" i="1"/>
  <c r="K148" i="1"/>
  <c r="J62" i="1"/>
  <c r="L178" i="1"/>
  <c r="L264" i="1" s="1"/>
  <c r="L92" i="1"/>
  <c r="O265" i="1"/>
  <c r="O179" i="1"/>
  <c r="O314" i="1"/>
  <c r="O228" i="1"/>
  <c r="O236" i="1"/>
  <c r="O322" i="1"/>
  <c r="L232" i="1"/>
  <c r="L318" i="1" s="1"/>
  <c r="L146" i="1"/>
  <c r="O344" i="1"/>
  <c r="O258" i="1"/>
  <c r="O301" i="1"/>
  <c r="O215" i="1"/>
  <c r="O311" i="1"/>
  <c r="O225" i="1"/>
  <c r="L197" i="1"/>
  <c r="L283" i="1" s="1"/>
  <c r="L111" i="1"/>
  <c r="L223" i="1"/>
  <c r="L309" i="1" s="1"/>
  <c r="L137" i="1"/>
  <c r="L206" i="1"/>
  <c r="L292" i="1" s="1"/>
  <c r="L120" i="1"/>
  <c r="Z131" i="1" a="1"/>
  <c r="Z131" i="1" s="1"/>
  <c r="W131" i="1" a="1"/>
  <c r="W131" i="1" s="1"/>
  <c r="V131" i="1" a="1"/>
  <c r="V131" i="1" s="1"/>
  <c r="U131" i="1" a="1"/>
  <c r="U131" i="1" s="1"/>
  <c r="AA131" i="1" a="1"/>
  <c r="AA131" i="1" s="1"/>
  <c r="S131" i="1" a="1"/>
  <c r="S131" i="1" s="1"/>
  <c r="T131" i="1" a="1"/>
  <c r="T131" i="1" s="1"/>
  <c r="AB131" i="1" a="1"/>
  <c r="AB131" i="1" s="1"/>
  <c r="Q131" i="1" a="1"/>
  <c r="Q131" i="1" s="1"/>
  <c r="P131" i="1" a="1"/>
  <c r="P131" i="1" s="1"/>
  <c r="Y131" i="1" a="1"/>
  <c r="Y131" i="1" s="1"/>
  <c r="X131" i="1" a="1"/>
  <c r="X131" i="1" s="1"/>
  <c r="R131" i="1" a="1"/>
  <c r="R131" i="1" s="1"/>
  <c r="AB45" i="1" a="1"/>
  <c r="AB45" i="1" s="1"/>
  <c r="V45" i="1" a="1"/>
  <c r="V45" i="1" s="1"/>
  <c r="P45" i="1" a="1"/>
  <c r="P45" i="1" s="1"/>
  <c r="AA45" i="1" a="1"/>
  <c r="AA45" i="1" s="1"/>
  <c r="U45" i="1" a="1"/>
  <c r="U45" i="1" s="1"/>
  <c r="Z45" i="1" a="1"/>
  <c r="Z45" i="1" s="1"/>
  <c r="T45" i="1" a="1"/>
  <c r="T45" i="1" s="1"/>
  <c r="Y45" i="1" a="1"/>
  <c r="Y45" i="1" s="1"/>
  <c r="S45" i="1" a="1"/>
  <c r="S45" i="1" s="1"/>
  <c r="X45" i="1" a="1"/>
  <c r="X45" i="1" s="1"/>
  <c r="R45" i="1" a="1"/>
  <c r="R45" i="1" s="1"/>
  <c r="W45" i="1" a="1"/>
  <c r="W45" i="1" s="1"/>
  <c r="Q45" i="1" a="1"/>
  <c r="Q45" i="1" s="1"/>
  <c r="K181" i="1"/>
  <c r="K95" i="1"/>
  <c r="J9" i="1"/>
  <c r="K326" i="1"/>
  <c r="J240" i="1"/>
  <c r="O271" i="1"/>
  <c r="O185" i="1"/>
  <c r="K214" i="1"/>
  <c r="K128" i="1"/>
  <c r="J42" i="1"/>
  <c r="K327" i="1"/>
  <c r="J241" i="1"/>
  <c r="L122" i="1"/>
  <c r="L208" i="1"/>
  <c r="L294" i="1" s="1"/>
  <c r="O310" i="1"/>
  <c r="O224" i="1"/>
  <c r="O284" i="1"/>
  <c r="O198" i="1"/>
  <c r="O304" i="1"/>
  <c r="O218" i="1"/>
  <c r="O286" i="1"/>
  <c r="O200" i="1"/>
  <c r="Y127" i="1" a="1"/>
  <c r="Y127" i="1" s="1"/>
  <c r="R127" i="1" a="1"/>
  <c r="R127" i="1" s="1"/>
  <c r="X127" i="1" a="1"/>
  <c r="X127" i="1" s="1"/>
  <c r="P127" i="1" a="1"/>
  <c r="P127" i="1" s="1"/>
  <c r="W127" i="1" a="1"/>
  <c r="W127" i="1" s="1"/>
  <c r="V127" i="1" a="1"/>
  <c r="V127" i="1" s="1"/>
  <c r="AB127" i="1" a="1"/>
  <c r="AB127" i="1" s="1"/>
  <c r="T127" i="1" a="1"/>
  <c r="T127" i="1" s="1"/>
  <c r="U127" i="1" a="1"/>
  <c r="U127" i="1" s="1"/>
  <c r="S127" i="1" a="1"/>
  <c r="S127" i="1" s="1"/>
  <c r="AA127" i="1" a="1"/>
  <c r="AA127" i="1" s="1"/>
  <c r="Z127" i="1" a="1"/>
  <c r="Z127" i="1" s="1"/>
  <c r="Q127" i="1" a="1"/>
  <c r="Q127" i="1" s="1"/>
  <c r="X41" i="1" a="1"/>
  <c r="X41" i="1" s="1"/>
  <c r="R41" i="1" a="1"/>
  <c r="R41" i="1" s="1"/>
  <c r="W41" i="1" a="1"/>
  <c r="W41" i="1" s="1"/>
  <c r="Q41" i="1" a="1"/>
  <c r="Q41" i="1" s="1"/>
  <c r="AB41" i="1" a="1"/>
  <c r="AB41" i="1" s="1"/>
  <c r="V41" i="1" a="1"/>
  <c r="V41" i="1" s="1"/>
  <c r="P41" i="1" a="1"/>
  <c r="P41" i="1" s="1"/>
  <c r="AA41" i="1" a="1"/>
  <c r="AA41" i="1" s="1"/>
  <c r="U41" i="1" a="1"/>
  <c r="U41" i="1" s="1"/>
  <c r="Z41" i="1" a="1"/>
  <c r="Z41" i="1" s="1"/>
  <c r="T41" i="1" a="1"/>
  <c r="T41" i="1" s="1"/>
  <c r="S41" i="1" a="1"/>
  <c r="S41" i="1" s="1"/>
  <c r="Y41" i="1" a="1"/>
  <c r="Y41" i="1" s="1"/>
  <c r="K313" i="1"/>
  <c r="J227" i="1"/>
  <c r="O174" i="1"/>
  <c r="AB166" i="1" a="1"/>
  <c r="AB166" i="1" s="1"/>
  <c r="V166" i="1" a="1"/>
  <c r="V166" i="1" s="1"/>
  <c r="P166" i="1" a="1"/>
  <c r="P166" i="1" s="1"/>
  <c r="Q166" i="1" a="1"/>
  <c r="Q166" i="1" s="1"/>
  <c r="X166" i="1" a="1"/>
  <c r="X166" i="1" s="1"/>
  <c r="W166" i="1" a="1"/>
  <c r="W166" i="1" s="1"/>
  <c r="T166" i="1" a="1"/>
  <c r="T166" i="1" s="1"/>
  <c r="AA166" i="1" a="1"/>
  <c r="AA166" i="1" s="1"/>
  <c r="Z166" i="1" a="1"/>
  <c r="Z166" i="1" s="1"/>
  <c r="Y166" i="1" a="1"/>
  <c r="Y166" i="1" s="1"/>
  <c r="U166" i="1" a="1"/>
  <c r="U166" i="1" s="1"/>
  <c r="S166" i="1" a="1"/>
  <c r="S166" i="1" s="1"/>
  <c r="R166" i="1" a="1"/>
  <c r="R166" i="1" s="1"/>
  <c r="AB80" i="1" a="1"/>
  <c r="AB80" i="1" s="1"/>
  <c r="Z80" i="1" a="1"/>
  <c r="Z80" i="1" s="1"/>
  <c r="T80" i="1" a="1"/>
  <c r="T80" i="1" s="1"/>
  <c r="X80" i="1" a="1"/>
  <c r="X80" i="1" s="1"/>
  <c r="W80" i="1" a="1"/>
  <c r="W80" i="1" s="1"/>
  <c r="V80" i="1" a="1"/>
  <c r="V80" i="1" s="1"/>
  <c r="U80" i="1" a="1"/>
  <c r="U80" i="1" s="1"/>
  <c r="S80" i="1" a="1"/>
  <c r="S80" i="1" s="1"/>
  <c r="AA80" i="1" a="1"/>
  <c r="AA80" i="1" s="1"/>
  <c r="R80" i="1" a="1"/>
  <c r="R80" i="1" s="1"/>
  <c r="Q80" i="1" a="1"/>
  <c r="Q80" i="1" s="1"/>
  <c r="Y80" i="1" a="1"/>
  <c r="Y80" i="1" s="1"/>
  <c r="P80" i="1" a="1"/>
  <c r="P80" i="1" s="1"/>
  <c r="L182" i="1"/>
  <c r="L268" i="1" s="1"/>
  <c r="L96" i="1"/>
  <c r="K193" i="1"/>
  <c r="K107" i="1"/>
  <c r="J21" i="1"/>
  <c r="K335" i="1"/>
  <c r="J249" i="1"/>
  <c r="O289" i="1"/>
  <c r="O203" i="1"/>
  <c r="K242" i="1"/>
  <c r="K156" i="1"/>
  <c r="J70" i="1"/>
  <c r="K344" i="1"/>
  <c r="J258" i="1"/>
  <c r="O316" i="1"/>
  <c r="O230" i="1"/>
  <c r="K196" i="1"/>
  <c r="K110" i="1"/>
  <c r="J24" i="1"/>
  <c r="K314" i="1"/>
  <c r="J228" i="1"/>
  <c r="J194" i="1"/>
  <c r="K280" i="1"/>
  <c r="K288" i="1"/>
  <c r="J202" i="1"/>
  <c r="O327" i="1"/>
  <c r="O241" i="1"/>
  <c r="K82" i="1"/>
  <c r="J82" i="1"/>
  <c r="O302" i="1"/>
  <c r="O216" i="1"/>
  <c r="L236" i="1"/>
  <c r="L322" i="1" s="1"/>
  <c r="L150" i="1"/>
  <c r="L234" i="1"/>
  <c r="L320" i="1" s="1"/>
  <c r="L148" i="1"/>
  <c r="O315" i="1"/>
  <c r="O229" i="1"/>
  <c r="K244" i="1"/>
  <c r="K158" i="1"/>
  <c r="J72" i="1"/>
  <c r="O330" i="1"/>
  <c r="O244" i="1"/>
  <c r="O299" i="1"/>
  <c r="O213" i="1"/>
  <c r="V129" i="1" a="1"/>
  <c r="V129" i="1" s="1"/>
  <c r="P129" i="1" a="1"/>
  <c r="P129" i="1" s="1"/>
  <c r="W129" i="1" a="1"/>
  <c r="W129" i="1" s="1"/>
  <c r="U129" i="1" a="1"/>
  <c r="U129" i="1" s="1"/>
  <c r="AA129" i="1" a="1"/>
  <c r="AA129" i="1" s="1"/>
  <c r="AB129" i="1" a="1"/>
  <c r="AB129" i="1" s="1"/>
  <c r="Q129" i="1" a="1"/>
  <c r="Q129" i="1" s="1"/>
  <c r="Z129" i="1" a="1"/>
  <c r="Z129" i="1" s="1"/>
  <c r="Y129" i="1" a="1"/>
  <c r="Y129" i="1" s="1"/>
  <c r="S129" i="1" a="1"/>
  <c r="S129" i="1" s="1"/>
  <c r="X129" i="1" a="1"/>
  <c r="X129" i="1" s="1"/>
  <c r="T129" i="1" a="1"/>
  <c r="T129" i="1" s="1"/>
  <c r="R129" i="1" a="1"/>
  <c r="R129" i="1" s="1"/>
  <c r="W43" i="1" a="1"/>
  <c r="W43" i="1" s="1"/>
  <c r="Q43" i="1" a="1"/>
  <c r="Q43" i="1" s="1"/>
  <c r="AB43" i="1" a="1"/>
  <c r="AB43" i="1" s="1"/>
  <c r="V43" i="1" a="1"/>
  <c r="V43" i="1" s="1"/>
  <c r="P43" i="1" a="1"/>
  <c r="P43" i="1" s="1"/>
  <c r="AA43" i="1" a="1"/>
  <c r="AA43" i="1" s="1"/>
  <c r="U43" i="1" a="1"/>
  <c r="U43" i="1" s="1"/>
  <c r="Z43" i="1" a="1"/>
  <c r="Z43" i="1" s="1"/>
  <c r="T43" i="1" a="1"/>
  <c r="T43" i="1" s="1"/>
  <c r="Y43" i="1" a="1"/>
  <c r="Y43" i="1" s="1"/>
  <c r="S43" i="1" a="1"/>
  <c r="S43" i="1" s="1"/>
  <c r="X43" i="1" a="1"/>
  <c r="X43" i="1" s="1"/>
  <c r="R43" i="1" a="1"/>
  <c r="R43" i="1" s="1"/>
  <c r="O280" i="1"/>
  <c r="O194" i="1"/>
  <c r="O309" i="1"/>
  <c r="O223" i="1"/>
  <c r="O292" i="1"/>
  <c r="O206" i="1"/>
  <c r="K303" i="1"/>
  <c r="J217" i="1"/>
  <c r="O264" i="1"/>
  <c r="O178" i="1"/>
  <c r="O294" i="1"/>
  <c r="O208" i="1"/>
  <c r="O272" i="1"/>
  <c r="O186" i="1"/>
  <c r="AB169" i="1" a="1"/>
  <c r="AB169" i="1" s="1"/>
  <c r="V169" i="1" a="1"/>
  <c r="V169" i="1" s="1"/>
  <c r="P169" i="1" a="1"/>
  <c r="P169" i="1" s="1"/>
  <c r="W169" i="1" a="1"/>
  <c r="W169" i="1" s="1"/>
  <c r="T169" i="1" a="1"/>
  <c r="T169" i="1" s="1"/>
  <c r="S169" i="1" a="1"/>
  <c r="S169" i="1" s="1"/>
  <c r="AA169" i="1" a="1"/>
  <c r="AA169" i="1" s="1"/>
  <c r="R169" i="1" a="1"/>
  <c r="R169" i="1" s="1"/>
  <c r="Q169" i="1" a="1"/>
  <c r="Q169" i="1" s="1"/>
  <c r="Z169" i="1" a="1"/>
  <c r="Z169" i="1" s="1"/>
  <c r="Y169" i="1" a="1"/>
  <c r="Y169" i="1" s="1"/>
  <c r="X169" i="1" a="1"/>
  <c r="X169" i="1" s="1"/>
  <c r="U169" i="1" a="1"/>
  <c r="U169" i="1" s="1"/>
  <c r="X83" i="1" a="1"/>
  <c r="X83" i="1" s="1"/>
  <c r="R83" i="1" a="1"/>
  <c r="R83" i="1" s="1"/>
  <c r="W83" i="1" a="1"/>
  <c r="W83" i="1" s="1"/>
  <c r="Q83" i="1" a="1"/>
  <c r="Q83" i="1" s="1"/>
  <c r="AA83" i="1" a="1"/>
  <c r="AA83" i="1" s="1"/>
  <c r="U83" i="1" a="1"/>
  <c r="U83" i="1" s="1"/>
  <c r="Z83" i="1" a="1"/>
  <c r="Z83" i="1" s="1"/>
  <c r="T83" i="1" a="1"/>
  <c r="T83" i="1" s="1"/>
  <c r="S83" i="1" a="1"/>
  <c r="S83" i="1" s="1"/>
  <c r="P83" i="1" a="1"/>
  <c r="P83" i="1" s="1"/>
  <c r="AB83" i="1" a="1"/>
  <c r="AB83" i="1" s="1"/>
  <c r="Y83" i="1" a="1"/>
  <c r="Y83" i="1" s="1"/>
  <c r="V83" i="1" a="1"/>
  <c r="V83" i="1" s="1"/>
  <c r="T143" i="1" a="1"/>
  <c r="T143" i="1" s="1"/>
  <c r="R143" i="1" a="1"/>
  <c r="R143" i="1" s="1"/>
  <c r="W143" i="1" a="1"/>
  <c r="W143" i="1" s="1"/>
  <c r="Y143" i="1" a="1"/>
  <c r="Y143" i="1" s="1"/>
  <c r="X143" i="1" a="1"/>
  <c r="X143" i="1" s="1"/>
  <c r="V143" i="1" a="1"/>
  <c r="V143" i="1" s="1"/>
  <c r="P143" i="1" a="1"/>
  <c r="P143" i="1" s="1"/>
  <c r="AB143" i="1" a="1"/>
  <c r="AB143" i="1" s="1"/>
  <c r="AA143" i="1" a="1"/>
  <c r="AA143" i="1" s="1"/>
  <c r="S143" i="1" a="1"/>
  <c r="S143" i="1" s="1"/>
  <c r="Z143" i="1" a="1"/>
  <c r="Z143" i="1" s="1"/>
  <c r="U143" i="1" a="1"/>
  <c r="U143" i="1" s="1"/>
  <c r="Q143" i="1" a="1"/>
  <c r="Q143" i="1" s="1"/>
  <c r="AB57" i="1" a="1"/>
  <c r="AB57" i="1" s="1"/>
  <c r="V57" i="1" a="1"/>
  <c r="V57" i="1" s="1"/>
  <c r="P57" i="1" a="1"/>
  <c r="P57" i="1" s="1"/>
  <c r="AA57" i="1" a="1"/>
  <c r="AA57" i="1" s="1"/>
  <c r="U57" i="1" a="1"/>
  <c r="U57" i="1" s="1"/>
  <c r="Z57" i="1" a="1"/>
  <c r="Z57" i="1" s="1"/>
  <c r="T57" i="1" a="1"/>
  <c r="T57" i="1" s="1"/>
  <c r="Y57" i="1" a="1"/>
  <c r="Y57" i="1" s="1"/>
  <c r="S57" i="1" a="1"/>
  <c r="S57" i="1" s="1"/>
  <c r="X57" i="1" a="1"/>
  <c r="X57" i="1" s="1"/>
  <c r="R57" i="1" a="1"/>
  <c r="R57" i="1" s="1"/>
  <c r="W57" i="1" a="1"/>
  <c r="W57" i="1" s="1"/>
  <c r="Q57" i="1" a="1"/>
  <c r="Q57" i="1" s="1"/>
  <c r="W97" i="1" a="1"/>
  <c r="W97" i="1" s="1"/>
  <c r="Q97" i="1" a="1"/>
  <c r="Q97" i="1" s="1"/>
  <c r="X97" i="1" a="1"/>
  <c r="X97" i="1" s="1"/>
  <c r="P97" i="1" a="1"/>
  <c r="P97" i="1" s="1"/>
  <c r="Y97" i="1" a="1"/>
  <c r="Y97" i="1" s="1"/>
  <c r="V97" i="1" a="1"/>
  <c r="V97" i="1" s="1"/>
  <c r="U97" i="1" a="1"/>
  <c r="U97" i="1" s="1"/>
  <c r="T97" i="1" a="1"/>
  <c r="T97" i="1" s="1"/>
  <c r="AB97" i="1" a="1"/>
  <c r="AB97" i="1" s="1"/>
  <c r="AA97" i="1" a="1"/>
  <c r="AA97" i="1" s="1"/>
  <c r="S97" i="1" a="1"/>
  <c r="S97" i="1" s="1"/>
  <c r="R97" i="1" a="1"/>
  <c r="R97" i="1" s="1"/>
  <c r="Z97" i="1" a="1"/>
  <c r="Z97" i="1" s="1"/>
  <c r="Y11" i="1" a="1"/>
  <c r="Y11" i="1" s="1"/>
  <c r="S11" i="1" a="1"/>
  <c r="S11" i="1" s="1"/>
  <c r="X11" i="1" a="1"/>
  <c r="X11" i="1" s="1"/>
  <c r="U11" i="1" a="1"/>
  <c r="U11" i="1" s="1"/>
  <c r="R11" i="1" a="1"/>
  <c r="R11" i="1" s="1"/>
  <c r="W11" i="1" a="1"/>
  <c r="W11" i="1" s="1"/>
  <c r="Q11" i="1" a="1"/>
  <c r="Q11" i="1" s="1"/>
  <c r="AA11" i="1" a="1"/>
  <c r="AA11" i="1" s="1"/>
  <c r="AB11" i="1" a="1"/>
  <c r="AB11" i="1" s="1"/>
  <c r="V11" i="1" a="1"/>
  <c r="V11" i="1" s="1"/>
  <c r="P11" i="1" a="1"/>
  <c r="P11" i="1" s="1"/>
  <c r="Z11" i="1" a="1"/>
  <c r="Z11" i="1" s="1"/>
  <c r="T11" i="1" a="1"/>
  <c r="T11" i="1" s="1"/>
  <c r="AA105" i="1" a="1"/>
  <c r="AA105" i="1" s="1"/>
  <c r="U105" i="1" a="1"/>
  <c r="U105" i="1" s="1"/>
  <c r="X105" i="1" a="1"/>
  <c r="X105" i="1" s="1"/>
  <c r="P105" i="1" a="1"/>
  <c r="P105" i="1" s="1"/>
  <c r="W105" i="1" a="1"/>
  <c r="W105" i="1" s="1"/>
  <c r="Y105" i="1" a="1"/>
  <c r="Y105" i="1" s="1"/>
  <c r="V105" i="1" a="1"/>
  <c r="V105" i="1" s="1"/>
  <c r="T105" i="1" a="1"/>
  <c r="T105" i="1" s="1"/>
  <c r="S105" i="1" a="1"/>
  <c r="S105" i="1" s="1"/>
  <c r="AB105" i="1" a="1"/>
  <c r="AB105" i="1" s="1"/>
  <c r="R105" i="1" a="1"/>
  <c r="R105" i="1" s="1"/>
  <c r="Q105" i="1" a="1"/>
  <c r="Q105" i="1" s="1"/>
  <c r="Z105" i="1" a="1"/>
  <c r="Z105" i="1" s="1"/>
  <c r="Y19" i="1" a="1"/>
  <c r="Y19" i="1" s="1"/>
  <c r="S19" i="1" a="1"/>
  <c r="S19" i="1" s="1"/>
  <c r="X19" i="1" a="1"/>
  <c r="X19" i="1" s="1"/>
  <c r="R19" i="1" a="1"/>
  <c r="R19" i="1" s="1"/>
  <c r="W19" i="1" a="1"/>
  <c r="W19" i="1" s="1"/>
  <c r="Q19" i="1" a="1"/>
  <c r="Q19" i="1" s="1"/>
  <c r="AB19" i="1" a="1"/>
  <c r="AB19" i="1" s="1"/>
  <c r="V19" i="1" a="1"/>
  <c r="V19" i="1" s="1"/>
  <c r="P19" i="1" a="1"/>
  <c r="P19" i="1" s="1"/>
  <c r="AA19" i="1" a="1"/>
  <c r="AA19" i="1" s="1"/>
  <c r="U19" i="1" a="1"/>
  <c r="U19" i="1" s="1"/>
  <c r="Z19" i="1" a="1"/>
  <c r="Z19" i="1" s="1"/>
  <c r="T19" i="1" a="1"/>
  <c r="T19" i="1" s="1"/>
  <c r="W106" i="1" a="1"/>
  <c r="W106" i="1" s="1"/>
  <c r="Q106" i="1" a="1"/>
  <c r="Q106" i="1" s="1"/>
  <c r="X106" i="1" a="1"/>
  <c r="X106" i="1" s="1"/>
  <c r="P106" i="1" a="1"/>
  <c r="P106" i="1" s="1"/>
  <c r="U106" i="1" a="1"/>
  <c r="U106" i="1" s="1"/>
  <c r="S106" i="1" a="1"/>
  <c r="S106" i="1" s="1"/>
  <c r="AB106" i="1" a="1"/>
  <c r="AB106" i="1" s="1"/>
  <c r="R106" i="1" a="1"/>
  <c r="R106" i="1" s="1"/>
  <c r="AA106" i="1" a="1"/>
  <c r="AA106" i="1" s="1"/>
  <c r="Z106" i="1" a="1"/>
  <c r="Z106" i="1" s="1"/>
  <c r="Y106" i="1" a="1"/>
  <c r="Y106" i="1" s="1"/>
  <c r="V106" i="1" a="1"/>
  <c r="V106" i="1" s="1"/>
  <c r="T106" i="1" a="1"/>
  <c r="T106" i="1" s="1"/>
  <c r="AA20" i="1" a="1"/>
  <c r="AA20" i="1" s="1"/>
  <c r="U20" i="1" a="1"/>
  <c r="U20" i="1" s="1"/>
  <c r="P20" i="1" a="1"/>
  <c r="P20" i="1" s="1"/>
  <c r="Z20" i="1" a="1"/>
  <c r="Z20" i="1" s="1"/>
  <c r="T20" i="1" a="1"/>
  <c r="T20" i="1" s="1"/>
  <c r="R20" i="1" a="1"/>
  <c r="R20" i="1" s="1"/>
  <c r="Y20" i="1" a="1"/>
  <c r="Y20" i="1" s="1"/>
  <c r="S20" i="1" a="1"/>
  <c r="S20" i="1" s="1"/>
  <c r="X20" i="1" a="1"/>
  <c r="X20" i="1" s="1"/>
  <c r="AB20" i="1" a="1"/>
  <c r="AB20" i="1" s="1"/>
  <c r="V20" i="1" a="1"/>
  <c r="V20" i="1" s="1"/>
  <c r="W20" i="1" a="1"/>
  <c r="W20" i="1" s="1"/>
  <c r="Q20" i="1" a="1"/>
  <c r="Q20" i="1" s="1"/>
  <c r="Y104" i="1" a="1"/>
  <c r="Y104" i="1" s="1"/>
  <c r="S104" i="1" a="1"/>
  <c r="S104" i="1" s="1"/>
  <c r="X104" i="1" a="1"/>
  <c r="X104" i="1" s="1"/>
  <c r="P104" i="1" a="1"/>
  <c r="P104" i="1" s="1"/>
  <c r="AB104" i="1" a="1"/>
  <c r="AB104" i="1" s="1"/>
  <c r="R104" i="1" a="1"/>
  <c r="R104" i="1" s="1"/>
  <c r="Q104" i="1" a="1"/>
  <c r="Q104" i="1" s="1"/>
  <c r="AA104" i="1" a="1"/>
  <c r="AA104" i="1" s="1"/>
  <c r="Z104" i="1" a="1"/>
  <c r="Z104" i="1" s="1"/>
  <c r="W104" i="1" a="1"/>
  <c r="W104" i="1" s="1"/>
  <c r="V104" i="1" a="1"/>
  <c r="V104" i="1" s="1"/>
  <c r="U104" i="1" a="1"/>
  <c r="U104" i="1" s="1"/>
  <c r="T104" i="1" a="1"/>
  <c r="T104" i="1" s="1"/>
  <c r="AB18" i="1" a="1"/>
  <c r="AB18" i="1" s="1"/>
  <c r="V18" i="1" a="1"/>
  <c r="V18" i="1" s="1"/>
  <c r="P18" i="1" a="1"/>
  <c r="P18" i="1" s="1"/>
  <c r="AA18" i="1" a="1"/>
  <c r="AA18" i="1" s="1"/>
  <c r="U18" i="1" a="1"/>
  <c r="U18" i="1" s="1"/>
  <c r="Y18" i="1" a="1"/>
  <c r="Y18" i="1" s="1"/>
  <c r="W18" i="1" a="1"/>
  <c r="W18" i="1" s="1"/>
  <c r="Z18" i="1" a="1"/>
  <c r="Z18" i="1" s="1"/>
  <c r="T18" i="1" a="1"/>
  <c r="T18" i="1" s="1"/>
  <c r="S18" i="1" a="1"/>
  <c r="S18" i="1" s="1"/>
  <c r="X18" i="1" a="1"/>
  <c r="X18" i="1" s="1"/>
  <c r="R18" i="1" a="1"/>
  <c r="R18" i="1" s="1"/>
  <c r="Q18" i="1" a="1"/>
  <c r="Q18" i="1" s="1"/>
  <c r="W103" i="1" a="1"/>
  <c r="W103" i="1" s="1"/>
  <c r="Q103" i="1" a="1"/>
  <c r="Q103" i="1" s="1"/>
  <c r="X103" i="1" a="1"/>
  <c r="X103" i="1" s="1"/>
  <c r="P103" i="1" a="1"/>
  <c r="P103" i="1" s="1"/>
  <c r="U103" i="1" a="1"/>
  <c r="U103" i="1" s="1"/>
  <c r="Y103" i="1" a="1"/>
  <c r="Y103" i="1" s="1"/>
  <c r="V103" i="1" a="1"/>
  <c r="V103" i="1" s="1"/>
  <c r="T103" i="1" a="1"/>
  <c r="T103" i="1" s="1"/>
  <c r="AB103" i="1" a="1"/>
  <c r="AB103" i="1" s="1"/>
  <c r="S103" i="1" a="1"/>
  <c r="S103" i="1" s="1"/>
  <c r="AA103" i="1" a="1"/>
  <c r="AA103" i="1" s="1"/>
  <c r="R103" i="1" a="1"/>
  <c r="R103" i="1" s="1"/>
  <c r="Z103" i="1" a="1"/>
  <c r="Z103" i="1" s="1"/>
  <c r="Z17" i="1" a="1"/>
  <c r="Z17" i="1" s="1"/>
  <c r="T17" i="1" a="1"/>
  <c r="T17" i="1" s="1"/>
  <c r="Y17" i="1" a="1"/>
  <c r="Y17" i="1" s="1"/>
  <c r="S17" i="1" a="1"/>
  <c r="S17" i="1" s="1"/>
  <c r="X17" i="1" a="1"/>
  <c r="X17" i="1" s="1"/>
  <c r="R17" i="1" a="1"/>
  <c r="R17" i="1" s="1"/>
  <c r="W17" i="1" a="1"/>
  <c r="W17" i="1" s="1"/>
  <c r="Q17" i="1" a="1"/>
  <c r="Q17" i="1" s="1"/>
  <c r="AB17" i="1" a="1"/>
  <c r="AB17" i="1" s="1"/>
  <c r="V17" i="1" a="1"/>
  <c r="V17" i="1" s="1"/>
  <c r="P17" i="1" a="1"/>
  <c r="P17" i="1" s="1"/>
  <c r="AA17" i="1" a="1"/>
  <c r="AA17" i="1" s="1"/>
  <c r="U17" i="1" a="1"/>
  <c r="U17" i="1" s="1"/>
  <c r="X167" i="1" a="1"/>
  <c r="X167" i="1" s="1"/>
  <c r="R167" i="1" a="1"/>
  <c r="R167" i="1" s="1"/>
  <c r="S167" i="1" a="1"/>
  <c r="S167" i="1" s="1"/>
  <c r="Z167" i="1" a="1"/>
  <c r="Z167" i="1" s="1"/>
  <c r="P167" i="1" a="1"/>
  <c r="P167" i="1" s="1"/>
  <c r="Y167" i="1" a="1"/>
  <c r="Y167" i="1" s="1"/>
  <c r="V167" i="1" a="1"/>
  <c r="V167" i="1" s="1"/>
  <c r="AB167" i="1" a="1"/>
  <c r="AB167" i="1" s="1"/>
  <c r="AA167" i="1" a="1"/>
  <c r="AA167" i="1" s="1"/>
  <c r="W167" i="1" a="1"/>
  <c r="W167" i="1" s="1"/>
  <c r="U167" i="1" a="1"/>
  <c r="U167" i="1" s="1"/>
  <c r="T167" i="1" a="1"/>
  <c r="T167" i="1" s="1"/>
  <c r="Q167" i="1" a="1"/>
  <c r="Q167" i="1" s="1"/>
  <c r="Y81" i="1" a="1"/>
  <c r="Y81" i="1" s="1"/>
  <c r="S81" i="1" a="1"/>
  <c r="S81" i="1" s="1"/>
  <c r="X81" i="1" a="1"/>
  <c r="X81" i="1" s="1"/>
  <c r="R81" i="1" a="1"/>
  <c r="R81" i="1" s="1"/>
  <c r="AB81" i="1" a="1"/>
  <c r="AB81" i="1" s="1"/>
  <c r="AA81" i="1" a="1"/>
  <c r="AA81" i="1" s="1"/>
  <c r="U81" i="1" a="1"/>
  <c r="U81" i="1" s="1"/>
  <c r="T81" i="1" a="1"/>
  <c r="T81" i="1" s="1"/>
  <c r="Q81" i="1" a="1"/>
  <c r="Q81" i="1" s="1"/>
  <c r="P81" i="1" a="1"/>
  <c r="P81" i="1" s="1"/>
  <c r="Z81" i="1" a="1"/>
  <c r="Z81" i="1" s="1"/>
  <c r="W81" i="1" a="1"/>
  <c r="W81" i="1" s="1"/>
  <c r="V81" i="1" a="1"/>
  <c r="V81" i="1" s="1"/>
  <c r="J239" i="1"/>
  <c r="K325" i="1"/>
  <c r="K230" i="1"/>
  <c r="K144" i="1"/>
  <c r="J58" i="1"/>
  <c r="K236" i="1"/>
  <c r="K150" i="1"/>
  <c r="J64" i="1"/>
  <c r="L254" i="1"/>
  <c r="L340" i="1" s="1"/>
  <c r="L168" i="1"/>
  <c r="K211" i="1"/>
  <c r="J39" i="1"/>
  <c r="K125" i="1"/>
  <c r="T121" i="1" a="1"/>
  <c r="T121" i="1" s="1"/>
  <c r="R121" i="1" a="1"/>
  <c r="R121" i="1" s="1"/>
  <c r="Y121" i="1" a="1"/>
  <c r="Y121" i="1" s="1"/>
  <c r="Q121" i="1" a="1"/>
  <c r="Q121" i="1" s="1"/>
  <c r="X121" i="1" a="1"/>
  <c r="X121" i="1" s="1"/>
  <c r="P121" i="1" a="1"/>
  <c r="P121" i="1" s="1"/>
  <c r="V121" i="1" a="1"/>
  <c r="V121" i="1" s="1"/>
  <c r="AA121" i="1" a="1"/>
  <c r="AA121" i="1" s="1"/>
  <c r="W121" i="1" a="1"/>
  <c r="W121" i="1" s="1"/>
  <c r="AB121" i="1" a="1"/>
  <c r="AB121" i="1" s="1"/>
  <c r="Z121" i="1" a="1"/>
  <c r="Z121" i="1" s="1"/>
  <c r="U121" i="1" a="1"/>
  <c r="U121" i="1" s="1"/>
  <c r="S121" i="1" a="1"/>
  <c r="S121" i="1" s="1"/>
  <c r="AA35" i="1" a="1"/>
  <c r="AA35" i="1" s="1"/>
  <c r="U35" i="1" a="1"/>
  <c r="U35" i="1" s="1"/>
  <c r="Z35" i="1" a="1"/>
  <c r="Z35" i="1" s="1"/>
  <c r="T35" i="1" a="1"/>
  <c r="T35" i="1" s="1"/>
  <c r="Y35" i="1" a="1"/>
  <c r="Y35" i="1" s="1"/>
  <c r="S35" i="1" a="1"/>
  <c r="S35" i="1" s="1"/>
  <c r="X35" i="1" a="1"/>
  <c r="X35" i="1" s="1"/>
  <c r="R35" i="1" a="1"/>
  <c r="R35" i="1" s="1"/>
  <c r="W35" i="1" a="1"/>
  <c r="W35" i="1" s="1"/>
  <c r="Q35" i="1" a="1"/>
  <c r="Q35" i="1" s="1"/>
  <c r="V35" i="1" a="1"/>
  <c r="V35" i="1" s="1"/>
  <c r="AB35" i="1" a="1"/>
  <c r="AB35" i="1" s="1"/>
  <c r="P35" i="1" a="1"/>
  <c r="P35" i="1" s="1"/>
  <c r="AA151" i="1" a="1"/>
  <c r="AA151" i="1" s="1"/>
  <c r="S151" i="1" a="1"/>
  <c r="S151" i="1" s="1"/>
  <c r="Z151" i="1" a="1"/>
  <c r="Z151" i="1" s="1"/>
  <c r="W151" i="1" a="1"/>
  <c r="W151" i="1" s="1"/>
  <c r="AB151" i="1" a="1"/>
  <c r="AB151" i="1" s="1"/>
  <c r="Y151" i="1" a="1"/>
  <c r="Y151" i="1" s="1"/>
  <c r="V151" i="1" a="1"/>
  <c r="V151" i="1" s="1"/>
  <c r="T151" i="1" a="1"/>
  <c r="T151" i="1" s="1"/>
  <c r="X151" i="1" a="1"/>
  <c r="X151" i="1" s="1"/>
  <c r="R151" i="1" a="1"/>
  <c r="R151" i="1" s="1"/>
  <c r="P151" i="1" a="1"/>
  <c r="P151" i="1" s="1"/>
  <c r="U151" i="1" a="1"/>
  <c r="U151" i="1" s="1"/>
  <c r="Y65" i="1" a="1"/>
  <c r="Y65" i="1" s="1"/>
  <c r="S65" i="1" a="1"/>
  <c r="S65" i="1" s="1"/>
  <c r="X65" i="1" a="1"/>
  <c r="X65" i="1" s="1"/>
  <c r="R65" i="1" a="1"/>
  <c r="R65" i="1" s="1"/>
  <c r="W65" i="1" a="1"/>
  <c r="W65" i="1" s="1"/>
  <c r="Q65" i="1" a="1"/>
  <c r="Q65" i="1" s="1"/>
  <c r="AB65" i="1" a="1"/>
  <c r="AB65" i="1" s="1"/>
  <c r="V65" i="1" a="1"/>
  <c r="V65" i="1" s="1"/>
  <c r="P65" i="1" a="1"/>
  <c r="P65" i="1" s="1"/>
  <c r="AA65" i="1" a="1"/>
  <c r="AA65" i="1" s="1"/>
  <c r="U65" i="1" a="1"/>
  <c r="U65" i="1" s="1"/>
  <c r="Z65" i="1" a="1"/>
  <c r="Z65" i="1" s="1"/>
  <c r="T65" i="1" a="1"/>
  <c r="T65" i="1" s="1"/>
  <c r="Q151" i="1" a="1"/>
  <c r="Q151" i="1" s="1"/>
  <c r="O300" i="1"/>
  <c r="O214" i="1"/>
  <c r="AB147" i="1" a="1"/>
  <c r="AB147" i="1" s="1"/>
  <c r="AA147" i="1" a="1"/>
  <c r="AA147" i="1" s="1"/>
  <c r="S147" i="1" a="1"/>
  <c r="S147" i="1" s="1"/>
  <c r="Z147" i="1" a="1"/>
  <c r="Z147" i="1" s="1"/>
  <c r="R147" i="1" a="1"/>
  <c r="R147" i="1" s="1"/>
  <c r="W147" i="1" a="1"/>
  <c r="W147" i="1" s="1"/>
  <c r="Q147" i="1" a="1"/>
  <c r="Q147" i="1" s="1"/>
  <c r="T147" i="1" a="1"/>
  <c r="T147" i="1" s="1"/>
  <c r="P147" i="1" a="1"/>
  <c r="P147" i="1" s="1"/>
  <c r="Y147" i="1" a="1"/>
  <c r="Y147" i="1" s="1"/>
  <c r="X147" i="1" a="1"/>
  <c r="X147" i="1" s="1"/>
  <c r="V147" i="1" a="1"/>
  <c r="V147" i="1" s="1"/>
  <c r="U147" i="1" a="1"/>
  <c r="U147" i="1" s="1"/>
  <c r="AA61" i="1" a="1"/>
  <c r="AA61" i="1" s="1"/>
  <c r="U61" i="1" a="1"/>
  <c r="U61" i="1" s="1"/>
  <c r="Z61" i="1" a="1"/>
  <c r="Z61" i="1" s="1"/>
  <c r="T61" i="1" a="1"/>
  <c r="T61" i="1" s="1"/>
  <c r="Y61" i="1" a="1"/>
  <c r="Y61" i="1" s="1"/>
  <c r="S61" i="1" a="1"/>
  <c r="S61" i="1" s="1"/>
  <c r="X61" i="1" a="1"/>
  <c r="X61" i="1" s="1"/>
  <c r="R61" i="1" a="1"/>
  <c r="R61" i="1" s="1"/>
  <c r="W61" i="1" a="1"/>
  <c r="W61" i="1" s="1"/>
  <c r="Q61" i="1" a="1"/>
  <c r="Q61" i="1" s="1"/>
  <c r="AB61" i="1" a="1"/>
  <c r="AB61" i="1" s="1"/>
  <c r="V61" i="1" a="1"/>
  <c r="V61" i="1" s="1"/>
  <c r="P61" i="1" a="1"/>
  <c r="P61" i="1" s="1"/>
  <c r="L198" i="1"/>
  <c r="L284" i="1" s="1"/>
  <c r="L112" i="1"/>
  <c r="L242" i="1"/>
  <c r="L328" i="1" s="1"/>
  <c r="L156" i="1"/>
  <c r="T149" i="1" a="1"/>
  <c r="T149" i="1" s="1"/>
  <c r="AA149" i="1" a="1"/>
  <c r="AA149" i="1" s="1"/>
  <c r="S149" i="1" a="1"/>
  <c r="S149" i="1" s="1"/>
  <c r="R149" i="1" a="1"/>
  <c r="R149" i="1" s="1"/>
  <c r="W149" i="1" a="1"/>
  <c r="W149" i="1" s="1"/>
  <c r="U149" i="1" a="1"/>
  <c r="U149" i="1" s="1"/>
  <c r="AB149" i="1" a="1"/>
  <c r="AB149" i="1" s="1"/>
  <c r="Y149" i="1" a="1"/>
  <c r="Y149" i="1" s="1"/>
  <c r="V149" i="1" a="1"/>
  <c r="V149" i="1" s="1"/>
  <c r="Q149" i="1" a="1"/>
  <c r="Q149" i="1" s="1"/>
  <c r="Z149" i="1" a="1"/>
  <c r="Z149" i="1" s="1"/>
  <c r="X149" i="1" a="1"/>
  <c r="X149" i="1" s="1"/>
  <c r="P149" i="1" a="1"/>
  <c r="P149" i="1" s="1"/>
  <c r="Z63" i="1" a="1"/>
  <c r="Z63" i="1" s="1"/>
  <c r="T63" i="1" a="1"/>
  <c r="T63" i="1" s="1"/>
  <c r="Y63" i="1" a="1"/>
  <c r="Y63" i="1" s="1"/>
  <c r="S63" i="1" a="1"/>
  <c r="S63" i="1" s="1"/>
  <c r="X63" i="1" a="1"/>
  <c r="X63" i="1" s="1"/>
  <c r="R63" i="1" a="1"/>
  <c r="R63" i="1" s="1"/>
  <c r="W63" i="1" a="1"/>
  <c r="W63" i="1" s="1"/>
  <c r="Q63" i="1" a="1"/>
  <c r="Q63" i="1" s="1"/>
  <c r="AB63" i="1" a="1"/>
  <c r="AB63" i="1" s="1"/>
  <c r="V63" i="1" a="1"/>
  <c r="V63" i="1" s="1"/>
  <c r="P63" i="1" a="1"/>
  <c r="P63" i="1" s="1"/>
  <c r="AA63" i="1" a="1"/>
  <c r="AA63" i="1" s="1"/>
  <c r="U63" i="1" a="1"/>
  <c r="U63" i="1" s="1"/>
  <c r="O277" i="1"/>
  <c r="O191" i="1"/>
  <c r="O338" i="1"/>
  <c r="O252" i="1"/>
  <c r="O234" i="1"/>
  <c r="O320" i="1"/>
  <c r="O297" i="1"/>
  <c r="O211" i="1"/>
  <c r="J246" i="1"/>
  <c r="K332" i="1"/>
  <c r="K334" i="1"/>
  <c r="J248" i="1"/>
  <c r="O273" i="1"/>
  <c r="O187" i="1"/>
  <c r="K187" i="1"/>
  <c r="K101" i="1"/>
  <c r="J15" i="1"/>
  <c r="K212" i="1"/>
  <c r="K126" i="1"/>
  <c r="J40" i="1"/>
  <c r="L204" i="1"/>
  <c r="L290" i="1" s="1"/>
  <c r="L118" i="1"/>
  <c r="K338" i="1"/>
  <c r="J252" i="1"/>
  <c r="O342" i="1"/>
  <c r="O256" i="1"/>
  <c r="O319" i="1"/>
  <c r="O233" i="1"/>
  <c r="O317" i="1"/>
  <c r="O231" i="1"/>
  <c r="O325" i="1"/>
  <c r="O239" i="1"/>
  <c r="O318" i="1"/>
  <c r="O232" i="1"/>
  <c r="O287" i="1"/>
  <c r="O201" i="1"/>
  <c r="L125" i="1"/>
  <c r="L211" i="1"/>
  <c r="L297" i="1" s="1"/>
  <c r="K210" i="1"/>
  <c r="K124" i="1"/>
  <c r="J38" i="1"/>
  <c r="L185" i="1"/>
  <c r="L271" i="1" s="1"/>
  <c r="L99" i="1"/>
  <c r="K222" i="1"/>
  <c r="K136" i="1"/>
  <c r="J50" i="1"/>
  <c r="T161" i="1" a="1"/>
  <c r="T161" i="1" s="1"/>
  <c r="AA161" i="1" a="1"/>
  <c r="AA161" i="1" s="1"/>
  <c r="S161" i="1" a="1"/>
  <c r="S161" i="1" s="1"/>
  <c r="R161" i="1" a="1"/>
  <c r="R161" i="1" s="1"/>
  <c r="W161" i="1" a="1"/>
  <c r="W161" i="1" s="1"/>
  <c r="Q161" i="1" a="1"/>
  <c r="Q161" i="1" s="1"/>
  <c r="P161" i="1" a="1"/>
  <c r="P161" i="1" s="1"/>
  <c r="Z161" i="1" a="1"/>
  <c r="Z161" i="1" s="1"/>
  <c r="Y161" i="1" a="1"/>
  <c r="Y161" i="1" s="1"/>
  <c r="X161" i="1" a="1"/>
  <c r="X161" i="1" s="1"/>
  <c r="V161" i="1" a="1"/>
  <c r="V161" i="1" s="1"/>
  <c r="U161" i="1" a="1"/>
  <c r="U161" i="1" s="1"/>
  <c r="AB161" i="1" a="1"/>
  <c r="AB161" i="1" s="1"/>
  <c r="X75" i="1" a="1"/>
  <c r="X75" i="1" s="1"/>
  <c r="Q75" i="1" a="1"/>
  <c r="Q75" i="1" s="1"/>
  <c r="W75" i="1" a="1"/>
  <c r="W75" i="1" s="1"/>
  <c r="P75" i="1" a="1"/>
  <c r="P75" i="1" s="1"/>
  <c r="V75" i="1" a="1"/>
  <c r="V75" i="1" s="1"/>
  <c r="AB75" i="1" a="1"/>
  <c r="AB75" i="1" s="1"/>
  <c r="U75" i="1" a="1"/>
  <c r="U75" i="1" s="1"/>
  <c r="AA75" i="1" a="1"/>
  <c r="AA75" i="1" s="1"/>
  <c r="T75" i="1" a="1"/>
  <c r="T75" i="1" s="1"/>
  <c r="Z75" i="1" a="1"/>
  <c r="Z75" i="1" s="1"/>
  <c r="S75" i="1" a="1"/>
  <c r="S75" i="1" s="1"/>
  <c r="Y75" i="1" a="1"/>
  <c r="Y75" i="1" s="1"/>
  <c r="R75" i="1" a="1"/>
  <c r="R75" i="1" s="1"/>
  <c r="K301" i="1"/>
  <c r="J215" i="1"/>
  <c r="O288" i="1"/>
  <c r="O202" i="1"/>
  <c r="K341" i="1"/>
  <c r="J255" i="1"/>
  <c r="K315" i="1"/>
  <c r="J229" i="1"/>
  <c r="K293" i="1"/>
  <c r="J207" i="1"/>
  <c r="K184" i="1"/>
  <c r="K98" i="1"/>
  <c r="J12" i="1"/>
  <c r="K269" i="1"/>
  <c r="J183" i="1"/>
  <c r="K277" i="1"/>
  <c r="J191" i="1"/>
  <c r="K278" i="1"/>
  <c r="J192" i="1"/>
  <c r="K276" i="1"/>
  <c r="J190" i="1"/>
  <c r="K275" i="1"/>
  <c r="J189" i="1"/>
  <c r="S135" i="1" a="1"/>
  <c r="S135" i="1" s="1"/>
  <c r="AB135" i="1" a="1"/>
  <c r="AB135" i="1" s="1"/>
  <c r="R135" i="1" a="1"/>
  <c r="R135" i="1" s="1"/>
  <c r="Z135" i="1" a="1"/>
  <c r="Z135" i="1" s="1"/>
  <c r="Q135" i="1" a="1"/>
  <c r="Q135" i="1" s="1"/>
  <c r="X135" i="1" a="1"/>
  <c r="X135" i="1" s="1"/>
  <c r="P135" i="1" a="1"/>
  <c r="P135" i="1" s="1"/>
  <c r="AA135" i="1" a="1"/>
  <c r="AA135" i="1" s="1"/>
  <c r="W135" i="1" a="1"/>
  <c r="W135" i="1" s="1"/>
  <c r="Y135" i="1" a="1"/>
  <c r="Y135" i="1" s="1"/>
  <c r="V135" i="1" a="1"/>
  <c r="V135" i="1" s="1"/>
  <c r="U135" i="1" a="1"/>
  <c r="U135" i="1" s="1"/>
  <c r="T135" i="1" a="1"/>
  <c r="T135" i="1" s="1"/>
  <c r="Z49" i="1" a="1"/>
  <c r="Z49" i="1" s="1"/>
  <c r="T49" i="1" a="1"/>
  <c r="T49" i="1" s="1"/>
  <c r="Y49" i="1" a="1"/>
  <c r="Y49" i="1" s="1"/>
  <c r="S49" i="1" a="1"/>
  <c r="S49" i="1" s="1"/>
  <c r="X49" i="1" a="1"/>
  <c r="X49" i="1" s="1"/>
  <c r="R49" i="1" a="1"/>
  <c r="R49" i="1" s="1"/>
  <c r="W49" i="1" a="1"/>
  <c r="W49" i="1" s="1"/>
  <c r="Q49" i="1" a="1"/>
  <c r="Q49" i="1" s="1"/>
  <c r="AB49" i="1" a="1"/>
  <c r="AB49" i="1" s="1"/>
  <c r="V49" i="1" a="1"/>
  <c r="V49" i="1" s="1"/>
  <c r="P49" i="1" a="1"/>
  <c r="P49" i="1" s="1"/>
  <c r="AA49" i="1" a="1"/>
  <c r="AA49" i="1" s="1"/>
  <c r="U49" i="1" a="1"/>
  <c r="U49" i="1" s="1"/>
  <c r="O321" i="1"/>
  <c r="O235" i="1"/>
  <c r="O339" i="1"/>
  <c r="O253" i="1"/>
  <c r="Z165" i="1" a="1"/>
  <c r="Z165" i="1" s="1"/>
  <c r="T165" i="1" a="1"/>
  <c r="T165" i="1" s="1"/>
  <c r="V165" i="1" a="1"/>
  <c r="V165" i="1" s="1"/>
  <c r="U165" i="1" a="1"/>
  <c r="U165" i="1" s="1"/>
  <c r="AB165" i="1" a="1"/>
  <c r="AB165" i="1" s="1"/>
  <c r="R165" i="1" a="1"/>
  <c r="R165" i="1" s="1"/>
  <c r="Y165" i="1" a="1"/>
  <c r="Y165" i="1" s="1"/>
  <c r="AA165" i="1" a="1"/>
  <c r="AA165" i="1" s="1"/>
  <c r="X165" i="1" a="1"/>
  <c r="X165" i="1" s="1"/>
  <c r="W165" i="1" a="1"/>
  <c r="W165" i="1" s="1"/>
  <c r="S165" i="1" a="1"/>
  <c r="S165" i="1" s="1"/>
  <c r="Q165" i="1" a="1"/>
  <c r="Q165" i="1" s="1"/>
  <c r="P165" i="1" a="1"/>
  <c r="P165" i="1" s="1"/>
  <c r="AB79" i="1" a="1"/>
  <c r="AB79" i="1" s="1"/>
  <c r="V79" i="1" a="1"/>
  <c r="V79" i="1" s="1"/>
  <c r="P79" i="1" a="1"/>
  <c r="P79" i="1" s="1"/>
  <c r="U79" i="1" a="1"/>
  <c r="U79" i="1" s="1"/>
  <c r="AA79" i="1" a="1"/>
  <c r="AA79" i="1" s="1"/>
  <c r="T79" i="1" a="1"/>
  <c r="T79" i="1" s="1"/>
  <c r="Z79" i="1" a="1"/>
  <c r="Z79" i="1" s="1"/>
  <c r="S79" i="1" a="1"/>
  <c r="S79" i="1" s="1"/>
  <c r="Y79" i="1" a="1"/>
  <c r="Y79" i="1" s="1"/>
  <c r="R79" i="1" a="1"/>
  <c r="R79" i="1" s="1"/>
  <c r="Q79" i="1" a="1"/>
  <c r="Q79" i="1" s="1"/>
  <c r="X79" i="1" a="1"/>
  <c r="X79" i="1" s="1"/>
  <c r="W79" i="1" a="1"/>
  <c r="W79" i="1" s="1"/>
  <c r="P119" i="1" a="1"/>
  <c r="P119" i="1" s="1"/>
  <c r="Z119" i="1" a="1"/>
  <c r="Z119" i="1" s="1"/>
  <c r="R119" i="1" a="1"/>
  <c r="R119" i="1" s="1"/>
  <c r="Q119" i="1" a="1"/>
  <c r="Q119" i="1" s="1"/>
  <c r="V119" i="1" a="1"/>
  <c r="V119" i="1" s="1"/>
  <c r="W119" i="1" a="1"/>
  <c r="W119" i="1" s="1"/>
  <c r="U119" i="1" a="1"/>
  <c r="U119" i="1" s="1"/>
  <c r="T119" i="1" a="1"/>
  <c r="T119" i="1" s="1"/>
  <c r="AB119" i="1" a="1"/>
  <c r="AB119" i="1" s="1"/>
  <c r="AA119" i="1" a="1"/>
  <c r="AA119" i="1" s="1"/>
  <c r="Y119" i="1" a="1"/>
  <c r="Y119" i="1" s="1"/>
  <c r="X119" i="1" a="1"/>
  <c r="X119" i="1" s="1"/>
  <c r="S119" i="1" a="1"/>
  <c r="S119" i="1" s="1"/>
  <c r="AB33" i="1" a="1"/>
  <c r="AB33" i="1" s="1"/>
  <c r="V33" i="1" a="1"/>
  <c r="V33" i="1" s="1"/>
  <c r="P33" i="1" a="1"/>
  <c r="P33" i="1" s="1"/>
  <c r="AA33" i="1" a="1"/>
  <c r="AA33" i="1" s="1"/>
  <c r="U33" i="1" a="1"/>
  <c r="U33" i="1" s="1"/>
  <c r="Z33" i="1" a="1"/>
  <c r="Z33" i="1" s="1"/>
  <c r="T33" i="1" a="1"/>
  <c r="T33" i="1" s="1"/>
  <c r="Y33" i="1" a="1"/>
  <c r="Y33" i="1" s="1"/>
  <c r="X33" i="1" a="1"/>
  <c r="X33" i="1" s="1"/>
  <c r="R33" i="1" a="1"/>
  <c r="R33" i="1" s="1"/>
  <c r="S33" i="1" a="1"/>
  <c r="S33" i="1" s="1"/>
  <c r="Q33" i="1" a="1"/>
  <c r="Q33" i="1" s="1"/>
  <c r="W33" i="1" a="1"/>
  <c r="W33" i="1" s="1"/>
  <c r="L181" i="1"/>
  <c r="L267" i="1" s="1"/>
  <c r="L95" i="1"/>
  <c r="L212" i="1"/>
  <c r="L298" i="1" s="1"/>
  <c r="L126" i="1"/>
  <c r="O290" i="1"/>
  <c r="O204" i="1"/>
  <c r="K197" i="1"/>
  <c r="K111" i="1"/>
  <c r="J25" i="1"/>
  <c r="K323" i="1"/>
  <c r="J237" i="1"/>
  <c r="L203" i="1"/>
  <c r="L289" i="1" s="1"/>
  <c r="L117" i="1"/>
  <c r="K319" i="1"/>
  <c r="J233" i="1"/>
  <c r="O195" i="1"/>
  <c r="O281" i="1"/>
  <c r="K284" i="1"/>
  <c r="J198" i="1"/>
  <c r="L196" i="1"/>
  <c r="L282" i="1" s="1"/>
  <c r="L110" i="1"/>
  <c r="O328" i="1"/>
  <c r="O242" i="1"/>
  <c r="X164" i="1" a="1"/>
  <c r="X164" i="1" s="1"/>
  <c r="AB164" i="1" a="1"/>
  <c r="AB164" i="1" s="1"/>
  <c r="T164" i="1" a="1"/>
  <c r="T164" i="1" s="1"/>
  <c r="S164" i="1" a="1"/>
  <c r="S164" i="1" s="1"/>
  <c r="AA164" i="1" a="1"/>
  <c r="AA164" i="1" s="1"/>
  <c r="R164" i="1" a="1"/>
  <c r="R164" i="1" s="1"/>
  <c r="Z164" i="1" a="1"/>
  <c r="Z164" i="1" s="1"/>
  <c r="W164" i="1" a="1"/>
  <c r="W164" i="1" s="1"/>
  <c r="Y164" i="1" a="1"/>
  <c r="Y164" i="1" s="1"/>
  <c r="V164" i="1" a="1"/>
  <c r="V164" i="1" s="1"/>
  <c r="U164" i="1" a="1"/>
  <c r="U164" i="1" s="1"/>
  <c r="Q164" i="1" a="1"/>
  <c r="Q164" i="1" s="1"/>
  <c r="P164" i="1" a="1"/>
  <c r="P164" i="1" s="1"/>
  <c r="AA78" i="1" a="1"/>
  <c r="AA78" i="1" s="1"/>
  <c r="U78" i="1" a="1"/>
  <c r="U78" i="1" s="1"/>
  <c r="W78" i="1" a="1"/>
  <c r="W78" i="1" s="1"/>
  <c r="P78" i="1" a="1"/>
  <c r="P78" i="1" s="1"/>
  <c r="V78" i="1" a="1"/>
  <c r="V78" i="1" s="1"/>
  <c r="AB78" i="1" a="1"/>
  <c r="AB78" i="1" s="1"/>
  <c r="T78" i="1" a="1"/>
  <c r="T78" i="1" s="1"/>
  <c r="S78" i="1" a="1"/>
  <c r="S78" i="1" s="1"/>
  <c r="Z78" i="1" a="1"/>
  <c r="Z78" i="1" s="1"/>
  <c r="Y78" i="1" a="1"/>
  <c r="Y78" i="1" s="1"/>
  <c r="R78" i="1" a="1"/>
  <c r="R78" i="1" s="1"/>
  <c r="X78" i="1" a="1"/>
  <c r="X78" i="1" s="1"/>
  <c r="Q78" i="1" a="1"/>
  <c r="Q78" i="1" s="1"/>
  <c r="K321" i="1"/>
  <c r="J235" i="1"/>
  <c r="Y92" i="1" a="1"/>
  <c r="Y92" i="1" s="1"/>
  <c r="R92" i="1" a="1"/>
  <c r="R92" i="1" s="1"/>
  <c r="Q92" i="1" a="1"/>
  <c r="Q92" i="1" s="1"/>
  <c r="X92" i="1" a="1"/>
  <c r="X92" i="1" s="1"/>
  <c r="W92" i="1" a="1"/>
  <c r="W92" i="1" s="1"/>
  <c r="P92" i="1" a="1"/>
  <c r="P92" i="1" s="1"/>
  <c r="V92" i="1" a="1"/>
  <c r="V92" i="1" s="1"/>
  <c r="AB92" i="1" a="1"/>
  <c r="AB92" i="1" s="1"/>
  <c r="U92" i="1" a="1"/>
  <c r="U92" i="1" s="1"/>
  <c r="T92" i="1" a="1"/>
  <c r="T92" i="1" s="1"/>
  <c r="AA92" i="1" a="1"/>
  <c r="AA92" i="1" s="1"/>
  <c r="Z92" i="1" a="1"/>
  <c r="Z92" i="1" s="1"/>
  <c r="S92" i="1" a="1"/>
  <c r="S92" i="1" s="1"/>
  <c r="AA6" i="1" a="1"/>
  <c r="AA6" i="1" s="1"/>
  <c r="U6" i="1" a="1"/>
  <c r="U6" i="1" s="1"/>
  <c r="R6" i="1" a="1"/>
  <c r="R6" i="1" s="1"/>
  <c r="P6" i="1" a="1"/>
  <c r="P6" i="1" s="1"/>
  <c r="Z6" i="1" a="1"/>
  <c r="Z6" i="1" s="1"/>
  <c r="T6" i="1" a="1"/>
  <c r="T6" i="1" s="1"/>
  <c r="X6" i="1" a="1"/>
  <c r="X6" i="1" s="1"/>
  <c r="AB6" i="1" a="1"/>
  <c r="AB6" i="1" s="1"/>
  <c r="Y6" i="1" a="1"/>
  <c r="Y6" i="1" s="1"/>
  <c r="S6" i="1" a="1"/>
  <c r="S6" i="1" s="1"/>
  <c r="V6" i="1" a="1"/>
  <c r="V6" i="1" s="1"/>
  <c r="W6" i="1" a="1"/>
  <c r="W6" i="1" s="1"/>
  <c r="Q6" i="1" a="1"/>
  <c r="Q6" i="1" s="1"/>
  <c r="W100" i="1" a="1"/>
  <c r="W100" i="1" s="1"/>
  <c r="Q100" i="1" a="1"/>
  <c r="Q100" i="1" s="1"/>
  <c r="X100" i="1" a="1"/>
  <c r="X100" i="1" s="1"/>
  <c r="P100" i="1" a="1"/>
  <c r="P100" i="1" s="1"/>
  <c r="T100" i="1" a="1"/>
  <c r="T100" i="1" s="1"/>
  <c r="AB100" i="1" a="1"/>
  <c r="AB100" i="1" s="1"/>
  <c r="AA100" i="1" a="1"/>
  <c r="AA100" i="1" s="1"/>
  <c r="S100" i="1" a="1"/>
  <c r="S100" i="1" s="1"/>
  <c r="R100" i="1" a="1"/>
  <c r="R100" i="1" s="1"/>
  <c r="Z100" i="1" a="1"/>
  <c r="Z100" i="1" s="1"/>
  <c r="Y100" i="1" a="1"/>
  <c r="Y100" i="1" s="1"/>
  <c r="V100" i="1" a="1"/>
  <c r="V100" i="1" s="1"/>
  <c r="U100" i="1" a="1"/>
  <c r="U100" i="1" s="1"/>
  <c r="X14" i="1" a="1"/>
  <c r="X14" i="1" s="1"/>
  <c r="R14" i="1" a="1"/>
  <c r="R14" i="1" s="1"/>
  <c r="W14" i="1" a="1"/>
  <c r="W14" i="1" s="1"/>
  <c r="Q14" i="1" a="1"/>
  <c r="Q14" i="1" s="1"/>
  <c r="U14" i="1" a="1"/>
  <c r="U14" i="1" s="1"/>
  <c r="Y14" i="1" a="1"/>
  <c r="Y14" i="1" s="1"/>
  <c r="AB14" i="1" a="1"/>
  <c r="AB14" i="1" s="1"/>
  <c r="V14" i="1" a="1"/>
  <c r="V14" i="1" s="1"/>
  <c r="P14" i="1" a="1"/>
  <c r="P14" i="1" s="1"/>
  <c r="AA14" i="1" a="1"/>
  <c r="AA14" i="1" s="1"/>
  <c r="S14" i="1" a="1"/>
  <c r="S14" i="1" s="1"/>
  <c r="Z14" i="1" a="1"/>
  <c r="Z14" i="1" s="1"/>
  <c r="T14" i="1" a="1"/>
  <c r="T14" i="1" s="1"/>
  <c r="O341" i="1"/>
  <c r="O255" i="1"/>
  <c r="K256" i="1"/>
  <c r="K170" i="1"/>
  <c r="J84" i="1"/>
  <c r="L220" i="1"/>
  <c r="L306" i="1" s="1"/>
  <c r="L134" i="1"/>
  <c r="O335" i="1"/>
  <c r="O249" i="1"/>
  <c r="O340" i="1"/>
  <c r="O254" i="1"/>
  <c r="O303" i="1"/>
  <c r="O217" i="1"/>
  <c r="K257" i="1"/>
  <c r="K171" i="1"/>
  <c r="J85" i="1"/>
  <c r="O337" i="1"/>
  <c r="O251" i="1"/>
  <c r="K226" i="1"/>
  <c r="K140" i="1"/>
  <c r="J54" i="1"/>
  <c r="O305" i="1"/>
  <c r="O219" i="1"/>
  <c r="O333" i="1"/>
  <c r="O247" i="1"/>
  <c r="K232" i="1"/>
  <c r="K146" i="1"/>
  <c r="J60" i="1"/>
  <c r="O306" i="1"/>
  <c r="O220" i="1"/>
  <c r="X115" i="1" a="1"/>
  <c r="X115" i="1" s="1"/>
  <c r="R115" i="1" a="1"/>
  <c r="R115" i="1" s="1"/>
  <c r="U115" i="1" a="1"/>
  <c r="U115" i="1" s="1"/>
  <c r="Z115" i="1" a="1"/>
  <c r="Z115" i="1" s="1"/>
  <c r="AA115" i="1" a="1"/>
  <c r="AA115" i="1" s="1"/>
  <c r="Y115" i="1" a="1"/>
  <c r="Y115" i="1" s="1"/>
  <c r="P115" i="1" a="1"/>
  <c r="P115" i="1" s="1"/>
  <c r="V115" i="1" a="1"/>
  <c r="V115" i="1" s="1"/>
  <c r="T115" i="1" a="1"/>
  <c r="T115" i="1" s="1"/>
  <c r="S115" i="1" a="1"/>
  <c r="S115" i="1" s="1"/>
  <c r="Q115" i="1" a="1"/>
  <c r="Q115" i="1" s="1"/>
  <c r="AB115" i="1" a="1"/>
  <c r="AB115" i="1" s="1"/>
  <c r="W115" i="1" a="1"/>
  <c r="W115" i="1" s="1"/>
  <c r="W29" i="1" a="1"/>
  <c r="W29" i="1" s="1"/>
  <c r="Q29" i="1" a="1"/>
  <c r="Q29" i="1" s="1"/>
  <c r="Z29" i="1" a="1"/>
  <c r="Z29" i="1" s="1"/>
  <c r="T29" i="1" a="1"/>
  <c r="T29" i="1" s="1"/>
  <c r="AA29" i="1" a="1"/>
  <c r="AA29" i="1" s="1"/>
  <c r="S29" i="1" a="1"/>
  <c r="S29" i="1" s="1"/>
  <c r="Y29" i="1" a="1"/>
  <c r="Y29" i="1" s="1"/>
  <c r="R29" i="1" a="1"/>
  <c r="R29" i="1" s="1"/>
  <c r="X29" i="1" a="1"/>
  <c r="X29" i="1" s="1"/>
  <c r="P29" i="1" a="1"/>
  <c r="P29" i="1" s="1"/>
  <c r="V29" i="1" a="1"/>
  <c r="V29" i="1" s="1"/>
  <c r="AB29" i="1" a="1"/>
  <c r="AB29" i="1" s="1"/>
  <c r="U29" i="1" a="1"/>
  <c r="U29" i="1" s="1"/>
  <c r="L210" i="1"/>
  <c r="L296" i="1" s="1"/>
  <c r="L124" i="1"/>
  <c r="L222" i="1"/>
  <c r="L308" i="1" s="1"/>
  <c r="L136" i="1"/>
  <c r="L195" i="1"/>
  <c r="L281" i="1" s="1"/>
  <c r="L109" i="1"/>
  <c r="O267" i="1"/>
  <c r="O181" i="1"/>
  <c r="K333" i="1"/>
  <c r="J247" i="1"/>
  <c r="L202" i="1"/>
  <c r="L288" i="1" s="1"/>
  <c r="L116" i="1"/>
  <c r="O270" i="1"/>
  <c r="O184" i="1"/>
  <c r="T130" i="1" a="1"/>
  <c r="T130" i="1" s="1"/>
  <c r="W130" i="1" a="1"/>
  <c r="W130" i="1" s="1"/>
  <c r="AA130" i="1" a="1"/>
  <c r="AA130" i="1" s="1"/>
  <c r="S130" i="1" a="1"/>
  <c r="S130" i="1" s="1"/>
  <c r="V130" i="1" a="1"/>
  <c r="V130" i="1" s="1"/>
  <c r="U130" i="1" a="1"/>
  <c r="U130" i="1" s="1"/>
  <c r="R130" i="1" a="1"/>
  <c r="R130" i="1" s="1"/>
  <c r="Q130" i="1" a="1"/>
  <c r="Q130" i="1" s="1"/>
  <c r="Z130" i="1" a="1"/>
  <c r="Z130" i="1" s="1"/>
  <c r="P130" i="1" a="1"/>
  <c r="P130" i="1" s="1"/>
  <c r="AB130" i="1" a="1"/>
  <c r="AB130" i="1" s="1"/>
  <c r="Y130" i="1" a="1"/>
  <c r="Y130" i="1" s="1"/>
  <c r="X130" i="1" a="1"/>
  <c r="X130" i="1" s="1"/>
  <c r="Z44" i="1" a="1"/>
  <c r="Z44" i="1" s="1"/>
  <c r="T44" i="1" a="1"/>
  <c r="T44" i="1" s="1"/>
  <c r="Y44" i="1" a="1"/>
  <c r="Y44" i="1" s="1"/>
  <c r="S44" i="1" a="1"/>
  <c r="S44" i="1" s="1"/>
  <c r="AB44" i="1" a="1"/>
  <c r="AB44" i="1" s="1"/>
  <c r="V44" i="1" a="1"/>
  <c r="V44" i="1" s="1"/>
  <c r="P44" i="1" a="1"/>
  <c r="P44" i="1" s="1"/>
  <c r="R44" i="1" a="1"/>
  <c r="R44" i="1" s="1"/>
  <c r="Q44" i="1" a="1"/>
  <c r="Q44" i="1" s="1"/>
  <c r="AA44" i="1" a="1"/>
  <c r="AA44" i="1" s="1"/>
  <c r="X44" i="1" a="1"/>
  <c r="X44" i="1" s="1"/>
  <c r="W44" i="1" a="1"/>
  <c r="W44" i="1" s="1"/>
  <c r="U44" i="1" a="1"/>
  <c r="U44" i="1" s="1"/>
  <c r="K291" i="1"/>
  <c r="J205" i="1"/>
  <c r="AA145" i="1" a="1"/>
  <c r="AA145" i="1" s="1"/>
  <c r="Z145" i="1" a="1"/>
  <c r="Z145" i="1" s="1"/>
  <c r="W145" i="1" a="1"/>
  <c r="W145" i="1" s="1"/>
  <c r="Y145" i="1" a="1"/>
  <c r="Y145" i="1" s="1"/>
  <c r="V145" i="1" a="1"/>
  <c r="V145" i="1" s="1"/>
  <c r="T145" i="1" a="1"/>
  <c r="T145" i="1" s="1"/>
  <c r="P145" i="1" a="1"/>
  <c r="P145" i="1" s="1"/>
  <c r="AB145" i="1" a="1"/>
  <c r="AB145" i="1" s="1"/>
  <c r="X145" i="1" a="1"/>
  <c r="X145" i="1" s="1"/>
  <c r="S145" i="1" a="1"/>
  <c r="S145" i="1" s="1"/>
  <c r="R145" i="1" a="1"/>
  <c r="R145" i="1" s="1"/>
  <c r="Q145" i="1" a="1"/>
  <c r="Q145" i="1" s="1"/>
  <c r="U145" i="1" a="1"/>
  <c r="U145" i="1" s="1"/>
  <c r="AA59" i="1" a="1"/>
  <c r="AA59" i="1" s="1"/>
  <c r="U59" i="1" a="1"/>
  <c r="U59" i="1" s="1"/>
  <c r="Z59" i="1" a="1"/>
  <c r="Z59" i="1" s="1"/>
  <c r="T59" i="1" a="1"/>
  <c r="T59" i="1" s="1"/>
  <c r="Y59" i="1" a="1"/>
  <c r="Y59" i="1" s="1"/>
  <c r="S59" i="1" a="1"/>
  <c r="S59" i="1" s="1"/>
  <c r="X59" i="1" a="1"/>
  <c r="X59" i="1" s="1"/>
  <c r="R59" i="1" a="1"/>
  <c r="R59" i="1" s="1"/>
  <c r="W59" i="1" a="1"/>
  <c r="W59" i="1" s="1"/>
  <c r="Q59" i="1" a="1"/>
  <c r="Q59" i="1" s="1"/>
  <c r="V59" i="1" a="1"/>
  <c r="V59" i="1" s="1"/>
  <c r="P59" i="1" a="1"/>
  <c r="P59" i="1" s="1"/>
  <c r="AB59" i="1" a="1"/>
  <c r="AB59" i="1" s="1"/>
  <c r="O269" i="1"/>
  <c r="O183" i="1"/>
  <c r="V159" i="1" a="1"/>
  <c r="V159" i="1" s="1"/>
  <c r="AB159" i="1" a="1"/>
  <c r="AB159" i="1" s="1"/>
  <c r="AA159" i="1" a="1"/>
  <c r="AA159" i="1" s="1"/>
  <c r="S159" i="1" a="1"/>
  <c r="S159" i="1" s="1"/>
  <c r="Z159" i="1" a="1"/>
  <c r="Z159" i="1" s="1"/>
  <c r="R159" i="1" a="1"/>
  <c r="R159" i="1" s="1"/>
  <c r="W159" i="1" a="1"/>
  <c r="W159" i="1" s="1"/>
  <c r="U159" i="1" a="1"/>
  <c r="U159" i="1" s="1"/>
  <c r="T159" i="1" a="1"/>
  <c r="T159" i="1" s="1"/>
  <c r="Q159" i="1" a="1"/>
  <c r="Q159" i="1" s="1"/>
  <c r="P159" i="1" a="1"/>
  <c r="P159" i="1" s="1"/>
  <c r="Y159" i="1" a="1"/>
  <c r="Y159" i="1" s="1"/>
  <c r="X159" i="1" a="1"/>
  <c r="X159" i="1" s="1"/>
  <c r="V73" i="1" a="1"/>
  <c r="V73" i="1" s="1"/>
  <c r="AB73" i="1" a="1"/>
  <c r="AB73" i="1" s="1"/>
  <c r="U73" i="1" a="1"/>
  <c r="U73" i="1" s="1"/>
  <c r="AA73" i="1" a="1"/>
  <c r="AA73" i="1" s="1"/>
  <c r="T73" i="1" a="1"/>
  <c r="T73" i="1" s="1"/>
  <c r="Z73" i="1" a="1"/>
  <c r="Z73" i="1" s="1"/>
  <c r="S73" i="1" a="1"/>
  <c r="S73" i="1" s="1"/>
  <c r="Y73" i="1" a="1"/>
  <c r="Y73" i="1" s="1"/>
  <c r="R73" i="1" a="1"/>
  <c r="R73" i="1" s="1"/>
  <c r="X73" i="1" a="1"/>
  <c r="X73" i="1" s="1"/>
  <c r="Q73" i="1" a="1"/>
  <c r="Q73" i="1" s="1"/>
  <c r="W73" i="1" a="1"/>
  <c r="W73" i="1" s="1"/>
  <c r="P73" i="1" a="1"/>
  <c r="P73" i="1" s="1"/>
  <c r="K238" i="1"/>
  <c r="K152" i="1"/>
  <c r="J66" i="1"/>
  <c r="L255" i="1"/>
  <c r="L341" i="1" s="1"/>
  <c r="L169" i="1"/>
  <c r="O324" i="1"/>
  <c r="O238" i="1"/>
  <c r="L244" i="1"/>
  <c r="L330" i="1" s="1"/>
  <c r="L158" i="1"/>
  <c r="O291" i="1"/>
  <c r="O205" i="1"/>
  <c r="K337" i="1"/>
  <c r="J251" i="1"/>
  <c r="W112" i="1" a="1"/>
  <c r="W112" i="1" s="1"/>
  <c r="Q112" i="1" a="1"/>
  <c r="Q112" i="1" s="1"/>
  <c r="X112" i="1" a="1"/>
  <c r="X112" i="1" s="1"/>
  <c r="P112" i="1" a="1"/>
  <c r="P112" i="1" s="1"/>
  <c r="V112" i="1" a="1"/>
  <c r="V112" i="1" s="1"/>
  <c r="U112" i="1" a="1"/>
  <c r="U112" i="1" s="1"/>
  <c r="Z112" i="1" a="1"/>
  <c r="Z112" i="1" s="1"/>
  <c r="Y112" i="1" a="1"/>
  <c r="Y112" i="1" s="1"/>
  <c r="T112" i="1" a="1"/>
  <c r="T112" i="1" s="1"/>
  <c r="S112" i="1" a="1"/>
  <c r="S112" i="1" s="1"/>
  <c r="R112" i="1" a="1"/>
  <c r="R112" i="1" s="1"/>
  <c r="AB112" i="1" a="1"/>
  <c r="AB112" i="1" s="1"/>
  <c r="AA112" i="1" a="1"/>
  <c r="AA112" i="1" s="1"/>
  <c r="X26" i="1" a="1"/>
  <c r="X26" i="1" s="1"/>
  <c r="R26" i="1" a="1"/>
  <c r="R26" i="1" s="1"/>
  <c r="Y26" i="1" a="1"/>
  <c r="Y26" i="1" s="1"/>
  <c r="W26" i="1" a="1"/>
  <c r="W26" i="1" s="1"/>
  <c r="Q26" i="1" a="1"/>
  <c r="Q26" i="1" s="1"/>
  <c r="S26" i="1" a="1"/>
  <c r="S26" i="1" s="1"/>
  <c r="AB26" i="1" a="1"/>
  <c r="AB26" i="1" s="1"/>
  <c r="V26" i="1" a="1"/>
  <c r="V26" i="1" s="1"/>
  <c r="P26" i="1" a="1"/>
  <c r="P26" i="1" s="1"/>
  <c r="AA26" i="1" a="1"/>
  <c r="AA26" i="1" s="1"/>
  <c r="U26" i="1" a="1"/>
  <c r="U26" i="1" s="1"/>
  <c r="Z26" i="1" a="1"/>
  <c r="Z26" i="1" s="1"/>
  <c r="T26" i="1" a="1"/>
  <c r="T26" i="1" s="1"/>
  <c r="O266" i="1"/>
  <c r="O180" i="1"/>
  <c r="O298" i="1"/>
  <c r="O212" i="1"/>
  <c r="O285" i="1"/>
  <c r="O199" i="1"/>
  <c r="AA160" i="1" a="1"/>
  <c r="AA160" i="1" s="1"/>
  <c r="S160" i="1" a="1"/>
  <c r="S160" i="1" s="1"/>
  <c r="Z160" i="1" a="1"/>
  <c r="Z160" i="1" s="1"/>
  <c r="W160" i="1" a="1"/>
  <c r="W160" i="1" s="1"/>
  <c r="R160" i="1" a="1"/>
  <c r="R160" i="1" s="1"/>
  <c r="Q160" i="1" a="1"/>
  <c r="Q160" i="1" s="1"/>
  <c r="AB160" i="1" a="1"/>
  <c r="AB160" i="1" s="1"/>
  <c r="Y160" i="1" a="1"/>
  <c r="Y160" i="1" s="1"/>
  <c r="X160" i="1" a="1"/>
  <c r="X160" i="1" s="1"/>
  <c r="V160" i="1" a="1"/>
  <c r="V160" i="1" s="1"/>
  <c r="T160" i="1" a="1"/>
  <c r="T160" i="1" s="1"/>
  <c r="U160" i="1" a="1"/>
  <c r="U160" i="1" s="1"/>
  <c r="P160" i="1" a="1"/>
  <c r="P160" i="1" s="1"/>
  <c r="W74" i="1" a="1"/>
  <c r="W74" i="1" s="1"/>
  <c r="Q74" i="1" a="1"/>
  <c r="Q74" i="1" s="1"/>
  <c r="Z74" i="1" a="1"/>
  <c r="Z74" i="1" s="1"/>
  <c r="S74" i="1" a="1"/>
  <c r="S74" i="1" s="1"/>
  <c r="Y74" i="1" a="1"/>
  <c r="Y74" i="1" s="1"/>
  <c r="R74" i="1" a="1"/>
  <c r="R74" i="1" s="1"/>
  <c r="X74" i="1" a="1"/>
  <c r="X74" i="1" s="1"/>
  <c r="P74" i="1" a="1"/>
  <c r="P74" i="1" s="1"/>
  <c r="V74" i="1" a="1"/>
  <c r="V74" i="1" s="1"/>
  <c r="AB74" i="1" a="1"/>
  <c r="AB74" i="1" s="1"/>
  <c r="U74" i="1" a="1"/>
  <c r="U74" i="1" s="1"/>
  <c r="AA74" i="1" a="1"/>
  <c r="AA74" i="1" s="1"/>
  <c r="T74" i="1" a="1"/>
  <c r="T74" i="1" s="1"/>
  <c r="V162" i="1" a="1"/>
  <c r="V162" i="1" s="1"/>
  <c r="AB162" i="1" a="1"/>
  <c r="AB162" i="1" s="1"/>
  <c r="AA162" i="1" a="1"/>
  <c r="AA162" i="1" s="1"/>
  <c r="S162" i="1" a="1"/>
  <c r="S162" i="1" s="1"/>
  <c r="Z162" i="1" a="1"/>
  <c r="Z162" i="1" s="1"/>
  <c r="R162" i="1" a="1"/>
  <c r="R162" i="1" s="1"/>
  <c r="W162" i="1" a="1"/>
  <c r="W162" i="1" s="1"/>
  <c r="P162" i="1" a="1"/>
  <c r="P162" i="1" s="1"/>
  <c r="Y162" i="1" a="1"/>
  <c r="Y162" i="1" s="1"/>
  <c r="X162" i="1" a="1"/>
  <c r="X162" i="1" s="1"/>
  <c r="U162" i="1" a="1"/>
  <c r="U162" i="1" s="1"/>
  <c r="T162" i="1" a="1"/>
  <c r="T162" i="1" s="1"/>
  <c r="Q162" i="1" a="1"/>
  <c r="Q162" i="1" s="1"/>
  <c r="AB76" i="1" a="1"/>
  <c r="AB76" i="1" s="1"/>
  <c r="V76" i="1" a="1"/>
  <c r="V76" i="1" s="1"/>
  <c r="P76" i="1" a="1"/>
  <c r="P76" i="1" s="1"/>
  <c r="W76" i="1" a="1"/>
  <c r="W76" i="1" s="1"/>
  <c r="U76" i="1" a="1"/>
  <c r="U76" i="1" s="1"/>
  <c r="T76" i="1" a="1"/>
  <c r="T76" i="1" s="1"/>
  <c r="AA76" i="1" a="1"/>
  <c r="AA76" i="1" s="1"/>
  <c r="Z76" i="1" a="1"/>
  <c r="Z76" i="1" s="1"/>
  <c r="S76" i="1" a="1"/>
  <c r="S76" i="1" s="1"/>
  <c r="Y76" i="1" a="1"/>
  <c r="Y76" i="1" s="1"/>
  <c r="R76" i="1" a="1"/>
  <c r="R76" i="1" s="1"/>
  <c r="Q76" i="1" a="1"/>
  <c r="Q76" i="1" s="1"/>
  <c r="X76" i="1" a="1"/>
  <c r="X76" i="1" s="1"/>
  <c r="K188" i="1"/>
  <c r="K102" i="1"/>
  <c r="J16" i="1"/>
  <c r="O279" i="1"/>
  <c r="O193" i="1"/>
  <c r="K336" i="1"/>
  <c r="J250" i="1"/>
  <c r="K223" i="1"/>
  <c r="K137" i="1"/>
  <c r="J51" i="1"/>
  <c r="AB117" i="1" a="1"/>
  <c r="AB117" i="1" s="1"/>
  <c r="V117" i="1" a="1"/>
  <c r="V117" i="1" s="1"/>
  <c r="P117" i="1" a="1"/>
  <c r="P117" i="1" s="1"/>
  <c r="U117" i="1" a="1"/>
  <c r="U117" i="1" s="1"/>
  <c r="T117" i="1" a="1"/>
  <c r="T117" i="1" s="1"/>
  <c r="Y117" i="1" a="1"/>
  <c r="Y117" i="1" s="1"/>
  <c r="W117" i="1" a="1"/>
  <c r="W117" i="1" s="1"/>
  <c r="S117" i="1" a="1"/>
  <c r="S117" i="1" s="1"/>
  <c r="Z117" i="1" a="1"/>
  <c r="Z117" i="1" s="1"/>
  <c r="Q117" i="1" a="1"/>
  <c r="Q117" i="1" s="1"/>
  <c r="X117" i="1" a="1"/>
  <c r="X117" i="1" s="1"/>
  <c r="R117" i="1" a="1"/>
  <c r="R117" i="1" s="1"/>
  <c r="AA117" i="1" a="1"/>
  <c r="AA117" i="1" s="1"/>
  <c r="W31" i="1" a="1"/>
  <c r="W31" i="1" s="1"/>
  <c r="Q31" i="1" a="1"/>
  <c r="Q31" i="1" s="1"/>
  <c r="AB31" i="1" a="1"/>
  <c r="AB31" i="1" s="1"/>
  <c r="V31" i="1" a="1"/>
  <c r="V31" i="1" s="1"/>
  <c r="P31" i="1" a="1"/>
  <c r="P31" i="1" s="1"/>
  <c r="AA31" i="1" a="1"/>
  <c r="AA31" i="1" s="1"/>
  <c r="U31" i="1" a="1"/>
  <c r="U31" i="1" s="1"/>
  <c r="Y31" i="1" a="1"/>
  <c r="Y31" i="1" s="1"/>
  <c r="S31" i="1" a="1"/>
  <c r="S31" i="1" s="1"/>
  <c r="T31" i="1" a="1"/>
  <c r="T31" i="1" s="1"/>
  <c r="R31" i="1" a="1"/>
  <c r="R31" i="1" s="1"/>
  <c r="Z31" i="1" a="1"/>
  <c r="Z31" i="1" s="1"/>
  <c r="X31" i="1" a="1"/>
  <c r="X31" i="1" s="1"/>
  <c r="K264" i="1"/>
  <c r="J178" i="1"/>
  <c r="W94" i="1" a="1"/>
  <c r="W94" i="1" s="1"/>
  <c r="Q94" i="1" a="1"/>
  <c r="Q94" i="1" s="1"/>
  <c r="V94" i="1" a="1"/>
  <c r="V94" i="1" s="1"/>
  <c r="U94" i="1" a="1"/>
  <c r="U94" i="1" s="1"/>
  <c r="AB94" i="1" a="1"/>
  <c r="AB94" i="1" s="1"/>
  <c r="T94" i="1" a="1"/>
  <c r="T94" i="1" s="1"/>
  <c r="AA94" i="1" a="1"/>
  <c r="AA94" i="1" s="1"/>
  <c r="S94" i="1" a="1"/>
  <c r="S94" i="1" s="1"/>
  <c r="Z94" i="1" a="1"/>
  <c r="Z94" i="1" s="1"/>
  <c r="R94" i="1" a="1"/>
  <c r="R94" i="1" s="1"/>
  <c r="Y94" i="1" a="1"/>
  <c r="Y94" i="1" s="1"/>
  <c r="X94" i="1" a="1"/>
  <c r="X94" i="1" s="1"/>
  <c r="P94" i="1" a="1"/>
  <c r="P94" i="1" s="1"/>
  <c r="Z8" i="1" a="1"/>
  <c r="Z8" i="1" s="1"/>
  <c r="T8" i="1" a="1"/>
  <c r="T8" i="1" s="1"/>
  <c r="W8" i="1" a="1"/>
  <c r="W8" i="1" s="1"/>
  <c r="Y8" i="1" a="1"/>
  <c r="Y8" i="1" s="1"/>
  <c r="S8" i="1" a="1"/>
  <c r="S8" i="1" s="1"/>
  <c r="U8" i="1" a="1"/>
  <c r="U8" i="1" s="1"/>
  <c r="X8" i="1" a="1"/>
  <c r="X8" i="1" s="1"/>
  <c r="R8" i="1" a="1"/>
  <c r="R8" i="1" s="1"/>
  <c r="Q8" i="1" a="1"/>
  <c r="Q8" i="1" s="1"/>
  <c r="AA8" i="1" a="1"/>
  <c r="AA8" i="1" s="1"/>
  <c r="AB8" i="1" a="1"/>
  <c r="AB8" i="1" s="1"/>
  <c r="V8" i="1" a="1"/>
  <c r="V8" i="1" s="1"/>
  <c r="P8" i="1" a="1"/>
  <c r="P8" i="1" s="1"/>
  <c r="K272" i="1"/>
  <c r="J186" i="1"/>
  <c r="O312" i="1"/>
  <c r="O226" i="1"/>
  <c r="O336" i="1"/>
  <c r="O250" i="1"/>
  <c r="O334" i="1"/>
  <c r="O248" i="1"/>
  <c r="O307" i="1"/>
  <c r="O221" i="1"/>
  <c r="O293" i="1"/>
  <c r="O207" i="1"/>
  <c r="O313" i="1"/>
  <c r="O227" i="1"/>
  <c r="O332" i="1"/>
  <c r="O246" i="1"/>
  <c r="AA157" i="1" a="1"/>
  <c r="AA157" i="1" s="1"/>
  <c r="S157" i="1" a="1"/>
  <c r="S157" i="1" s="1"/>
  <c r="Z157" i="1" a="1"/>
  <c r="Z157" i="1" s="1"/>
  <c r="W157" i="1" a="1"/>
  <c r="W157" i="1" s="1"/>
  <c r="Y157" i="1" a="1"/>
  <c r="Y157" i="1" s="1"/>
  <c r="V157" i="1" a="1"/>
  <c r="V157" i="1" s="1"/>
  <c r="U157" i="1" a="1"/>
  <c r="U157" i="1" s="1"/>
  <c r="T157" i="1" a="1"/>
  <c r="T157" i="1" s="1"/>
  <c r="R157" i="1" a="1"/>
  <c r="R157" i="1" s="1"/>
  <c r="Q157" i="1" a="1"/>
  <c r="Q157" i="1" s="1"/>
  <c r="P157" i="1" a="1"/>
  <c r="P157" i="1" s="1"/>
  <c r="AB157" i="1" a="1"/>
  <c r="AB157" i="1" s="1"/>
  <c r="X157" i="1" a="1"/>
  <c r="X157" i="1" s="1"/>
  <c r="AB71" i="1" a="1"/>
  <c r="AB71" i="1" s="1"/>
  <c r="V71" i="1" a="1"/>
  <c r="V71" i="1" s="1"/>
  <c r="P71" i="1" a="1"/>
  <c r="P71" i="1" s="1"/>
  <c r="AA71" i="1" a="1"/>
  <c r="AA71" i="1" s="1"/>
  <c r="U71" i="1" a="1"/>
  <c r="U71" i="1" s="1"/>
  <c r="Z71" i="1" a="1"/>
  <c r="Z71" i="1" s="1"/>
  <c r="T71" i="1" a="1"/>
  <c r="T71" i="1" s="1"/>
  <c r="Y71" i="1" a="1"/>
  <c r="Y71" i="1" s="1"/>
  <c r="S71" i="1" a="1"/>
  <c r="S71" i="1" s="1"/>
  <c r="X71" i="1" a="1"/>
  <c r="X71" i="1" s="1"/>
  <c r="R71" i="1" a="1"/>
  <c r="R71" i="1" s="1"/>
  <c r="W71" i="1" a="1"/>
  <c r="W71" i="1" s="1"/>
  <c r="Q71" i="1" a="1"/>
  <c r="Q71" i="1" s="1"/>
  <c r="L192" i="1"/>
  <c r="L278" i="1" s="1"/>
  <c r="L106" i="1"/>
  <c r="O296" i="1"/>
  <c r="O210" i="1"/>
  <c r="O308" i="1"/>
  <c r="O222" i="1"/>
  <c r="O278" i="1"/>
  <c r="O192" i="1"/>
  <c r="K195" i="1"/>
  <c r="K109" i="1"/>
  <c r="J23" i="1"/>
  <c r="L186" i="1"/>
  <c r="L272" i="1" s="1"/>
  <c r="L100" i="1"/>
  <c r="K224" i="1"/>
  <c r="K138" i="1"/>
  <c r="J52" i="1"/>
  <c r="K302" i="1"/>
  <c r="J216" i="1"/>
  <c r="Z139" i="1" a="1"/>
  <c r="Z139" i="1" s="1"/>
  <c r="W139" i="1" a="1"/>
  <c r="W139" i="1" s="1"/>
  <c r="Y139" i="1" a="1"/>
  <c r="Y139" i="1" s="1"/>
  <c r="V139" i="1" a="1"/>
  <c r="V139" i="1" s="1"/>
  <c r="T139" i="1" a="1"/>
  <c r="T139" i="1" s="1"/>
  <c r="P139" i="1" a="1"/>
  <c r="P139" i="1" s="1"/>
  <c r="AB139" i="1" a="1"/>
  <c r="AB139" i="1" s="1"/>
  <c r="AA139" i="1" a="1"/>
  <c r="AA139" i="1" s="1"/>
  <c r="X139" i="1" a="1"/>
  <c r="X139" i="1" s="1"/>
  <c r="S139" i="1" a="1"/>
  <c r="S139" i="1" s="1"/>
  <c r="U139" i="1" a="1"/>
  <c r="U139" i="1" s="1"/>
  <c r="R139" i="1" a="1"/>
  <c r="R139" i="1" s="1"/>
  <c r="Q139" i="1" a="1"/>
  <c r="Q139" i="1" s="1"/>
  <c r="X53" i="1" a="1"/>
  <c r="X53" i="1" s="1"/>
  <c r="R53" i="1" a="1"/>
  <c r="R53" i="1" s="1"/>
  <c r="W53" i="1" a="1"/>
  <c r="W53" i="1" s="1"/>
  <c r="Q53" i="1" a="1"/>
  <c r="Q53" i="1" s="1"/>
  <c r="AB53" i="1" a="1"/>
  <c r="AB53" i="1" s="1"/>
  <c r="V53" i="1" a="1"/>
  <c r="V53" i="1" s="1"/>
  <c r="P53" i="1" a="1"/>
  <c r="P53" i="1" s="1"/>
  <c r="AA53" i="1" a="1"/>
  <c r="AA53" i="1" s="1"/>
  <c r="U53" i="1" a="1"/>
  <c r="U53" i="1" s="1"/>
  <c r="Z53" i="1" a="1"/>
  <c r="Z53" i="1" s="1"/>
  <c r="T53" i="1" a="1"/>
  <c r="T53" i="1" s="1"/>
  <c r="Y53" i="1" a="1"/>
  <c r="Y53" i="1" s="1"/>
  <c r="S53" i="1" a="1"/>
  <c r="S53" i="1" s="1"/>
  <c r="K287" i="1"/>
  <c r="J201" i="1"/>
  <c r="K317" i="1"/>
  <c r="J231" i="1"/>
  <c r="K218" i="1"/>
  <c r="K132" i="1"/>
  <c r="J46" i="1"/>
  <c r="K318" i="1" l="1"/>
  <c r="J232" i="1"/>
  <c r="AA305" i="1" a="1"/>
  <c r="AA305" i="1" s="1"/>
  <c r="U305" i="1" a="1"/>
  <c r="U305" i="1" s="1"/>
  <c r="AB305" i="1" a="1"/>
  <c r="AB305" i="1" s="1"/>
  <c r="Q305" i="1" a="1"/>
  <c r="Q305" i="1" s="1"/>
  <c r="X305" i="1" a="1"/>
  <c r="X305" i="1" s="1"/>
  <c r="V305" i="1" a="1"/>
  <c r="V305" i="1" s="1"/>
  <c r="T305" i="1" a="1"/>
  <c r="T305" i="1" s="1"/>
  <c r="P305" i="1" a="1"/>
  <c r="P305" i="1" s="1"/>
  <c r="Z305" i="1" a="1"/>
  <c r="Z305" i="1" s="1"/>
  <c r="Y305" i="1" a="1"/>
  <c r="Y305" i="1" s="1"/>
  <c r="W305" i="1" a="1"/>
  <c r="W305" i="1" s="1"/>
  <c r="S305" i="1" a="1"/>
  <c r="S305" i="1" s="1"/>
  <c r="R305" i="1" a="1"/>
  <c r="R305" i="1" s="1"/>
  <c r="T219" i="1" a="1"/>
  <c r="T219" i="1" s="1"/>
  <c r="Y219" i="1" a="1"/>
  <c r="Y219" i="1" s="1"/>
  <c r="R219" i="1" a="1"/>
  <c r="R219" i="1" s="1"/>
  <c r="V219" i="1" a="1"/>
  <c r="V219" i="1" s="1"/>
  <c r="U219" i="1" a="1"/>
  <c r="U219" i="1" s="1"/>
  <c r="AB219" i="1" a="1"/>
  <c r="AB219" i="1" s="1"/>
  <c r="AA219" i="1" a="1"/>
  <c r="AA219" i="1" s="1"/>
  <c r="S219" i="1" a="1"/>
  <c r="S219" i="1" s="1"/>
  <c r="Z219" i="1" a="1"/>
  <c r="Z219" i="1" s="1"/>
  <c r="Q219" i="1" a="1"/>
  <c r="Q219" i="1" s="1"/>
  <c r="P219" i="1" a="1"/>
  <c r="P219" i="1" s="1"/>
  <c r="X219" i="1" a="1"/>
  <c r="X219" i="1" s="1"/>
  <c r="W219" i="1" a="1"/>
  <c r="W219" i="1" s="1"/>
  <c r="AA302" i="1" a="1"/>
  <c r="AA302" i="1" s="1"/>
  <c r="U302" i="1" a="1"/>
  <c r="U302" i="1" s="1"/>
  <c r="S302" i="1" a="1"/>
  <c r="S302" i="1" s="1"/>
  <c r="P302" i="1" a="1"/>
  <c r="P302" i="1" s="1"/>
  <c r="Q302" i="1" a="1"/>
  <c r="Q302" i="1" s="1"/>
  <c r="V302" i="1" a="1"/>
  <c r="V302" i="1" s="1"/>
  <c r="AB302" i="1" a="1"/>
  <c r="AB302" i="1" s="1"/>
  <c r="T302" i="1" a="1"/>
  <c r="T302" i="1" s="1"/>
  <c r="Z302" i="1" a="1"/>
  <c r="Z302" i="1" s="1"/>
  <c r="R302" i="1" a="1"/>
  <c r="R302" i="1" s="1"/>
  <c r="Y302" i="1" a="1"/>
  <c r="Y302" i="1" s="1"/>
  <c r="X302" i="1" a="1"/>
  <c r="X302" i="1" s="1"/>
  <c r="W302" i="1" a="1"/>
  <c r="W302" i="1" s="1"/>
  <c r="Y216" i="1" a="1"/>
  <c r="Y216" i="1" s="1"/>
  <c r="Q216" i="1" a="1"/>
  <c r="Q216" i="1" s="1"/>
  <c r="S216" i="1" a="1"/>
  <c r="S216" i="1" s="1"/>
  <c r="X216" i="1" a="1"/>
  <c r="X216" i="1" s="1"/>
  <c r="P216" i="1" a="1"/>
  <c r="P216" i="1" s="1"/>
  <c r="V216" i="1" a="1"/>
  <c r="V216" i="1" s="1"/>
  <c r="U216" i="1" a="1"/>
  <c r="U216" i="1" s="1"/>
  <c r="AB216" i="1" a="1"/>
  <c r="AB216" i="1" s="1"/>
  <c r="T216" i="1" a="1"/>
  <c r="T216" i="1" s="1"/>
  <c r="W216" i="1" a="1"/>
  <c r="W216" i="1" s="1"/>
  <c r="R216" i="1" a="1"/>
  <c r="R216" i="1" s="1"/>
  <c r="AA216" i="1" a="1"/>
  <c r="AA216" i="1" s="1"/>
  <c r="Z216" i="1" a="1"/>
  <c r="Z216" i="1" s="1"/>
  <c r="AB277" i="1" a="1"/>
  <c r="AB277" i="1" s="1"/>
  <c r="V277" i="1" a="1"/>
  <c r="V277" i="1" s="1"/>
  <c r="P277" i="1" a="1"/>
  <c r="P277" i="1" s="1"/>
  <c r="Y277" i="1" a="1"/>
  <c r="Y277" i="1" s="1"/>
  <c r="S277" i="1" a="1"/>
  <c r="S277" i="1" s="1"/>
  <c r="Z277" i="1" a="1"/>
  <c r="Z277" i="1" s="1"/>
  <c r="R277" i="1" a="1"/>
  <c r="R277" i="1" s="1"/>
  <c r="X277" i="1" a="1"/>
  <c r="X277" i="1" s="1"/>
  <c r="T277" i="1" a="1"/>
  <c r="T277" i="1" s="1"/>
  <c r="Q277" i="1" a="1"/>
  <c r="Q277" i="1" s="1"/>
  <c r="AA277" i="1" a="1"/>
  <c r="AA277" i="1" s="1"/>
  <c r="W277" i="1" a="1"/>
  <c r="W277" i="1" s="1"/>
  <c r="AA191" i="1" a="1"/>
  <c r="AA191" i="1" s="1"/>
  <c r="U277" i="1" a="1"/>
  <c r="U277" i="1" s="1"/>
  <c r="Y191" i="1" a="1"/>
  <c r="Y191" i="1" s="1"/>
  <c r="X191" i="1" a="1"/>
  <c r="X191" i="1" s="1"/>
  <c r="Q191" i="1" a="1"/>
  <c r="Q191" i="1" s="1"/>
  <c r="V191" i="1" a="1"/>
  <c r="V191" i="1" s="1"/>
  <c r="AB191" i="1" a="1"/>
  <c r="AB191" i="1" s="1"/>
  <c r="P191" i="1" a="1"/>
  <c r="P191" i="1" s="1"/>
  <c r="Z191" i="1" a="1"/>
  <c r="Z191" i="1" s="1"/>
  <c r="W191" i="1" a="1"/>
  <c r="W191" i="1" s="1"/>
  <c r="U191" i="1" a="1"/>
  <c r="U191" i="1" s="1"/>
  <c r="T191" i="1" a="1"/>
  <c r="T191" i="1" s="1"/>
  <c r="S191" i="1" a="1"/>
  <c r="S191" i="1" s="1"/>
  <c r="R191" i="1" a="1"/>
  <c r="R191" i="1" s="1"/>
  <c r="Y124" i="1" a="1"/>
  <c r="Y124" i="1" s="1"/>
  <c r="Q124" i="1" a="1"/>
  <c r="Q124" i="1" s="1"/>
  <c r="W124" i="1" a="1"/>
  <c r="W124" i="1" s="1"/>
  <c r="U124" i="1" a="1"/>
  <c r="U124" i="1" s="1"/>
  <c r="Z124" i="1" a="1"/>
  <c r="Z124" i="1" s="1"/>
  <c r="X124" i="1" a="1"/>
  <c r="X124" i="1" s="1"/>
  <c r="V124" i="1" a="1"/>
  <c r="V124" i="1" s="1"/>
  <c r="S124" i="1" a="1"/>
  <c r="S124" i="1" s="1"/>
  <c r="AB124" i="1" a="1"/>
  <c r="AB124" i="1" s="1"/>
  <c r="R124" i="1" a="1"/>
  <c r="R124" i="1" s="1"/>
  <c r="AA124" i="1" a="1"/>
  <c r="AA124" i="1" s="1"/>
  <c r="T124" i="1" a="1"/>
  <c r="T124" i="1" s="1"/>
  <c r="P124" i="1" a="1"/>
  <c r="P124" i="1" s="1"/>
  <c r="W38" i="1" a="1"/>
  <c r="W38" i="1" s="1"/>
  <c r="Q38" i="1" a="1"/>
  <c r="Q38" i="1" s="1"/>
  <c r="S38" i="1" a="1"/>
  <c r="S38" i="1" s="1"/>
  <c r="R38" i="1" a="1"/>
  <c r="R38" i="1" s="1"/>
  <c r="AB38" i="1" a="1"/>
  <c r="AB38" i="1" s="1"/>
  <c r="P38" i="1" a="1"/>
  <c r="P38" i="1" s="1"/>
  <c r="AA38" i="1" a="1"/>
  <c r="AA38" i="1" s="1"/>
  <c r="Z38" i="1" a="1"/>
  <c r="Z38" i="1" s="1"/>
  <c r="Y38" i="1" a="1"/>
  <c r="Y38" i="1" s="1"/>
  <c r="X38" i="1" a="1"/>
  <c r="X38" i="1" s="1"/>
  <c r="T38" i="1" a="1"/>
  <c r="T38" i="1" s="1"/>
  <c r="V38" i="1" a="1"/>
  <c r="V38" i="1" s="1"/>
  <c r="U38" i="1" a="1"/>
  <c r="U38" i="1" s="1"/>
  <c r="Y101" i="1" a="1"/>
  <c r="Y101" i="1" s="1"/>
  <c r="S101" i="1" a="1"/>
  <c r="S101" i="1" s="1"/>
  <c r="X101" i="1" a="1"/>
  <c r="X101" i="1" s="1"/>
  <c r="P101" i="1" a="1"/>
  <c r="P101" i="1" s="1"/>
  <c r="U101" i="1" a="1"/>
  <c r="U101" i="1" s="1"/>
  <c r="T101" i="1" a="1"/>
  <c r="T101" i="1" s="1"/>
  <c r="AB101" i="1" a="1"/>
  <c r="AB101" i="1" s="1"/>
  <c r="AA101" i="1" a="1"/>
  <c r="AA101" i="1" s="1"/>
  <c r="R101" i="1" a="1"/>
  <c r="R101" i="1" s="1"/>
  <c r="Z101" i="1" a="1"/>
  <c r="Z101" i="1" s="1"/>
  <c r="Q101" i="1" a="1"/>
  <c r="Q101" i="1" s="1"/>
  <c r="W101" i="1" a="1"/>
  <c r="W101" i="1" s="1"/>
  <c r="V101" i="1" a="1"/>
  <c r="V101" i="1" s="1"/>
  <c r="AA15" i="1" a="1"/>
  <c r="AA15" i="1" s="1"/>
  <c r="U15" i="1" a="1"/>
  <c r="U15" i="1" s="1"/>
  <c r="T15" i="1" a="1"/>
  <c r="T15" i="1" s="1"/>
  <c r="Q15" i="1" a="1"/>
  <c r="Q15" i="1" s="1"/>
  <c r="Z15" i="1" a="1"/>
  <c r="Z15" i="1" s="1"/>
  <c r="W15" i="1" a="1"/>
  <c r="W15" i="1" s="1"/>
  <c r="Y15" i="1" a="1"/>
  <c r="Y15" i="1" s="1"/>
  <c r="S15" i="1" a="1"/>
  <c r="S15" i="1" s="1"/>
  <c r="X15" i="1" a="1"/>
  <c r="X15" i="1" s="1"/>
  <c r="R15" i="1" a="1"/>
  <c r="R15" i="1" s="1"/>
  <c r="AB15" i="1" a="1"/>
  <c r="AB15" i="1" s="1"/>
  <c r="V15" i="1" a="1"/>
  <c r="V15" i="1" s="1"/>
  <c r="P15" i="1" a="1"/>
  <c r="P15" i="1" s="1"/>
  <c r="AB150" i="1" a="1"/>
  <c r="AB150" i="1" s="1"/>
  <c r="AA150" i="1" a="1"/>
  <c r="AA150" i="1" s="1"/>
  <c r="S150" i="1" a="1"/>
  <c r="S150" i="1" s="1"/>
  <c r="Z150" i="1" a="1"/>
  <c r="Z150" i="1" s="1"/>
  <c r="R150" i="1" a="1"/>
  <c r="R150" i="1" s="1"/>
  <c r="W150" i="1" a="1"/>
  <c r="W150" i="1" s="1"/>
  <c r="T150" i="1" a="1"/>
  <c r="T150" i="1" s="1"/>
  <c r="Q150" i="1" a="1"/>
  <c r="Q150" i="1" s="1"/>
  <c r="Y150" i="1" a="1"/>
  <c r="Y150" i="1" s="1"/>
  <c r="X150" i="1" a="1"/>
  <c r="X150" i="1" s="1"/>
  <c r="U150" i="1" a="1"/>
  <c r="U150" i="1" s="1"/>
  <c r="V150" i="1" a="1"/>
  <c r="V150" i="1" s="1"/>
  <c r="P150" i="1" a="1"/>
  <c r="P150" i="1" s="1"/>
  <c r="AB64" i="1" a="1"/>
  <c r="AB64" i="1" s="1"/>
  <c r="V64" i="1" a="1"/>
  <c r="V64" i="1" s="1"/>
  <c r="P64" i="1" a="1"/>
  <c r="P64" i="1" s="1"/>
  <c r="AA64" i="1" a="1"/>
  <c r="AA64" i="1" s="1"/>
  <c r="U64" i="1" a="1"/>
  <c r="U64" i="1" s="1"/>
  <c r="Z64" i="1" a="1"/>
  <c r="Z64" i="1" s="1"/>
  <c r="T64" i="1" a="1"/>
  <c r="T64" i="1" s="1"/>
  <c r="Y64" i="1" a="1"/>
  <c r="Y64" i="1" s="1"/>
  <c r="S64" i="1" a="1"/>
  <c r="S64" i="1" s="1"/>
  <c r="X64" i="1" a="1"/>
  <c r="X64" i="1" s="1"/>
  <c r="R64" i="1" a="1"/>
  <c r="R64" i="1" s="1"/>
  <c r="W64" i="1" a="1"/>
  <c r="W64" i="1" s="1"/>
  <c r="Q64" i="1" a="1"/>
  <c r="Q64" i="1" s="1"/>
  <c r="V156" i="1" a="1"/>
  <c r="V156" i="1" s="1"/>
  <c r="AB156" i="1" a="1"/>
  <c r="AB156" i="1" s="1"/>
  <c r="AA156" i="1" a="1"/>
  <c r="AA156" i="1" s="1"/>
  <c r="S156" i="1" a="1"/>
  <c r="S156" i="1" s="1"/>
  <c r="Z156" i="1" a="1"/>
  <c r="Z156" i="1" s="1"/>
  <c r="R156" i="1" a="1"/>
  <c r="R156" i="1" s="1"/>
  <c r="W156" i="1" a="1"/>
  <c r="W156" i="1" s="1"/>
  <c r="X156" i="1" a="1"/>
  <c r="X156" i="1" s="1"/>
  <c r="U156" i="1" a="1"/>
  <c r="U156" i="1" s="1"/>
  <c r="Q156" i="1" a="1"/>
  <c r="Q156" i="1" s="1"/>
  <c r="T156" i="1" a="1"/>
  <c r="T156" i="1" s="1"/>
  <c r="P156" i="1" a="1"/>
  <c r="P156" i="1" s="1"/>
  <c r="Y156" i="1" a="1"/>
  <c r="Y156" i="1" s="1"/>
  <c r="Y70" i="1" a="1"/>
  <c r="Y70" i="1" s="1"/>
  <c r="S70" i="1" a="1"/>
  <c r="S70" i="1" s="1"/>
  <c r="X70" i="1" a="1"/>
  <c r="X70" i="1" s="1"/>
  <c r="R70" i="1" a="1"/>
  <c r="R70" i="1" s="1"/>
  <c r="W70" i="1" a="1"/>
  <c r="W70" i="1" s="1"/>
  <c r="Q70" i="1" a="1"/>
  <c r="Q70" i="1" s="1"/>
  <c r="AB70" i="1" a="1"/>
  <c r="AB70" i="1" s="1"/>
  <c r="V70" i="1" a="1"/>
  <c r="V70" i="1" s="1"/>
  <c r="P70" i="1" a="1"/>
  <c r="P70" i="1" s="1"/>
  <c r="AA70" i="1" a="1"/>
  <c r="AA70" i="1" s="1"/>
  <c r="U70" i="1" a="1"/>
  <c r="U70" i="1" s="1"/>
  <c r="Z70" i="1" a="1"/>
  <c r="Z70" i="1" s="1"/>
  <c r="T70" i="1" a="1"/>
  <c r="T70" i="1" s="1"/>
  <c r="R326" i="1" a="1"/>
  <c r="R326" i="1" s="1"/>
  <c r="W326" i="1" a="1"/>
  <c r="W326" i="1" s="1"/>
  <c r="Z326" i="1" a="1"/>
  <c r="Z326" i="1" s="1"/>
  <c r="X326" i="1" a="1"/>
  <c r="X326" i="1" s="1"/>
  <c r="P326" i="1" a="1"/>
  <c r="P326" i="1" s="1"/>
  <c r="V326" i="1" a="1"/>
  <c r="V326" i="1" s="1"/>
  <c r="T326" i="1" a="1"/>
  <c r="T326" i="1" s="1"/>
  <c r="Y326" i="1" a="1"/>
  <c r="Y326" i="1" s="1"/>
  <c r="U326" i="1" a="1"/>
  <c r="U326" i="1" s="1"/>
  <c r="S326" i="1" a="1"/>
  <c r="S326" i="1" s="1"/>
  <c r="Q326" i="1" a="1"/>
  <c r="Q326" i="1" s="1"/>
  <c r="AB326" i="1" a="1"/>
  <c r="AB326" i="1" s="1"/>
  <c r="AA326" i="1" a="1"/>
  <c r="AA326" i="1" s="1"/>
  <c r="S240" i="1" a="1"/>
  <c r="S240" i="1" s="1"/>
  <c r="W240" i="1" a="1"/>
  <c r="W240" i="1" s="1"/>
  <c r="X240" i="1" a="1"/>
  <c r="X240" i="1" s="1"/>
  <c r="T240" i="1" a="1"/>
  <c r="T240" i="1" s="1"/>
  <c r="Q240" i="1" a="1"/>
  <c r="Q240" i="1" s="1"/>
  <c r="AB240" i="1" a="1"/>
  <c r="AB240" i="1" s="1"/>
  <c r="P240" i="1" a="1"/>
  <c r="P240" i="1" s="1"/>
  <c r="AA240" i="1" a="1"/>
  <c r="AA240" i="1" s="1"/>
  <c r="Z240" i="1" a="1"/>
  <c r="Z240" i="1" s="1"/>
  <c r="Y240" i="1" a="1"/>
  <c r="Y240" i="1" s="1"/>
  <c r="V240" i="1" a="1"/>
  <c r="V240" i="1" s="1"/>
  <c r="U240" i="1" a="1"/>
  <c r="U240" i="1" s="1"/>
  <c r="R240" i="1" a="1"/>
  <c r="R240" i="1" s="1"/>
  <c r="AA102" i="1" a="1"/>
  <c r="AA102" i="1" s="1"/>
  <c r="U102" i="1" a="1"/>
  <c r="U102" i="1" s="1"/>
  <c r="X102" i="1" a="1"/>
  <c r="X102" i="1" s="1"/>
  <c r="P102" i="1" a="1"/>
  <c r="P102" i="1" s="1"/>
  <c r="W102" i="1" a="1"/>
  <c r="W102" i="1" s="1"/>
  <c r="V102" i="1" a="1"/>
  <c r="V102" i="1" s="1"/>
  <c r="T102" i="1" a="1"/>
  <c r="T102" i="1" s="1"/>
  <c r="AB102" i="1" a="1"/>
  <c r="AB102" i="1" s="1"/>
  <c r="S102" i="1" a="1"/>
  <c r="S102" i="1" s="1"/>
  <c r="R102" i="1" a="1"/>
  <c r="R102" i="1" s="1"/>
  <c r="Z102" i="1" a="1"/>
  <c r="Z102" i="1" s="1"/>
  <c r="Y102" i="1" a="1"/>
  <c r="Y102" i="1" s="1"/>
  <c r="Q102" i="1" a="1"/>
  <c r="Q102" i="1" s="1"/>
  <c r="X16" i="1" a="1"/>
  <c r="X16" i="1" s="1"/>
  <c r="W16" i="1" a="1"/>
  <c r="W16" i="1" s="1"/>
  <c r="Q16" i="1" a="1"/>
  <c r="Q16" i="1" s="1"/>
  <c r="T16" i="1" a="1"/>
  <c r="T16" i="1" s="1"/>
  <c r="Z16" i="1" a="1"/>
  <c r="Z16" i="1" s="1"/>
  <c r="AB16" i="1" a="1"/>
  <c r="AB16" i="1" s="1"/>
  <c r="V16" i="1" a="1"/>
  <c r="V16" i="1" s="1"/>
  <c r="P16" i="1" a="1"/>
  <c r="P16" i="1" s="1"/>
  <c r="AA16" i="1" a="1"/>
  <c r="AA16" i="1" s="1"/>
  <c r="U16" i="1" a="1"/>
  <c r="U16" i="1" s="1"/>
  <c r="R16" i="1" a="1"/>
  <c r="R16" i="1" s="1"/>
  <c r="Y16" i="1" a="1"/>
  <c r="Y16" i="1" s="1"/>
  <c r="S16" i="1" a="1"/>
  <c r="S16" i="1" s="1"/>
  <c r="Z284" i="1" a="1"/>
  <c r="Z284" i="1" s="1"/>
  <c r="T284" i="1" a="1"/>
  <c r="T284" i="1" s="1"/>
  <c r="X284" i="1" a="1"/>
  <c r="X284" i="1" s="1"/>
  <c r="V284" i="1" a="1"/>
  <c r="V284" i="1" s="1"/>
  <c r="AB284" i="1" a="1"/>
  <c r="AB284" i="1" s="1"/>
  <c r="W284" i="1" a="1"/>
  <c r="W284" i="1" s="1"/>
  <c r="R284" i="1" a="1"/>
  <c r="R284" i="1" s="1"/>
  <c r="Q284" i="1" a="1"/>
  <c r="Q284" i="1" s="1"/>
  <c r="P284" i="1" a="1"/>
  <c r="P284" i="1" s="1"/>
  <c r="AA284" i="1" a="1"/>
  <c r="AA284" i="1" s="1"/>
  <c r="Y284" i="1" a="1"/>
  <c r="Y284" i="1" s="1"/>
  <c r="U284" i="1" a="1"/>
  <c r="U284" i="1" s="1"/>
  <c r="Z198" i="1" a="1"/>
  <c r="Z198" i="1" s="1"/>
  <c r="X198" i="1" a="1"/>
  <c r="X198" i="1" s="1"/>
  <c r="W198" i="1" a="1"/>
  <c r="W198" i="1" s="1"/>
  <c r="P198" i="1" a="1"/>
  <c r="P198" i="1" s="1"/>
  <c r="V198" i="1" a="1"/>
  <c r="V198" i="1" s="1"/>
  <c r="AA198" i="1" a="1"/>
  <c r="AA198" i="1" s="1"/>
  <c r="S284" i="1" a="1"/>
  <c r="S284" i="1" s="1"/>
  <c r="U198" i="1" a="1"/>
  <c r="U198" i="1" s="1"/>
  <c r="T198" i="1" a="1"/>
  <c r="T198" i="1" s="1"/>
  <c r="S198" i="1" a="1"/>
  <c r="S198" i="1" s="1"/>
  <c r="AB198" i="1" a="1"/>
  <c r="AB198" i="1" s="1"/>
  <c r="R198" i="1" a="1"/>
  <c r="R198" i="1" s="1"/>
  <c r="Q198" i="1" a="1"/>
  <c r="Q198" i="1" s="1"/>
  <c r="Y198" i="1" a="1"/>
  <c r="Y198" i="1" s="1"/>
  <c r="K283" i="1"/>
  <c r="J197" i="1"/>
  <c r="AA96" i="1" a="1"/>
  <c r="AA96" i="1" s="1"/>
  <c r="U96" i="1" a="1"/>
  <c r="U96" i="1" s="1"/>
  <c r="W96" i="1" a="1"/>
  <c r="W96" i="1" s="1"/>
  <c r="V96" i="1" a="1"/>
  <c r="V96" i="1" s="1"/>
  <c r="AB96" i="1" a="1"/>
  <c r="AB96" i="1" s="1"/>
  <c r="T96" i="1" a="1"/>
  <c r="T96" i="1" s="1"/>
  <c r="S96" i="1" a="1"/>
  <c r="S96" i="1" s="1"/>
  <c r="Z96" i="1" a="1"/>
  <c r="Z96" i="1" s="1"/>
  <c r="R96" i="1" a="1"/>
  <c r="R96" i="1" s="1"/>
  <c r="Y96" i="1" a="1"/>
  <c r="Y96" i="1" s="1"/>
  <c r="Q96" i="1" a="1"/>
  <c r="Q96" i="1" s="1"/>
  <c r="P96" i="1" a="1"/>
  <c r="P96" i="1" s="1"/>
  <c r="X96" i="1" a="1"/>
  <c r="X96" i="1" s="1"/>
  <c r="W10" i="1" a="1"/>
  <c r="W10" i="1" s="1"/>
  <c r="Q10" i="1" a="1"/>
  <c r="Q10" i="1" s="1"/>
  <c r="AB10" i="1" a="1"/>
  <c r="AB10" i="1" s="1"/>
  <c r="V10" i="1" a="1"/>
  <c r="V10" i="1" s="1"/>
  <c r="P10" i="1" a="1"/>
  <c r="P10" i="1" s="1"/>
  <c r="T10" i="1" a="1"/>
  <c r="T10" i="1" s="1"/>
  <c r="AA10" i="1" a="1"/>
  <c r="AA10" i="1" s="1"/>
  <c r="U10" i="1" a="1"/>
  <c r="U10" i="1" s="1"/>
  <c r="Z10" i="1" a="1"/>
  <c r="Z10" i="1" s="1"/>
  <c r="R10" i="1" a="1"/>
  <c r="R10" i="1" s="1"/>
  <c r="Y10" i="1" a="1"/>
  <c r="Y10" i="1" s="1"/>
  <c r="S10" i="1" a="1"/>
  <c r="S10" i="1" s="1"/>
  <c r="X10" i="1" a="1"/>
  <c r="X10" i="1" s="1"/>
  <c r="AB329" i="1" a="1"/>
  <c r="AB329" i="1" s="1"/>
  <c r="V329" i="1" a="1"/>
  <c r="V329" i="1" s="1"/>
  <c r="P329" i="1" a="1"/>
  <c r="P329" i="1" s="1"/>
  <c r="X329" i="1" a="1"/>
  <c r="X329" i="1" s="1"/>
  <c r="S329" i="1" a="1"/>
  <c r="S329" i="1" s="1"/>
  <c r="Y329" i="1" a="1"/>
  <c r="Y329" i="1" s="1"/>
  <c r="Q329" i="1" a="1"/>
  <c r="Q329" i="1" s="1"/>
  <c r="W329" i="1" a="1"/>
  <c r="W329" i="1" s="1"/>
  <c r="R329" i="1" a="1"/>
  <c r="R329" i="1" s="1"/>
  <c r="T329" i="1" a="1"/>
  <c r="T329" i="1" s="1"/>
  <c r="AA329" i="1" a="1"/>
  <c r="AA329" i="1" s="1"/>
  <c r="Z329" i="1" a="1"/>
  <c r="Z329" i="1" s="1"/>
  <c r="U329" i="1" a="1"/>
  <c r="U329" i="1" s="1"/>
  <c r="Z243" i="1" a="1"/>
  <c r="Z243" i="1" s="1"/>
  <c r="X243" i="1" a="1"/>
  <c r="X243" i="1" s="1"/>
  <c r="Q243" i="1" a="1"/>
  <c r="Q243" i="1" s="1"/>
  <c r="V243" i="1" a="1"/>
  <c r="V243" i="1" s="1"/>
  <c r="U243" i="1" a="1"/>
  <c r="U243" i="1" s="1"/>
  <c r="T243" i="1" a="1"/>
  <c r="T243" i="1" s="1"/>
  <c r="AB243" i="1" a="1"/>
  <c r="AB243" i="1" s="1"/>
  <c r="S243" i="1" a="1"/>
  <c r="S243" i="1" s="1"/>
  <c r="P243" i="1" a="1"/>
  <c r="P243" i="1" s="1"/>
  <c r="Y243" i="1" a="1"/>
  <c r="Y243" i="1" s="1"/>
  <c r="AA243" i="1" a="1"/>
  <c r="AA243" i="1" s="1"/>
  <c r="W243" i="1" a="1"/>
  <c r="W243" i="1" s="1"/>
  <c r="R243" i="1" a="1"/>
  <c r="R243" i="1" s="1"/>
  <c r="AB288" i="1" a="1"/>
  <c r="AB288" i="1" s="1"/>
  <c r="V288" i="1" a="1"/>
  <c r="V288" i="1" s="1"/>
  <c r="Z288" i="1" a="1"/>
  <c r="Z288" i="1" s="1"/>
  <c r="Y288" i="1" a="1"/>
  <c r="Y288" i="1" s="1"/>
  <c r="R288" i="1" a="1"/>
  <c r="R288" i="1" s="1"/>
  <c r="W288" i="1" a="1"/>
  <c r="W288" i="1" s="1"/>
  <c r="U288" i="1" a="1"/>
  <c r="U288" i="1" s="1"/>
  <c r="AA288" i="1" a="1"/>
  <c r="AA288" i="1" s="1"/>
  <c r="P288" i="1" a="1"/>
  <c r="P288" i="1" s="1"/>
  <c r="S288" i="1" a="1"/>
  <c r="S288" i="1" s="1"/>
  <c r="Q288" i="1" a="1"/>
  <c r="Q288" i="1" s="1"/>
  <c r="X288" i="1" a="1"/>
  <c r="X288" i="1" s="1"/>
  <c r="T288" i="1" a="1"/>
  <c r="T288" i="1" s="1"/>
  <c r="Q202" i="1" a="1"/>
  <c r="Q202" i="1" s="1"/>
  <c r="AB202" i="1" a="1"/>
  <c r="AB202" i="1" s="1"/>
  <c r="AA202" i="1" a="1"/>
  <c r="AA202" i="1" s="1"/>
  <c r="T202" i="1" a="1"/>
  <c r="T202" i="1" s="1"/>
  <c r="Z202" i="1" a="1"/>
  <c r="Z202" i="1" s="1"/>
  <c r="R202" i="1" a="1"/>
  <c r="R202" i="1" s="1"/>
  <c r="U202" i="1" a="1"/>
  <c r="U202" i="1" s="1"/>
  <c r="S202" i="1" a="1"/>
  <c r="S202" i="1" s="1"/>
  <c r="P202" i="1" a="1"/>
  <c r="P202" i="1" s="1"/>
  <c r="Y202" i="1" a="1"/>
  <c r="Y202" i="1" s="1"/>
  <c r="X202" i="1" a="1"/>
  <c r="X202" i="1" s="1"/>
  <c r="W202" i="1" a="1"/>
  <c r="W202" i="1" s="1"/>
  <c r="V202" i="1" a="1"/>
  <c r="V202" i="1" s="1"/>
  <c r="AB138" i="1" a="1"/>
  <c r="AB138" i="1" s="1"/>
  <c r="Z138" i="1" a="1"/>
  <c r="Z138" i="1" s="1"/>
  <c r="R138" i="1" a="1"/>
  <c r="R138" i="1" s="1"/>
  <c r="W138" i="1" a="1"/>
  <c r="W138" i="1" s="1"/>
  <c r="T138" i="1" a="1"/>
  <c r="T138" i="1" s="1"/>
  <c r="S138" i="1" a="1"/>
  <c r="S138" i="1" s="1"/>
  <c r="Q138" i="1" a="1"/>
  <c r="Q138" i="1" s="1"/>
  <c r="Y138" i="1" a="1"/>
  <c r="Y138" i="1" s="1"/>
  <c r="P138" i="1" a="1"/>
  <c r="P138" i="1" s="1"/>
  <c r="AA138" i="1" a="1"/>
  <c r="AA138" i="1" s="1"/>
  <c r="U138" i="1" a="1"/>
  <c r="U138" i="1" s="1"/>
  <c r="X138" i="1" a="1"/>
  <c r="X138" i="1" s="1"/>
  <c r="V138" i="1" a="1"/>
  <c r="V138" i="1" s="1"/>
  <c r="AB52" i="1" a="1"/>
  <c r="AB52" i="1" s="1"/>
  <c r="V52" i="1" a="1"/>
  <c r="V52" i="1" s="1"/>
  <c r="P52" i="1" a="1"/>
  <c r="P52" i="1" s="1"/>
  <c r="AA52" i="1" a="1"/>
  <c r="AA52" i="1" s="1"/>
  <c r="U52" i="1" a="1"/>
  <c r="U52" i="1" s="1"/>
  <c r="Z52" i="1" a="1"/>
  <c r="Z52" i="1" s="1"/>
  <c r="Y52" i="1" a="1"/>
  <c r="Y52" i="1" s="1"/>
  <c r="S52" i="1" a="1"/>
  <c r="S52" i="1" s="1"/>
  <c r="X52" i="1" a="1"/>
  <c r="X52" i="1" s="1"/>
  <c r="R52" i="1" a="1"/>
  <c r="R52" i="1" s="1"/>
  <c r="Q52" i="1" a="1"/>
  <c r="Q52" i="1" s="1"/>
  <c r="T52" i="1" a="1"/>
  <c r="T52" i="1" s="1"/>
  <c r="W52" i="1" a="1"/>
  <c r="W52" i="1" s="1"/>
  <c r="X264" i="1" a="1"/>
  <c r="X264" i="1" s="1"/>
  <c r="R264" i="1" a="1"/>
  <c r="R264" i="1" s="1"/>
  <c r="T264" i="1" a="1"/>
  <c r="T264" i="1" s="1"/>
  <c r="Z264" i="1" a="1"/>
  <c r="Z264" i="1" s="1"/>
  <c r="S264" i="1" a="1"/>
  <c r="S264" i="1" s="1"/>
  <c r="Y264" i="1" a="1"/>
  <c r="Y264" i="1" s="1"/>
  <c r="W264" i="1" a="1"/>
  <c r="W264" i="1" s="1"/>
  <c r="U264" i="1" a="1"/>
  <c r="U264" i="1" s="1"/>
  <c r="AB264" i="1" a="1"/>
  <c r="AB264" i="1" s="1"/>
  <c r="P264" i="1" a="1"/>
  <c r="P264" i="1" s="1"/>
  <c r="Z178" i="1" a="1"/>
  <c r="Z178" i="1" s="1"/>
  <c r="T178" i="1" a="1"/>
  <c r="T178" i="1" s="1"/>
  <c r="AA264" i="1" a="1"/>
  <c r="AA264" i="1" s="1"/>
  <c r="V264" i="1" a="1"/>
  <c r="V264" i="1" s="1"/>
  <c r="AA178" i="1" a="1"/>
  <c r="AA178" i="1" s="1"/>
  <c r="S178" i="1" a="1"/>
  <c r="S178" i="1" s="1"/>
  <c r="R178" i="1" a="1"/>
  <c r="R178" i="1" s="1"/>
  <c r="Q264" i="1" a="1"/>
  <c r="Q264" i="1" s="1"/>
  <c r="Y178" i="1" a="1"/>
  <c r="Y178" i="1" s="1"/>
  <c r="X178" i="1" a="1"/>
  <c r="X178" i="1" s="1"/>
  <c r="W178" i="1" a="1"/>
  <c r="W178" i="1" s="1"/>
  <c r="V178" i="1" a="1"/>
  <c r="V178" i="1" s="1"/>
  <c r="AB178" i="1" a="1"/>
  <c r="AB178" i="1" s="1"/>
  <c r="U178" i="1" a="1"/>
  <c r="U178" i="1" s="1"/>
  <c r="Q178" i="1" a="1"/>
  <c r="Q178" i="1" s="1"/>
  <c r="P178" i="1" a="1"/>
  <c r="P178" i="1" s="1"/>
  <c r="T152" i="1" a="1"/>
  <c r="T152" i="1" s="1"/>
  <c r="AA152" i="1" a="1"/>
  <c r="AA152" i="1" s="1"/>
  <c r="S152" i="1" a="1"/>
  <c r="S152" i="1" s="1"/>
  <c r="R152" i="1" a="1"/>
  <c r="R152" i="1" s="1"/>
  <c r="W152" i="1" a="1"/>
  <c r="W152" i="1" s="1"/>
  <c r="U152" i="1" a="1"/>
  <c r="U152" i="1" s="1"/>
  <c r="AB152" i="1" a="1"/>
  <c r="AB152" i="1" s="1"/>
  <c r="Q152" i="1" a="1"/>
  <c r="Q152" i="1" s="1"/>
  <c r="Z152" i="1" a="1"/>
  <c r="Z152" i="1" s="1"/>
  <c r="X152" i="1" a="1"/>
  <c r="X152" i="1" s="1"/>
  <c r="Y152" i="1" a="1"/>
  <c r="Y152" i="1" s="1"/>
  <c r="V152" i="1" a="1"/>
  <c r="V152" i="1" s="1"/>
  <c r="P152" i="1" a="1"/>
  <c r="P152" i="1" s="1"/>
  <c r="AA66" i="1" a="1"/>
  <c r="AA66" i="1" s="1"/>
  <c r="U66" i="1" a="1"/>
  <c r="U66" i="1" s="1"/>
  <c r="Z66" i="1" a="1"/>
  <c r="Z66" i="1" s="1"/>
  <c r="T66" i="1" a="1"/>
  <c r="T66" i="1" s="1"/>
  <c r="Y66" i="1" a="1"/>
  <c r="Y66" i="1" s="1"/>
  <c r="S66" i="1" a="1"/>
  <c r="S66" i="1" s="1"/>
  <c r="X66" i="1" a="1"/>
  <c r="X66" i="1" s="1"/>
  <c r="R66" i="1" a="1"/>
  <c r="R66" i="1" s="1"/>
  <c r="W66" i="1" a="1"/>
  <c r="W66" i="1" s="1"/>
  <c r="Q66" i="1" a="1"/>
  <c r="Q66" i="1" s="1"/>
  <c r="AB66" i="1" a="1"/>
  <c r="AB66" i="1" s="1"/>
  <c r="V66" i="1" a="1"/>
  <c r="V66" i="1" s="1"/>
  <c r="P66" i="1" a="1"/>
  <c r="P66" i="1" s="1"/>
  <c r="Z269" i="1" a="1"/>
  <c r="Z269" i="1" s="1"/>
  <c r="T269" i="1" a="1"/>
  <c r="T269" i="1" s="1"/>
  <c r="W269" i="1" a="1"/>
  <c r="W269" i="1" s="1"/>
  <c r="Q269" i="1" a="1"/>
  <c r="Q269" i="1" s="1"/>
  <c r="V269" i="1" a="1"/>
  <c r="V269" i="1" s="1"/>
  <c r="AB269" i="1" a="1"/>
  <c r="AB269" i="1" s="1"/>
  <c r="R269" i="1" a="1"/>
  <c r="R269" i="1" s="1"/>
  <c r="AA269" i="1" a="1"/>
  <c r="AA269" i="1" s="1"/>
  <c r="P269" i="1" a="1"/>
  <c r="P269" i="1" s="1"/>
  <c r="U269" i="1" a="1"/>
  <c r="U269" i="1" s="1"/>
  <c r="S269" i="1" a="1"/>
  <c r="S269" i="1" s="1"/>
  <c r="X269" i="1" a="1"/>
  <c r="X269" i="1" s="1"/>
  <c r="Y183" i="1" a="1"/>
  <c r="Y183" i="1" s="1"/>
  <c r="S183" i="1" a="1"/>
  <c r="S183" i="1" s="1"/>
  <c r="Q183" i="1" a="1"/>
  <c r="Q183" i="1" s="1"/>
  <c r="AA183" i="1" a="1"/>
  <c r="AA183" i="1" s="1"/>
  <c r="P183" i="1" a="1"/>
  <c r="P183" i="1" s="1"/>
  <c r="Z183" i="1" a="1"/>
  <c r="Z183" i="1" s="1"/>
  <c r="X183" i="1" a="1"/>
  <c r="X183" i="1" s="1"/>
  <c r="W183" i="1" a="1"/>
  <c r="W183" i="1" s="1"/>
  <c r="V183" i="1" a="1"/>
  <c r="V183" i="1" s="1"/>
  <c r="U183" i="1" a="1"/>
  <c r="U183" i="1" s="1"/>
  <c r="T183" i="1" a="1"/>
  <c r="T183" i="1" s="1"/>
  <c r="Y269" i="1" a="1"/>
  <c r="Y269" i="1" s="1"/>
  <c r="AB183" i="1" a="1"/>
  <c r="AB183" i="1" s="1"/>
  <c r="R183" i="1" a="1"/>
  <c r="R183" i="1" s="1"/>
  <c r="K296" i="1"/>
  <c r="J210" i="1"/>
  <c r="K273" i="1"/>
  <c r="J187" i="1"/>
  <c r="K322" i="1"/>
  <c r="J236" i="1"/>
  <c r="AB280" i="1" a="1"/>
  <c r="AB280" i="1" s="1"/>
  <c r="V280" i="1" a="1"/>
  <c r="V280" i="1" s="1"/>
  <c r="P280" i="1" a="1"/>
  <c r="P280" i="1" s="1"/>
  <c r="R280" i="1" a="1"/>
  <c r="R280" i="1" s="1"/>
  <c r="X280" i="1" a="1"/>
  <c r="X280" i="1" s="1"/>
  <c r="AA280" i="1" a="1"/>
  <c r="AA280" i="1" s="1"/>
  <c r="Z280" i="1" a="1"/>
  <c r="Z280" i="1" s="1"/>
  <c r="W280" i="1" a="1"/>
  <c r="W280" i="1" s="1"/>
  <c r="U280" i="1" a="1"/>
  <c r="U280" i="1" s="1"/>
  <c r="T280" i="1" a="1"/>
  <c r="T280" i="1" s="1"/>
  <c r="V194" i="1" a="1"/>
  <c r="V194" i="1" s="1"/>
  <c r="Y280" i="1" a="1"/>
  <c r="Y280" i="1" s="1"/>
  <c r="Q280" i="1" a="1"/>
  <c r="Q280" i="1" s="1"/>
  <c r="T194" i="1" a="1"/>
  <c r="T194" i="1" s="1"/>
  <c r="S194" i="1" a="1"/>
  <c r="S194" i="1" s="1"/>
  <c r="Y194" i="1" a="1"/>
  <c r="Y194" i="1" s="1"/>
  <c r="R194" i="1" a="1"/>
  <c r="R194" i="1" s="1"/>
  <c r="W194" i="1" a="1"/>
  <c r="W194" i="1" s="1"/>
  <c r="U194" i="1" a="1"/>
  <c r="U194" i="1" s="1"/>
  <c r="S280" i="1" a="1"/>
  <c r="S280" i="1" s="1"/>
  <c r="AB194" i="1" a="1"/>
  <c r="AB194" i="1" s="1"/>
  <c r="Q194" i="1" a="1"/>
  <c r="Q194" i="1" s="1"/>
  <c r="P194" i="1" a="1"/>
  <c r="P194" i="1" s="1"/>
  <c r="AA194" i="1" a="1"/>
  <c r="AA194" i="1" s="1"/>
  <c r="Z194" i="1" a="1"/>
  <c r="Z194" i="1" s="1"/>
  <c r="X194" i="1" a="1"/>
  <c r="X194" i="1" s="1"/>
  <c r="K328" i="1"/>
  <c r="J242" i="1"/>
  <c r="Y95" i="1" a="1"/>
  <c r="Y95" i="1" s="1"/>
  <c r="S95" i="1" a="1"/>
  <c r="S95" i="1" s="1"/>
  <c r="W95" i="1" a="1"/>
  <c r="W95" i="1" s="1"/>
  <c r="V95" i="1" a="1"/>
  <c r="V95" i="1" s="1"/>
  <c r="U95" i="1" a="1"/>
  <c r="U95" i="1" s="1"/>
  <c r="AB95" i="1" a="1"/>
  <c r="AB95" i="1" s="1"/>
  <c r="T95" i="1" a="1"/>
  <c r="T95" i="1" s="1"/>
  <c r="AA95" i="1" a="1"/>
  <c r="AA95" i="1" s="1"/>
  <c r="Z95" i="1" a="1"/>
  <c r="Z95" i="1" s="1"/>
  <c r="R95" i="1" a="1"/>
  <c r="R95" i="1" s="1"/>
  <c r="Q95" i="1" a="1"/>
  <c r="Q95" i="1" s="1"/>
  <c r="X95" i="1" a="1"/>
  <c r="X95" i="1" s="1"/>
  <c r="P95" i="1" a="1"/>
  <c r="P95" i="1" s="1"/>
  <c r="AB9" i="1" a="1"/>
  <c r="AB9" i="1" s="1"/>
  <c r="V9" i="1" a="1"/>
  <c r="V9" i="1" s="1"/>
  <c r="P9" i="1" a="1"/>
  <c r="P9" i="1" s="1"/>
  <c r="AA9" i="1" a="1"/>
  <c r="AA9" i="1" s="1"/>
  <c r="U9" i="1" a="1"/>
  <c r="U9" i="1" s="1"/>
  <c r="Z9" i="1" a="1"/>
  <c r="Z9" i="1" s="1"/>
  <c r="T9" i="1" a="1"/>
  <c r="T9" i="1" s="1"/>
  <c r="X9" i="1" a="1"/>
  <c r="X9" i="1" s="1"/>
  <c r="Y9" i="1" a="1"/>
  <c r="Y9" i="1" s="1"/>
  <c r="S9" i="1" a="1"/>
  <c r="S9" i="1" s="1"/>
  <c r="R9" i="1" a="1"/>
  <c r="R9" i="1" s="1"/>
  <c r="W9" i="1" a="1"/>
  <c r="W9" i="1" s="1"/>
  <c r="Q9" i="1" a="1"/>
  <c r="Q9" i="1" s="1"/>
  <c r="Y118" i="1" a="1"/>
  <c r="Y118" i="1" s="1"/>
  <c r="AA118" i="1" a="1"/>
  <c r="AA118" i="1" s="1"/>
  <c r="Z118" i="1" a="1"/>
  <c r="Z118" i="1" s="1"/>
  <c r="S118" i="1" a="1"/>
  <c r="S118" i="1" s="1"/>
  <c r="W118" i="1" a="1"/>
  <c r="W118" i="1" s="1"/>
  <c r="P118" i="1" a="1"/>
  <c r="P118" i="1" s="1"/>
  <c r="AB118" i="1" a="1"/>
  <c r="AB118" i="1" s="1"/>
  <c r="X118" i="1" a="1"/>
  <c r="X118" i="1" s="1"/>
  <c r="T118" i="1" a="1"/>
  <c r="T118" i="1" s="1"/>
  <c r="V118" i="1" a="1"/>
  <c r="V118" i="1" s="1"/>
  <c r="U118" i="1" a="1"/>
  <c r="U118" i="1" s="1"/>
  <c r="R118" i="1" a="1"/>
  <c r="R118" i="1" s="1"/>
  <c r="Q118" i="1" a="1"/>
  <c r="Q118" i="1" s="1"/>
  <c r="Q32" i="1" a="1"/>
  <c r="Q32" i="1" s="1"/>
  <c r="Z32" i="1" a="1"/>
  <c r="Z32" i="1" s="1"/>
  <c r="Y32" i="1" a="1"/>
  <c r="Y32" i="1" s="1"/>
  <c r="P32" i="1" a="1"/>
  <c r="P32" i="1" s="1"/>
  <c r="R32" i="1" a="1"/>
  <c r="R32" i="1" s="1"/>
  <c r="X32" i="1" a="1"/>
  <c r="X32" i="1" s="1"/>
  <c r="W32" i="1" a="1"/>
  <c r="W32" i="1" s="1"/>
  <c r="V32" i="1" a="1"/>
  <c r="V32" i="1" s="1"/>
  <c r="U32" i="1" a="1"/>
  <c r="U32" i="1" s="1"/>
  <c r="AA32" i="1" a="1"/>
  <c r="AA32" i="1" s="1"/>
  <c r="T32" i="1" a="1"/>
  <c r="T32" i="1" s="1"/>
  <c r="AB32" i="1" a="1"/>
  <c r="AB32" i="1" s="1"/>
  <c r="S32" i="1" a="1"/>
  <c r="S32" i="1" s="1"/>
  <c r="AA331" i="1" a="1"/>
  <c r="AA331" i="1" s="1"/>
  <c r="U331" i="1" a="1"/>
  <c r="U331" i="1" s="1"/>
  <c r="S331" i="1" a="1"/>
  <c r="S331" i="1" s="1"/>
  <c r="X331" i="1" a="1"/>
  <c r="X331" i="1" s="1"/>
  <c r="Y331" i="1" a="1"/>
  <c r="Y331" i="1" s="1"/>
  <c r="Q331" i="1" a="1"/>
  <c r="Q331" i="1" s="1"/>
  <c r="W331" i="1" a="1"/>
  <c r="W331" i="1" s="1"/>
  <c r="R331" i="1" a="1"/>
  <c r="R331" i="1" s="1"/>
  <c r="Z331" i="1" a="1"/>
  <c r="Z331" i="1" s="1"/>
  <c r="V331" i="1" a="1"/>
  <c r="V331" i="1" s="1"/>
  <c r="T331" i="1" a="1"/>
  <c r="T331" i="1" s="1"/>
  <c r="P331" i="1" a="1"/>
  <c r="P331" i="1" s="1"/>
  <c r="AB331" i="1" a="1"/>
  <c r="AB331" i="1" s="1"/>
  <c r="AB245" i="1" a="1"/>
  <c r="AB245" i="1" s="1"/>
  <c r="AA245" i="1" a="1"/>
  <c r="AA245" i="1" s="1"/>
  <c r="T245" i="1" a="1"/>
  <c r="T245" i="1" s="1"/>
  <c r="Z245" i="1" a="1"/>
  <c r="Z245" i="1" s="1"/>
  <c r="S245" i="1" a="1"/>
  <c r="S245" i="1" s="1"/>
  <c r="X245" i="1" a="1"/>
  <c r="X245" i="1" s="1"/>
  <c r="Q245" i="1" a="1"/>
  <c r="Q245" i="1" s="1"/>
  <c r="V245" i="1" a="1"/>
  <c r="V245" i="1" s="1"/>
  <c r="W245" i="1" a="1"/>
  <c r="W245" i="1" s="1"/>
  <c r="Y245" i="1" a="1"/>
  <c r="Y245" i="1" s="1"/>
  <c r="U245" i="1" a="1"/>
  <c r="U245" i="1" s="1"/>
  <c r="P245" i="1" a="1"/>
  <c r="P245" i="1" s="1"/>
  <c r="R245" i="1" a="1"/>
  <c r="R245" i="1" s="1"/>
  <c r="K343" i="1"/>
  <c r="J257" i="1"/>
  <c r="AB301" i="1" a="1"/>
  <c r="AB301" i="1" s="1"/>
  <c r="Y301" i="1" a="1"/>
  <c r="Y301" i="1" s="1"/>
  <c r="R301" i="1" a="1"/>
  <c r="R301" i="1" s="1"/>
  <c r="X301" i="1" a="1"/>
  <c r="X301" i="1" s="1"/>
  <c r="V301" i="1" a="1"/>
  <c r="V301" i="1" s="1"/>
  <c r="T301" i="1" a="1"/>
  <c r="T301" i="1" s="1"/>
  <c r="S301" i="1" a="1"/>
  <c r="S301" i="1" s="1"/>
  <c r="Z301" i="1" a="1"/>
  <c r="Z301" i="1" s="1"/>
  <c r="Q301" i="1" a="1"/>
  <c r="Q301" i="1" s="1"/>
  <c r="AA301" i="1" a="1"/>
  <c r="AA301" i="1" s="1"/>
  <c r="U301" i="1" a="1"/>
  <c r="U301" i="1" s="1"/>
  <c r="W301" i="1" a="1"/>
  <c r="W301" i="1" s="1"/>
  <c r="P301" i="1" a="1"/>
  <c r="P301" i="1" s="1"/>
  <c r="W215" i="1" a="1"/>
  <c r="W215" i="1" s="1"/>
  <c r="Q215" i="1" a="1"/>
  <c r="Q215" i="1" s="1"/>
  <c r="AB215" i="1" a="1"/>
  <c r="AB215" i="1" s="1"/>
  <c r="Z215" i="1" a="1"/>
  <c r="Z215" i="1" s="1"/>
  <c r="S215" i="1" a="1"/>
  <c r="S215" i="1" s="1"/>
  <c r="X215" i="1" a="1"/>
  <c r="X215" i="1" s="1"/>
  <c r="P215" i="1" a="1"/>
  <c r="P215" i="1" s="1"/>
  <c r="V215" i="1" a="1"/>
  <c r="V215" i="1" s="1"/>
  <c r="U215" i="1" a="1"/>
  <c r="U215" i="1" s="1"/>
  <c r="T215" i="1" a="1"/>
  <c r="T215" i="1" s="1"/>
  <c r="R215" i="1" a="1"/>
  <c r="R215" i="1" s="1"/>
  <c r="AA215" i="1" a="1"/>
  <c r="AA215" i="1" s="1"/>
  <c r="Y215" i="1" a="1"/>
  <c r="Y215" i="1" s="1"/>
  <c r="AB144" i="1" a="1"/>
  <c r="AB144" i="1" s="1"/>
  <c r="Z144" i="1" a="1"/>
  <c r="Z144" i="1" s="1"/>
  <c r="R144" i="1" a="1"/>
  <c r="R144" i="1" s="1"/>
  <c r="W144" i="1" a="1"/>
  <c r="W144" i="1" s="1"/>
  <c r="T144" i="1" a="1"/>
  <c r="T144" i="1" s="1"/>
  <c r="S144" i="1" a="1"/>
  <c r="S144" i="1" s="1"/>
  <c r="Q144" i="1" a="1"/>
  <c r="Q144" i="1" s="1"/>
  <c r="Y144" i="1" a="1"/>
  <c r="Y144" i="1" s="1"/>
  <c r="P144" i="1" a="1"/>
  <c r="P144" i="1" s="1"/>
  <c r="AA144" i="1" a="1"/>
  <c r="AA144" i="1" s="1"/>
  <c r="U144" i="1" a="1"/>
  <c r="U144" i="1" s="1"/>
  <c r="X144" i="1" a="1"/>
  <c r="X144" i="1" s="1"/>
  <c r="V144" i="1" a="1"/>
  <c r="V144" i="1" s="1"/>
  <c r="Y58" i="1" a="1"/>
  <c r="Y58" i="1" s="1"/>
  <c r="S58" i="1" a="1"/>
  <c r="S58" i="1" s="1"/>
  <c r="X58" i="1" a="1"/>
  <c r="X58" i="1" s="1"/>
  <c r="R58" i="1" a="1"/>
  <c r="R58" i="1" s="1"/>
  <c r="W58" i="1" a="1"/>
  <c r="W58" i="1" s="1"/>
  <c r="Q58" i="1" a="1"/>
  <c r="Q58" i="1" s="1"/>
  <c r="AB58" i="1" a="1"/>
  <c r="AB58" i="1" s="1"/>
  <c r="V58" i="1" a="1"/>
  <c r="V58" i="1" s="1"/>
  <c r="P58" i="1" a="1"/>
  <c r="P58" i="1" s="1"/>
  <c r="AA58" i="1" a="1"/>
  <c r="AA58" i="1" s="1"/>
  <c r="U58" i="1" a="1"/>
  <c r="U58" i="1" s="1"/>
  <c r="Z58" i="1" a="1"/>
  <c r="Z58" i="1" s="1"/>
  <c r="T58" i="1" a="1"/>
  <c r="T58" i="1" s="1"/>
  <c r="U314" i="1" a="1"/>
  <c r="U314" i="1" s="1"/>
  <c r="Y314" i="1" a="1"/>
  <c r="Y314" i="1" s="1"/>
  <c r="R314" i="1" a="1"/>
  <c r="R314" i="1" s="1"/>
  <c r="T314" i="1" a="1"/>
  <c r="T314" i="1" s="1"/>
  <c r="AA314" i="1" a="1"/>
  <c r="AA314" i="1" s="1"/>
  <c r="P314" i="1" a="1"/>
  <c r="P314" i="1" s="1"/>
  <c r="AB314" i="1" a="1"/>
  <c r="AB314" i="1" s="1"/>
  <c r="X314" i="1" a="1"/>
  <c r="X314" i="1" s="1"/>
  <c r="V314" i="1" a="1"/>
  <c r="V314" i="1" s="1"/>
  <c r="Z314" i="1" a="1"/>
  <c r="Z314" i="1" s="1"/>
  <c r="W228" i="1" a="1"/>
  <c r="W228" i="1" s="1"/>
  <c r="Q228" i="1" a="1"/>
  <c r="Q228" i="1" s="1"/>
  <c r="W314" i="1" a="1"/>
  <c r="W314" i="1" s="1"/>
  <c r="S314" i="1" a="1"/>
  <c r="S314" i="1" s="1"/>
  <c r="Q314" i="1" a="1"/>
  <c r="Q314" i="1" s="1"/>
  <c r="Z228" i="1" a="1"/>
  <c r="Z228" i="1" s="1"/>
  <c r="T228" i="1" a="1"/>
  <c r="T228" i="1" s="1"/>
  <c r="Y228" i="1" a="1"/>
  <c r="Y228" i="1" s="1"/>
  <c r="U228" i="1" a="1"/>
  <c r="U228" i="1" s="1"/>
  <c r="AA228" i="1" a="1"/>
  <c r="AA228" i="1" s="1"/>
  <c r="P228" i="1" a="1"/>
  <c r="P228" i="1" s="1"/>
  <c r="X228" i="1" a="1"/>
  <c r="X228" i="1" s="1"/>
  <c r="V228" i="1" a="1"/>
  <c r="V228" i="1" s="1"/>
  <c r="S228" i="1" a="1"/>
  <c r="S228" i="1" s="1"/>
  <c r="AB228" i="1" a="1"/>
  <c r="AB228" i="1" s="1"/>
  <c r="R228" i="1" a="1"/>
  <c r="R228" i="1" s="1"/>
  <c r="X313" i="1" a="1"/>
  <c r="X313" i="1" s="1"/>
  <c r="R313" i="1" a="1"/>
  <c r="R313" i="1" s="1"/>
  <c r="W313" i="1" a="1"/>
  <c r="W313" i="1" s="1"/>
  <c r="Y313" i="1" a="1"/>
  <c r="Y313" i="1" s="1"/>
  <c r="S313" i="1" a="1"/>
  <c r="S313" i="1" s="1"/>
  <c r="P313" i="1" a="1"/>
  <c r="P313" i="1" s="1"/>
  <c r="Q313" i="1" a="1"/>
  <c r="Q313" i="1" s="1"/>
  <c r="AA313" i="1" a="1"/>
  <c r="AA313" i="1" s="1"/>
  <c r="Z313" i="1" a="1"/>
  <c r="Z313" i="1" s="1"/>
  <c r="AB313" i="1" a="1"/>
  <c r="AB313" i="1" s="1"/>
  <c r="V313" i="1" a="1"/>
  <c r="V313" i="1" s="1"/>
  <c r="U313" i="1" a="1"/>
  <c r="U313" i="1" s="1"/>
  <c r="T313" i="1" a="1"/>
  <c r="T313" i="1" s="1"/>
  <c r="AB227" i="1" a="1"/>
  <c r="AB227" i="1" s="1"/>
  <c r="V227" i="1" a="1"/>
  <c r="V227" i="1" s="1"/>
  <c r="P227" i="1" a="1"/>
  <c r="P227" i="1" s="1"/>
  <c r="Y227" i="1" a="1"/>
  <c r="Y227" i="1" s="1"/>
  <c r="S227" i="1" a="1"/>
  <c r="S227" i="1" s="1"/>
  <c r="Z227" i="1" a="1"/>
  <c r="Z227" i="1" s="1"/>
  <c r="R227" i="1" a="1"/>
  <c r="R227" i="1" s="1"/>
  <c r="X227" i="1" a="1"/>
  <c r="X227" i="1" s="1"/>
  <c r="W227" i="1" a="1"/>
  <c r="W227" i="1" s="1"/>
  <c r="T227" i="1" a="1"/>
  <c r="T227" i="1" s="1"/>
  <c r="Q227" i="1" a="1"/>
  <c r="Q227" i="1" s="1"/>
  <c r="AA227" i="1" a="1"/>
  <c r="AA227" i="1" s="1"/>
  <c r="U227" i="1" a="1"/>
  <c r="U227" i="1" s="1"/>
  <c r="Z113" i="1" a="1"/>
  <c r="Z113" i="1" s="1"/>
  <c r="AA113" i="1" a="1"/>
  <c r="AA113" i="1" s="1"/>
  <c r="Y113" i="1" a="1"/>
  <c r="Y113" i="1" s="1"/>
  <c r="S113" i="1" a="1"/>
  <c r="S113" i="1" s="1"/>
  <c r="X113" i="1" a="1"/>
  <c r="X113" i="1" s="1"/>
  <c r="P113" i="1" a="1"/>
  <c r="P113" i="1" s="1"/>
  <c r="V113" i="1" a="1"/>
  <c r="V113" i="1" s="1"/>
  <c r="AB113" i="1" a="1"/>
  <c r="AB113" i="1" s="1"/>
  <c r="W113" i="1" a="1"/>
  <c r="W113" i="1" s="1"/>
  <c r="U113" i="1" a="1"/>
  <c r="U113" i="1" s="1"/>
  <c r="T113" i="1" a="1"/>
  <c r="T113" i="1" s="1"/>
  <c r="R113" i="1" a="1"/>
  <c r="R113" i="1" s="1"/>
  <c r="Q113" i="1" a="1"/>
  <c r="Q113" i="1" s="1"/>
  <c r="X27" i="1" a="1"/>
  <c r="X27" i="1" s="1"/>
  <c r="AA27" i="1" a="1"/>
  <c r="AA27" i="1" s="1"/>
  <c r="U27" i="1" a="1"/>
  <c r="U27" i="1" s="1"/>
  <c r="V27" i="1" a="1"/>
  <c r="V27" i="1" s="1"/>
  <c r="AB27" i="1" a="1"/>
  <c r="AB27" i="1" s="1"/>
  <c r="T27" i="1" a="1"/>
  <c r="T27" i="1" s="1"/>
  <c r="Z27" i="1" a="1"/>
  <c r="Z27" i="1" s="1"/>
  <c r="S27" i="1" a="1"/>
  <c r="S27" i="1" s="1"/>
  <c r="Y27" i="1" a="1"/>
  <c r="Y27" i="1" s="1"/>
  <c r="R27" i="1" a="1"/>
  <c r="R27" i="1" s="1"/>
  <c r="Q27" i="1" a="1"/>
  <c r="Q27" i="1" s="1"/>
  <c r="W27" i="1" a="1"/>
  <c r="W27" i="1" s="1"/>
  <c r="P27" i="1" a="1"/>
  <c r="P27" i="1" s="1"/>
  <c r="K268" i="1"/>
  <c r="J182" i="1"/>
  <c r="AA99" i="1" a="1"/>
  <c r="AA99" i="1" s="1"/>
  <c r="U99" i="1" a="1"/>
  <c r="U99" i="1" s="1"/>
  <c r="X99" i="1" a="1"/>
  <c r="X99" i="1" s="1"/>
  <c r="P99" i="1" a="1"/>
  <c r="P99" i="1" s="1"/>
  <c r="R99" i="1" a="1"/>
  <c r="R99" i="1" s="1"/>
  <c r="Z99" i="1" a="1"/>
  <c r="Z99" i="1" s="1"/>
  <c r="Y99" i="1" a="1"/>
  <c r="Y99" i="1" s="1"/>
  <c r="Q99" i="1" a="1"/>
  <c r="Q99" i="1" s="1"/>
  <c r="W99" i="1" a="1"/>
  <c r="W99" i="1" s="1"/>
  <c r="V99" i="1" a="1"/>
  <c r="V99" i="1" s="1"/>
  <c r="T99" i="1" a="1"/>
  <c r="T99" i="1" s="1"/>
  <c r="AB99" i="1" a="1"/>
  <c r="AB99" i="1" s="1"/>
  <c r="S99" i="1" a="1"/>
  <c r="S99" i="1" s="1"/>
  <c r="AB13" i="1" a="1"/>
  <c r="AB13" i="1" s="1"/>
  <c r="V13" i="1" a="1"/>
  <c r="V13" i="1" s="1"/>
  <c r="P13" i="1" a="1"/>
  <c r="P13" i="1" s="1"/>
  <c r="U13" i="1" a="1"/>
  <c r="U13" i="1" s="1"/>
  <c r="AA13" i="1" a="1"/>
  <c r="AA13" i="1" s="1"/>
  <c r="R13" i="1" a="1"/>
  <c r="R13" i="1" s="1"/>
  <c r="Z13" i="1" a="1"/>
  <c r="Z13" i="1" s="1"/>
  <c r="T13" i="1" a="1"/>
  <c r="T13" i="1" s="1"/>
  <c r="Y13" i="1" a="1"/>
  <c r="Y13" i="1" s="1"/>
  <c r="S13" i="1" a="1"/>
  <c r="S13" i="1" s="1"/>
  <c r="X13" i="1" a="1"/>
  <c r="X13" i="1" s="1"/>
  <c r="W13" i="1" a="1"/>
  <c r="W13" i="1" s="1"/>
  <c r="Q13" i="1" a="1"/>
  <c r="Q13" i="1" s="1"/>
  <c r="Z291" i="1" a="1"/>
  <c r="Z291" i="1" s="1"/>
  <c r="S291" i="1" a="1"/>
  <c r="S291" i="1" s="1"/>
  <c r="X291" i="1" a="1"/>
  <c r="X291" i="1" s="1"/>
  <c r="Q291" i="1" a="1"/>
  <c r="Q291" i="1" s="1"/>
  <c r="P291" i="1" a="1"/>
  <c r="P291" i="1" s="1"/>
  <c r="AB291" i="1" a="1"/>
  <c r="AB291" i="1" s="1"/>
  <c r="AA291" i="1" a="1"/>
  <c r="AA291" i="1" s="1"/>
  <c r="W291" i="1" a="1"/>
  <c r="W291" i="1" s="1"/>
  <c r="R291" i="1" a="1"/>
  <c r="R291" i="1" s="1"/>
  <c r="Y291" i="1" a="1"/>
  <c r="Y291" i="1" s="1"/>
  <c r="V291" i="1" a="1"/>
  <c r="V291" i="1" s="1"/>
  <c r="U291" i="1" a="1"/>
  <c r="U291" i="1" s="1"/>
  <c r="Y205" i="1" a="1"/>
  <c r="Y205" i="1" s="1"/>
  <c r="P205" i="1" a="1"/>
  <c r="P205" i="1" s="1"/>
  <c r="AB205" i="1" a="1"/>
  <c r="AB205" i="1" s="1"/>
  <c r="U205" i="1" a="1"/>
  <c r="U205" i="1" s="1"/>
  <c r="Z205" i="1" a="1"/>
  <c r="Z205" i="1" s="1"/>
  <c r="X205" i="1" a="1"/>
  <c r="X205" i="1" s="1"/>
  <c r="W205" i="1" a="1"/>
  <c r="W205" i="1" s="1"/>
  <c r="V205" i="1" a="1"/>
  <c r="V205" i="1" s="1"/>
  <c r="T205" i="1" a="1"/>
  <c r="T205" i="1" s="1"/>
  <c r="S205" i="1" a="1"/>
  <c r="S205" i="1" s="1"/>
  <c r="R205" i="1" a="1"/>
  <c r="R205" i="1" s="1"/>
  <c r="Q205" i="1" a="1"/>
  <c r="Q205" i="1" s="1"/>
  <c r="AA205" i="1" a="1"/>
  <c r="AA205" i="1" s="1"/>
  <c r="T291" i="1" a="1"/>
  <c r="T291" i="1" s="1"/>
  <c r="AA111" i="1" a="1"/>
  <c r="AA111" i="1" s="1"/>
  <c r="U111" i="1" a="1"/>
  <c r="U111" i="1" s="1"/>
  <c r="X111" i="1" a="1"/>
  <c r="X111" i="1" s="1"/>
  <c r="P111" i="1" a="1"/>
  <c r="P111" i="1" s="1"/>
  <c r="W111" i="1" a="1"/>
  <c r="W111" i="1" s="1"/>
  <c r="V111" i="1" a="1"/>
  <c r="V111" i="1" s="1"/>
  <c r="R111" i="1" a="1"/>
  <c r="R111" i="1" s="1"/>
  <c r="AB111" i="1" a="1"/>
  <c r="AB111" i="1" s="1"/>
  <c r="Q111" i="1" a="1"/>
  <c r="Q111" i="1" s="1"/>
  <c r="Z111" i="1" a="1"/>
  <c r="Z111" i="1" s="1"/>
  <c r="Y111" i="1" a="1"/>
  <c r="Y111" i="1" s="1"/>
  <c r="T111" i="1" a="1"/>
  <c r="T111" i="1" s="1"/>
  <c r="S111" i="1" a="1"/>
  <c r="S111" i="1" s="1"/>
  <c r="AB25" i="1" a="1"/>
  <c r="AB25" i="1" s="1"/>
  <c r="V25" i="1" a="1"/>
  <c r="V25" i="1" s="1"/>
  <c r="P25" i="1" a="1"/>
  <c r="P25" i="1" s="1"/>
  <c r="AA25" i="1" a="1"/>
  <c r="AA25" i="1" s="1"/>
  <c r="U25" i="1" a="1"/>
  <c r="U25" i="1" s="1"/>
  <c r="Z25" i="1" a="1"/>
  <c r="Z25" i="1" s="1"/>
  <c r="T25" i="1" a="1"/>
  <c r="T25" i="1" s="1"/>
  <c r="Y25" i="1" a="1"/>
  <c r="Y25" i="1" s="1"/>
  <c r="S25" i="1" a="1"/>
  <c r="S25" i="1" s="1"/>
  <c r="X25" i="1" a="1"/>
  <c r="X25" i="1" s="1"/>
  <c r="R25" i="1" a="1"/>
  <c r="R25" i="1" s="1"/>
  <c r="W25" i="1" a="1"/>
  <c r="W25" i="1" s="1"/>
  <c r="Q25" i="1" a="1"/>
  <c r="Q25" i="1" s="1"/>
  <c r="K298" i="1"/>
  <c r="J212" i="1"/>
  <c r="K310" i="1"/>
  <c r="J224" i="1"/>
  <c r="AA337" i="1" a="1"/>
  <c r="AA337" i="1" s="1"/>
  <c r="U337" i="1" a="1"/>
  <c r="U337" i="1" s="1"/>
  <c r="X337" i="1" a="1"/>
  <c r="X337" i="1" s="1"/>
  <c r="R337" i="1" a="1"/>
  <c r="R337" i="1" s="1"/>
  <c r="V337" i="1" a="1"/>
  <c r="V337" i="1" s="1"/>
  <c r="T337" i="1" a="1"/>
  <c r="T337" i="1" s="1"/>
  <c r="Y337" i="1" a="1"/>
  <c r="Y337" i="1" s="1"/>
  <c r="W337" i="1" a="1"/>
  <c r="W337" i="1" s="1"/>
  <c r="P337" i="1" a="1"/>
  <c r="P337" i="1" s="1"/>
  <c r="S337" i="1" a="1"/>
  <c r="S337" i="1" s="1"/>
  <c r="AB337" i="1" a="1"/>
  <c r="AB337" i="1" s="1"/>
  <c r="Z337" i="1" a="1"/>
  <c r="Z337" i="1" s="1"/>
  <c r="Q337" i="1" a="1"/>
  <c r="Q337" i="1" s="1"/>
  <c r="Z251" i="1" a="1"/>
  <c r="Z251" i="1" s="1"/>
  <c r="S251" i="1" a="1"/>
  <c r="S251" i="1" s="1"/>
  <c r="R251" i="1" a="1"/>
  <c r="R251" i="1" s="1"/>
  <c r="Y251" i="1" a="1"/>
  <c r="Y251" i="1" s="1"/>
  <c r="W251" i="1" a="1"/>
  <c r="W251" i="1" s="1"/>
  <c r="P251" i="1" a="1"/>
  <c r="P251" i="1" s="1"/>
  <c r="Q251" i="1" a="1"/>
  <c r="Q251" i="1" s="1"/>
  <c r="AA251" i="1" a="1"/>
  <c r="AA251" i="1" s="1"/>
  <c r="AB251" i="1" a="1"/>
  <c r="AB251" i="1" s="1"/>
  <c r="X251" i="1" a="1"/>
  <c r="X251" i="1" s="1"/>
  <c r="U251" i="1" a="1"/>
  <c r="U251" i="1" s="1"/>
  <c r="T251" i="1" a="1"/>
  <c r="T251" i="1" s="1"/>
  <c r="V251" i="1" a="1"/>
  <c r="V251" i="1" s="1"/>
  <c r="K324" i="1"/>
  <c r="J238" i="1"/>
  <c r="T140" i="1" a="1"/>
  <c r="T140" i="1" s="1"/>
  <c r="R140" i="1" a="1"/>
  <c r="R140" i="1" s="1"/>
  <c r="W140" i="1" a="1"/>
  <c r="W140" i="1" s="1"/>
  <c r="S140" i="1" a="1"/>
  <c r="S140" i="1" s="1"/>
  <c r="AB140" i="1" a="1"/>
  <c r="AB140" i="1" s="1"/>
  <c r="Q140" i="1" a="1"/>
  <c r="Q140" i="1" s="1"/>
  <c r="Y140" i="1" a="1"/>
  <c r="Y140" i="1" s="1"/>
  <c r="AA140" i="1" a="1"/>
  <c r="AA140" i="1" s="1"/>
  <c r="Z140" i="1" a="1"/>
  <c r="Z140" i="1" s="1"/>
  <c r="V140" i="1" a="1"/>
  <c r="V140" i="1" s="1"/>
  <c r="U140" i="1" a="1"/>
  <c r="U140" i="1" s="1"/>
  <c r="P140" i="1" a="1"/>
  <c r="P140" i="1" s="1"/>
  <c r="AA54" i="1" a="1"/>
  <c r="AA54" i="1" s="1"/>
  <c r="U54" i="1" a="1"/>
  <c r="U54" i="1" s="1"/>
  <c r="X140" i="1" a="1"/>
  <c r="X140" i="1" s="1"/>
  <c r="Z54" i="1" a="1"/>
  <c r="Z54" i="1" s="1"/>
  <c r="T54" i="1" a="1"/>
  <c r="T54" i="1" s="1"/>
  <c r="Y54" i="1" a="1"/>
  <c r="Y54" i="1" s="1"/>
  <c r="S54" i="1" a="1"/>
  <c r="S54" i="1" s="1"/>
  <c r="X54" i="1" a="1"/>
  <c r="X54" i="1" s="1"/>
  <c r="R54" i="1" a="1"/>
  <c r="R54" i="1" s="1"/>
  <c r="W54" i="1" a="1"/>
  <c r="W54" i="1" s="1"/>
  <c r="Q54" i="1" a="1"/>
  <c r="Q54" i="1" s="1"/>
  <c r="AB54" i="1" a="1"/>
  <c r="AB54" i="1" s="1"/>
  <c r="V54" i="1" a="1"/>
  <c r="V54" i="1" s="1"/>
  <c r="P54" i="1" a="1"/>
  <c r="P54" i="1" s="1"/>
  <c r="Y98" i="1" a="1"/>
  <c r="Y98" i="1" s="1"/>
  <c r="S98" i="1" a="1"/>
  <c r="S98" i="1" s="1"/>
  <c r="X98" i="1" a="1"/>
  <c r="X98" i="1" s="1"/>
  <c r="P98" i="1" a="1"/>
  <c r="P98" i="1" s="1"/>
  <c r="Z98" i="1" a="1"/>
  <c r="Z98" i="1" s="1"/>
  <c r="Q98" i="1" a="1"/>
  <c r="Q98" i="1" s="1"/>
  <c r="W98" i="1" a="1"/>
  <c r="W98" i="1" s="1"/>
  <c r="V98" i="1" a="1"/>
  <c r="V98" i="1" s="1"/>
  <c r="U98" i="1" a="1"/>
  <c r="U98" i="1" s="1"/>
  <c r="T98" i="1" a="1"/>
  <c r="T98" i="1" s="1"/>
  <c r="AB98" i="1" a="1"/>
  <c r="AB98" i="1" s="1"/>
  <c r="AA98" i="1" a="1"/>
  <c r="AA98" i="1" s="1"/>
  <c r="R98" i="1" a="1"/>
  <c r="R98" i="1" s="1"/>
  <c r="Y12" i="1" a="1"/>
  <c r="Y12" i="1" s="1"/>
  <c r="S12" i="1" a="1"/>
  <c r="S12" i="1" s="1"/>
  <c r="T12" i="1" a="1"/>
  <c r="T12" i="1" s="1"/>
  <c r="X12" i="1" a="1"/>
  <c r="X12" i="1" s="1"/>
  <c r="R12" i="1" a="1"/>
  <c r="R12" i="1" s="1"/>
  <c r="AB12" i="1" a="1"/>
  <c r="AB12" i="1" s="1"/>
  <c r="V12" i="1" a="1"/>
  <c r="V12" i="1" s="1"/>
  <c r="W12" i="1" a="1"/>
  <c r="W12" i="1" s="1"/>
  <c r="Q12" i="1" a="1"/>
  <c r="Q12" i="1" s="1"/>
  <c r="P12" i="1" a="1"/>
  <c r="P12" i="1" s="1"/>
  <c r="Z12" i="1" a="1"/>
  <c r="Z12" i="1" s="1"/>
  <c r="AA12" i="1" a="1"/>
  <c r="AA12" i="1" s="1"/>
  <c r="U12" i="1" a="1"/>
  <c r="U12" i="1" s="1"/>
  <c r="O260" i="1"/>
  <c r="K267" i="1"/>
  <c r="J181" i="1"/>
  <c r="K290" i="1"/>
  <c r="J204" i="1"/>
  <c r="Z307" i="1" a="1"/>
  <c r="Z307" i="1" s="1"/>
  <c r="T307" i="1" a="1"/>
  <c r="T307" i="1" s="1"/>
  <c r="AB307" i="1" a="1"/>
  <c r="AB307" i="1" s="1"/>
  <c r="S307" i="1" a="1"/>
  <c r="S307" i="1" s="1"/>
  <c r="AA307" i="1" a="1"/>
  <c r="AA307" i="1" s="1"/>
  <c r="R307" i="1" a="1"/>
  <c r="R307" i="1" s="1"/>
  <c r="Y307" i="1" a="1"/>
  <c r="Y307" i="1" s="1"/>
  <c r="Q307" i="1" a="1"/>
  <c r="Q307" i="1" s="1"/>
  <c r="X307" i="1" a="1"/>
  <c r="X307" i="1" s="1"/>
  <c r="P307" i="1" a="1"/>
  <c r="P307" i="1" s="1"/>
  <c r="W307" i="1" a="1"/>
  <c r="W307" i="1" s="1"/>
  <c r="V307" i="1" a="1"/>
  <c r="V307" i="1" s="1"/>
  <c r="U307" i="1" a="1"/>
  <c r="U307" i="1" s="1"/>
  <c r="AA221" i="1" a="1"/>
  <c r="AA221" i="1" s="1"/>
  <c r="T221" i="1" a="1"/>
  <c r="T221" i="1" s="1"/>
  <c r="Y221" i="1" a="1"/>
  <c r="Y221" i="1" s="1"/>
  <c r="Q221" i="1" a="1"/>
  <c r="Q221" i="1" s="1"/>
  <c r="V221" i="1" a="1"/>
  <c r="V221" i="1" s="1"/>
  <c r="AB221" i="1" a="1"/>
  <c r="AB221" i="1" s="1"/>
  <c r="S221" i="1" a="1"/>
  <c r="S221" i="1" s="1"/>
  <c r="Z221" i="1" a="1"/>
  <c r="Z221" i="1" s="1"/>
  <c r="P221" i="1" a="1"/>
  <c r="P221" i="1" s="1"/>
  <c r="X221" i="1" a="1"/>
  <c r="X221" i="1" s="1"/>
  <c r="W221" i="1" a="1"/>
  <c r="W221" i="1" s="1"/>
  <c r="U221" i="1" a="1"/>
  <c r="U221" i="1" s="1"/>
  <c r="R221" i="1" a="1"/>
  <c r="R221" i="1" s="1"/>
  <c r="Z122" i="1" a="1"/>
  <c r="Z122" i="1" s="1"/>
  <c r="Y122" i="1" a="1"/>
  <c r="Y122" i="1" s="1"/>
  <c r="Q122" i="1" a="1"/>
  <c r="Q122" i="1" s="1"/>
  <c r="V122" i="1" a="1"/>
  <c r="V122" i="1" s="1"/>
  <c r="T122" i="1" a="1"/>
  <c r="T122" i="1" s="1"/>
  <c r="S122" i="1" a="1"/>
  <c r="S122" i="1" s="1"/>
  <c r="AB122" i="1" a="1"/>
  <c r="AB122" i="1" s="1"/>
  <c r="AA122" i="1" a="1"/>
  <c r="AA122" i="1" s="1"/>
  <c r="X122" i="1" a="1"/>
  <c r="X122" i="1" s="1"/>
  <c r="W122" i="1" a="1"/>
  <c r="W122" i="1" s="1"/>
  <c r="U122" i="1" a="1"/>
  <c r="U122" i="1" s="1"/>
  <c r="R122" i="1" a="1"/>
  <c r="R122" i="1" s="1"/>
  <c r="P122" i="1" a="1"/>
  <c r="P122" i="1" s="1"/>
  <c r="V36" i="1" a="1"/>
  <c r="V36" i="1" s="1"/>
  <c r="W36" i="1" a="1"/>
  <c r="W36" i="1" s="1"/>
  <c r="U36" i="1" a="1"/>
  <c r="U36" i="1" s="1"/>
  <c r="T36" i="1" a="1"/>
  <c r="T36" i="1" s="1"/>
  <c r="S36" i="1" a="1"/>
  <c r="S36" i="1" s="1"/>
  <c r="AB36" i="1" a="1"/>
  <c r="AB36" i="1" s="1"/>
  <c r="R36" i="1" a="1"/>
  <c r="R36" i="1" s="1"/>
  <c r="AA36" i="1" a="1"/>
  <c r="AA36" i="1" s="1"/>
  <c r="Q36" i="1" a="1"/>
  <c r="Q36" i="1" s="1"/>
  <c r="Z36" i="1" a="1"/>
  <c r="Z36" i="1" s="1"/>
  <c r="P36" i="1" a="1"/>
  <c r="P36" i="1" s="1"/>
  <c r="Y36" i="1" a="1"/>
  <c r="Y36" i="1" s="1"/>
  <c r="X36" i="1" a="1"/>
  <c r="X36" i="1" s="1"/>
  <c r="Z321" i="1" a="1"/>
  <c r="Z321" i="1" s="1"/>
  <c r="T321" i="1" a="1"/>
  <c r="T321" i="1" s="1"/>
  <c r="Q321" i="1" a="1"/>
  <c r="Q321" i="1" s="1"/>
  <c r="V321" i="1" a="1"/>
  <c r="V321" i="1" s="1"/>
  <c r="Y321" i="1" a="1"/>
  <c r="Y321" i="1" s="1"/>
  <c r="W321" i="1" a="1"/>
  <c r="W321" i="1" s="1"/>
  <c r="AA321" i="1" a="1"/>
  <c r="AA321" i="1" s="1"/>
  <c r="S321" i="1" a="1"/>
  <c r="S321" i="1" s="1"/>
  <c r="R321" i="1" a="1"/>
  <c r="R321" i="1" s="1"/>
  <c r="AB321" i="1" a="1"/>
  <c r="AB321" i="1" s="1"/>
  <c r="U321" i="1" a="1"/>
  <c r="U321" i="1" s="1"/>
  <c r="P321" i="1" a="1"/>
  <c r="P321" i="1" s="1"/>
  <c r="Y235" i="1" a="1"/>
  <c r="Y235" i="1" s="1"/>
  <c r="R235" i="1" a="1"/>
  <c r="R235" i="1" s="1"/>
  <c r="W235" i="1" a="1"/>
  <c r="W235" i="1" s="1"/>
  <c r="P235" i="1" a="1"/>
  <c r="P235" i="1" s="1"/>
  <c r="X321" i="1" a="1"/>
  <c r="X321" i="1" s="1"/>
  <c r="T235" i="1" a="1"/>
  <c r="T235" i="1" s="1"/>
  <c r="AB235" i="1" a="1"/>
  <c r="AB235" i="1" s="1"/>
  <c r="AA235" i="1" a="1"/>
  <c r="AA235" i="1" s="1"/>
  <c r="V235" i="1" a="1"/>
  <c r="V235" i="1" s="1"/>
  <c r="U235" i="1" a="1"/>
  <c r="U235" i="1" s="1"/>
  <c r="S235" i="1" a="1"/>
  <c r="S235" i="1" s="1"/>
  <c r="Q235" i="1" a="1"/>
  <c r="Q235" i="1" s="1"/>
  <c r="Z235" i="1" a="1"/>
  <c r="Z235" i="1" s="1"/>
  <c r="X235" i="1" a="1"/>
  <c r="X235" i="1" s="1"/>
  <c r="AA319" i="1" a="1"/>
  <c r="AA319" i="1" s="1"/>
  <c r="U319" i="1" a="1"/>
  <c r="U319" i="1" s="1"/>
  <c r="V319" i="1" a="1"/>
  <c r="V319" i="1" s="1"/>
  <c r="Z319" i="1" a="1"/>
  <c r="Z319" i="1" s="1"/>
  <c r="S319" i="1" a="1"/>
  <c r="S319" i="1" s="1"/>
  <c r="T319" i="1" a="1"/>
  <c r="T319" i="1" s="1"/>
  <c r="R319" i="1" a="1"/>
  <c r="R319" i="1" s="1"/>
  <c r="X319" i="1" a="1"/>
  <c r="X319" i="1" s="1"/>
  <c r="P319" i="1" a="1"/>
  <c r="P319" i="1" s="1"/>
  <c r="AB319" i="1" a="1"/>
  <c r="AB319" i="1" s="1"/>
  <c r="Y319" i="1" a="1"/>
  <c r="Y319" i="1" s="1"/>
  <c r="W319" i="1" a="1"/>
  <c r="W319" i="1" s="1"/>
  <c r="Q319" i="1" a="1"/>
  <c r="Q319" i="1" s="1"/>
  <c r="W233" i="1" a="1"/>
  <c r="W233" i="1" s="1"/>
  <c r="P233" i="1" a="1"/>
  <c r="P233" i="1" s="1"/>
  <c r="U233" i="1" a="1"/>
  <c r="U233" i="1" s="1"/>
  <c r="AB233" i="1" a="1"/>
  <c r="AB233" i="1" s="1"/>
  <c r="R233" i="1" a="1"/>
  <c r="R233" i="1" s="1"/>
  <c r="X233" i="1" a="1"/>
  <c r="X233" i="1" s="1"/>
  <c r="T233" i="1" a="1"/>
  <c r="T233" i="1" s="1"/>
  <c r="Q233" i="1" a="1"/>
  <c r="Q233" i="1" s="1"/>
  <c r="AA233" i="1" a="1"/>
  <c r="AA233" i="1" s="1"/>
  <c r="Z233" i="1" a="1"/>
  <c r="Z233" i="1" s="1"/>
  <c r="Y233" i="1" a="1"/>
  <c r="Y233" i="1" s="1"/>
  <c r="V233" i="1" a="1"/>
  <c r="V233" i="1" s="1"/>
  <c r="S233" i="1" a="1"/>
  <c r="S233" i="1" s="1"/>
  <c r="AB338" i="1" a="1"/>
  <c r="AB338" i="1" s="1"/>
  <c r="U338" i="1" a="1"/>
  <c r="U338" i="1" s="1"/>
  <c r="Z338" i="1" a="1"/>
  <c r="Z338" i="1" s="1"/>
  <c r="S338" i="1" a="1"/>
  <c r="S338" i="1" s="1"/>
  <c r="AA338" i="1" a="1"/>
  <c r="AA338" i="1" s="1"/>
  <c r="R338" i="1" a="1"/>
  <c r="R338" i="1" s="1"/>
  <c r="P338" i="1" a="1"/>
  <c r="P338" i="1" s="1"/>
  <c r="W338" i="1" a="1"/>
  <c r="W338" i="1" s="1"/>
  <c r="Q338" i="1" a="1"/>
  <c r="Q338" i="1" s="1"/>
  <c r="Y338" i="1" a="1"/>
  <c r="Y338" i="1" s="1"/>
  <c r="X338" i="1" a="1"/>
  <c r="X338" i="1" s="1"/>
  <c r="V338" i="1" a="1"/>
  <c r="V338" i="1" s="1"/>
  <c r="T338" i="1" a="1"/>
  <c r="T338" i="1" s="1"/>
  <c r="X252" i="1" a="1"/>
  <c r="X252" i="1" s="1"/>
  <c r="Q252" i="1" a="1"/>
  <c r="Q252" i="1" s="1"/>
  <c r="P252" i="1" a="1"/>
  <c r="P252" i="1" s="1"/>
  <c r="W252" i="1" a="1"/>
  <c r="W252" i="1" s="1"/>
  <c r="V252" i="1" a="1"/>
  <c r="V252" i="1" s="1"/>
  <c r="Z252" i="1" a="1"/>
  <c r="Z252" i="1" s="1"/>
  <c r="U252" i="1" a="1"/>
  <c r="U252" i="1" s="1"/>
  <c r="S252" i="1" a="1"/>
  <c r="S252" i="1" s="1"/>
  <c r="AA252" i="1" a="1"/>
  <c r="AA252" i="1" s="1"/>
  <c r="AB252" i="1" a="1"/>
  <c r="AB252" i="1" s="1"/>
  <c r="Y252" i="1" a="1"/>
  <c r="Y252" i="1" s="1"/>
  <c r="T252" i="1" a="1"/>
  <c r="T252" i="1" s="1"/>
  <c r="R252" i="1" a="1"/>
  <c r="R252" i="1" s="1"/>
  <c r="Y334" i="1" a="1"/>
  <c r="Y334" i="1" s="1"/>
  <c r="Q334" i="1" a="1"/>
  <c r="Q334" i="1" s="1"/>
  <c r="AB334" i="1" a="1"/>
  <c r="AB334" i="1" s="1"/>
  <c r="T334" i="1" a="1"/>
  <c r="T334" i="1" s="1"/>
  <c r="R334" i="1" a="1"/>
  <c r="R334" i="1" s="1"/>
  <c r="X334" i="1" a="1"/>
  <c r="X334" i="1" s="1"/>
  <c r="W334" i="1" a="1"/>
  <c r="W334" i="1" s="1"/>
  <c r="U334" i="1" a="1"/>
  <c r="U334" i="1" s="1"/>
  <c r="S334" i="1" a="1"/>
  <c r="S334" i="1" s="1"/>
  <c r="AA334" i="1" a="1"/>
  <c r="AA334" i="1" s="1"/>
  <c r="V334" i="1" a="1"/>
  <c r="V334" i="1" s="1"/>
  <c r="Z334" i="1" a="1"/>
  <c r="Z334" i="1" s="1"/>
  <c r="AA248" i="1" a="1"/>
  <c r="AA248" i="1" s="1"/>
  <c r="T248" i="1" a="1"/>
  <c r="T248" i="1" s="1"/>
  <c r="Z248" i="1" a="1"/>
  <c r="Z248" i="1" s="1"/>
  <c r="S248" i="1" a="1"/>
  <c r="S248" i="1" s="1"/>
  <c r="R248" i="1" a="1"/>
  <c r="R248" i="1" s="1"/>
  <c r="P334" i="1" a="1"/>
  <c r="P334" i="1" s="1"/>
  <c r="Y248" i="1" a="1"/>
  <c r="Y248" i="1" s="1"/>
  <c r="X248" i="1" a="1"/>
  <c r="X248" i="1" s="1"/>
  <c r="V248" i="1" a="1"/>
  <c r="V248" i="1" s="1"/>
  <c r="Q248" i="1" a="1"/>
  <c r="Q248" i="1" s="1"/>
  <c r="AB248" i="1" a="1"/>
  <c r="AB248" i="1" s="1"/>
  <c r="W248" i="1" a="1"/>
  <c r="W248" i="1" s="1"/>
  <c r="U248" i="1" a="1"/>
  <c r="U248" i="1" s="1"/>
  <c r="P248" i="1" a="1"/>
  <c r="P248" i="1" s="1"/>
  <c r="K316" i="1"/>
  <c r="J230" i="1"/>
  <c r="O346" i="1"/>
  <c r="Y110" i="1" a="1"/>
  <c r="Y110" i="1" s="1"/>
  <c r="S110" i="1" a="1"/>
  <c r="S110" i="1" s="1"/>
  <c r="X110" i="1" a="1"/>
  <c r="X110" i="1" s="1"/>
  <c r="P110" i="1" a="1"/>
  <c r="P110" i="1" s="1"/>
  <c r="V110" i="1" a="1"/>
  <c r="V110" i="1" s="1"/>
  <c r="U110" i="1" a="1"/>
  <c r="U110" i="1" s="1"/>
  <c r="T110" i="1" a="1"/>
  <c r="T110" i="1" s="1"/>
  <c r="R110" i="1" a="1"/>
  <c r="R110" i="1" s="1"/>
  <c r="AB110" i="1" a="1"/>
  <c r="AB110" i="1" s="1"/>
  <c r="Q110" i="1" a="1"/>
  <c r="Q110" i="1" s="1"/>
  <c r="AA110" i="1" a="1"/>
  <c r="AA110" i="1" s="1"/>
  <c r="Z110" i="1" a="1"/>
  <c r="Z110" i="1" s="1"/>
  <c r="W110" i="1" a="1"/>
  <c r="W110" i="1" s="1"/>
  <c r="Y24" i="1" a="1"/>
  <c r="Y24" i="1" s="1"/>
  <c r="S24" i="1" a="1"/>
  <c r="S24" i="1" s="1"/>
  <c r="T24" i="1" a="1"/>
  <c r="T24" i="1" s="1"/>
  <c r="X24" i="1" a="1"/>
  <c r="X24" i="1" s="1"/>
  <c r="R24" i="1" a="1"/>
  <c r="R24" i="1" s="1"/>
  <c r="W24" i="1" a="1"/>
  <c r="W24" i="1" s="1"/>
  <c r="Q24" i="1" a="1"/>
  <c r="Q24" i="1" s="1"/>
  <c r="P24" i="1" a="1"/>
  <c r="P24" i="1" s="1"/>
  <c r="AB24" i="1" a="1"/>
  <c r="AB24" i="1" s="1"/>
  <c r="V24" i="1" a="1"/>
  <c r="V24" i="1" s="1"/>
  <c r="Z24" i="1" a="1"/>
  <c r="Z24" i="1" s="1"/>
  <c r="AA24" i="1" a="1"/>
  <c r="AA24" i="1" s="1"/>
  <c r="U24" i="1" a="1"/>
  <c r="U24" i="1" s="1"/>
  <c r="AB335" i="1" a="1"/>
  <c r="AB335" i="1" s="1"/>
  <c r="V335" i="1" a="1"/>
  <c r="V335" i="1" s="1"/>
  <c r="P335" i="1" a="1"/>
  <c r="P335" i="1" s="1"/>
  <c r="Y335" i="1" a="1"/>
  <c r="Y335" i="1" s="1"/>
  <c r="S335" i="1" a="1"/>
  <c r="S335" i="1" s="1"/>
  <c r="X335" i="1" a="1"/>
  <c r="X335" i="1" s="1"/>
  <c r="Q335" i="1" a="1"/>
  <c r="Q335" i="1" s="1"/>
  <c r="U335" i="1" a="1"/>
  <c r="U335" i="1" s="1"/>
  <c r="Z335" i="1" a="1"/>
  <c r="Z335" i="1" s="1"/>
  <c r="T335" i="1" a="1"/>
  <c r="T335" i="1" s="1"/>
  <c r="W335" i="1" a="1"/>
  <c r="W335" i="1" s="1"/>
  <c r="R335" i="1" a="1"/>
  <c r="R335" i="1" s="1"/>
  <c r="AA335" i="1" a="1"/>
  <c r="AA335" i="1" s="1"/>
  <c r="X249" i="1" a="1"/>
  <c r="X249" i="1" s="1"/>
  <c r="Q249" i="1" a="1"/>
  <c r="Q249" i="1" s="1"/>
  <c r="P249" i="1" a="1"/>
  <c r="P249" i="1" s="1"/>
  <c r="W249" i="1" a="1"/>
  <c r="W249" i="1" s="1"/>
  <c r="AB249" i="1" a="1"/>
  <c r="AB249" i="1" s="1"/>
  <c r="U249" i="1" a="1"/>
  <c r="U249" i="1" s="1"/>
  <c r="AA249" i="1" a="1"/>
  <c r="AA249" i="1" s="1"/>
  <c r="V249" i="1" a="1"/>
  <c r="V249" i="1" s="1"/>
  <c r="T249" i="1" a="1"/>
  <c r="T249" i="1" s="1"/>
  <c r="R249" i="1" a="1"/>
  <c r="R249" i="1" s="1"/>
  <c r="Y249" i="1" a="1"/>
  <c r="Y249" i="1" s="1"/>
  <c r="Z249" i="1" a="1"/>
  <c r="Z249" i="1" s="1"/>
  <c r="S249" i="1" a="1"/>
  <c r="S249" i="1" s="1"/>
  <c r="W327" i="1" a="1"/>
  <c r="W327" i="1" s="1"/>
  <c r="Q327" i="1" a="1"/>
  <c r="Q327" i="1" s="1"/>
  <c r="V327" i="1" a="1"/>
  <c r="V327" i="1" s="1"/>
  <c r="AA327" i="1" a="1"/>
  <c r="AA327" i="1" s="1"/>
  <c r="Z327" i="1" a="1"/>
  <c r="Z327" i="1" s="1"/>
  <c r="Y327" i="1" a="1"/>
  <c r="Y327" i="1" s="1"/>
  <c r="S327" i="1" a="1"/>
  <c r="S327" i="1" s="1"/>
  <c r="P327" i="1" a="1"/>
  <c r="P327" i="1" s="1"/>
  <c r="AB327" i="1" a="1"/>
  <c r="AB327" i="1" s="1"/>
  <c r="X327" i="1" a="1"/>
  <c r="X327" i="1" s="1"/>
  <c r="U327" i="1" a="1"/>
  <c r="U327" i="1" s="1"/>
  <c r="R327" i="1" a="1"/>
  <c r="R327" i="1" s="1"/>
  <c r="X241" i="1" a="1"/>
  <c r="X241" i="1" s="1"/>
  <c r="V241" i="1" a="1"/>
  <c r="V241" i="1" s="1"/>
  <c r="T241" i="1" a="1"/>
  <c r="T241" i="1" s="1"/>
  <c r="Z241" i="1" a="1"/>
  <c r="Z241" i="1" s="1"/>
  <c r="Q241" i="1" a="1"/>
  <c r="Q241" i="1" s="1"/>
  <c r="P241" i="1" a="1"/>
  <c r="P241" i="1" s="1"/>
  <c r="AB241" i="1" a="1"/>
  <c r="AB241" i="1" s="1"/>
  <c r="Y241" i="1" a="1"/>
  <c r="Y241" i="1" s="1"/>
  <c r="U241" i="1" a="1"/>
  <c r="U241" i="1" s="1"/>
  <c r="S241" i="1" a="1"/>
  <c r="S241" i="1" s="1"/>
  <c r="AA241" i="1" a="1"/>
  <c r="AA241" i="1" s="1"/>
  <c r="W241" i="1" a="1"/>
  <c r="W241" i="1" s="1"/>
  <c r="R241" i="1" a="1"/>
  <c r="R241" i="1" s="1"/>
  <c r="T327" i="1" a="1"/>
  <c r="T327" i="1" s="1"/>
  <c r="AA148" i="1" a="1"/>
  <c r="AA148" i="1" s="1"/>
  <c r="S148" i="1" a="1"/>
  <c r="S148" i="1" s="1"/>
  <c r="Z148" i="1" a="1"/>
  <c r="Z148" i="1" s="1"/>
  <c r="W148" i="1" a="1"/>
  <c r="W148" i="1" s="1"/>
  <c r="AB148" i="1" a="1"/>
  <c r="AB148" i="1" s="1"/>
  <c r="Y148" i="1" a="1"/>
  <c r="Y148" i="1" s="1"/>
  <c r="V148" i="1" a="1"/>
  <c r="V148" i="1" s="1"/>
  <c r="T148" i="1" a="1"/>
  <c r="T148" i="1" s="1"/>
  <c r="U148" i="1" a="1"/>
  <c r="U148" i="1" s="1"/>
  <c r="Q148" i="1" a="1"/>
  <c r="Q148" i="1" s="1"/>
  <c r="P148" i="1" a="1"/>
  <c r="P148" i="1" s="1"/>
  <c r="X148" i="1" a="1"/>
  <c r="X148" i="1" s="1"/>
  <c r="R148" i="1" a="1"/>
  <c r="R148" i="1" s="1"/>
  <c r="W62" i="1" a="1"/>
  <c r="W62" i="1" s="1"/>
  <c r="Q62" i="1" a="1"/>
  <c r="Q62" i="1" s="1"/>
  <c r="AB62" i="1" a="1"/>
  <c r="AB62" i="1" s="1"/>
  <c r="V62" i="1" a="1"/>
  <c r="V62" i="1" s="1"/>
  <c r="P62" i="1" a="1"/>
  <c r="P62" i="1" s="1"/>
  <c r="AA62" i="1" a="1"/>
  <c r="AA62" i="1" s="1"/>
  <c r="U62" i="1" a="1"/>
  <c r="U62" i="1" s="1"/>
  <c r="Z62" i="1" a="1"/>
  <c r="Z62" i="1" s="1"/>
  <c r="T62" i="1" a="1"/>
  <c r="T62" i="1" s="1"/>
  <c r="Y62" i="1" a="1"/>
  <c r="Y62" i="1" s="1"/>
  <c r="S62" i="1" a="1"/>
  <c r="S62" i="1" s="1"/>
  <c r="X62" i="1" a="1"/>
  <c r="X62" i="1" s="1"/>
  <c r="R62" i="1" a="1"/>
  <c r="R62" i="1" s="1"/>
  <c r="T299" i="1" a="1"/>
  <c r="T299" i="1" s="1"/>
  <c r="W299" i="1" a="1"/>
  <c r="W299" i="1" s="1"/>
  <c r="X299" i="1" a="1"/>
  <c r="X299" i="1" s="1"/>
  <c r="P299" i="1" a="1"/>
  <c r="P299" i="1" s="1"/>
  <c r="AB299" i="1" a="1"/>
  <c r="AB299" i="1" s="1"/>
  <c r="S299" i="1" a="1"/>
  <c r="S299" i="1" s="1"/>
  <c r="Z299" i="1" a="1"/>
  <c r="Z299" i="1" s="1"/>
  <c r="R299" i="1" a="1"/>
  <c r="R299" i="1" s="1"/>
  <c r="Y299" i="1" a="1"/>
  <c r="Y299" i="1" s="1"/>
  <c r="Q299" i="1" a="1"/>
  <c r="Q299" i="1" s="1"/>
  <c r="AA299" i="1" a="1"/>
  <c r="AA299" i="1" s="1"/>
  <c r="V299" i="1" a="1"/>
  <c r="V299" i="1" s="1"/>
  <c r="U299" i="1" a="1"/>
  <c r="U299" i="1" s="1"/>
  <c r="T213" i="1" a="1"/>
  <c r="T213" i="1" s="1"/>
  <c r="R213" i="1" a="1"/>
  <c r="R213" i="1" s="1"/>
  <c r="X213" i="1" a="1"/>
  <c r="X213" i="1" s="1"/>
  <c r="W213" i="1" a="1"/>
  <c r="W213" i="1" s="1"/>
  <c r="P213" i="1" a="1"/>
  <c r="P213" i="1" s="1"/>
  <c r="V213" i="1" a="1"/>
  <c r="V213" i="1" s="1"/>
  <c r="U213" i="1" a="1"/>
  <c r="U213" i="1" s="1"/>
  <c r="S213" i="1" a="1"/>
  <c r="S213" i="1" s="1"/>
  <c r="Q213" i="1" a="1"/>
  <c r="Q213" i="1" s="1"/>
  <c r="AB213" i="1" a="1"/>
  <c r="AB213" i="1" s="1"/>
  <c r="AA213" i="1" a="1"/>
  <c r="AA213" i="1" s="1"/>
  <c r="Z213" i="1" a="1"/>
  <c r="Z213" i="1" s="1"/>
  <c r="Y213" i="1" a="1"/>
  <c r="Y213" i="1" s="1"/>
  <c r="K285" i="1"/>
  <c r="J199" i="1"/>
  <c r="K271" i="1"/>
  <c r="J185" i="1"/>
  <c r="Y134" i="1" a="1"/>
  <c r="Y134" i="1" s="1"/>
  <c r="R134" i="1" a="1"/>
  <c r="R134" i="1" s="1"/>
  <c r="X134" i="1" a="1"/>
  <c r="X134" i="1" s="1"/>
  <c r="Q134" i="1" a="1"/>
  <c r="Q134" i="1" s="1"/>
  <c r="AB134" i="1" a="1"/>
  <c r="AB134" i="1" s="1"/>
  <c r="U134" i="1" a="1"/>
  <c r="U134" i="1" s="1"/>
  <c r="Z134" i="1" a="1"/>
  <c r="Z134" i="1" s="1"/>
  <c r="W134" i="1" a="1"/>
  <c r="W134" i="1" s="1"/>
  <c r="S134" i="1" a="1"/>
  <c r="S134" i="1" s="1"/>
  <c r="AA134" i="1" a="1"/>
  <c r="AA134" i="1" s="1"/>
  <c r="V134" i="1" a="1"/>
  <c r="V134" i="1" s="1"/>
  <c r="T134" i="1" a="1"/>
  <c r="T134" i="1" s="1"/>
  <c r="P134" i="1" a="1"/>
  <c r="P134" i="1" s="1"/>
  <c r="X48" i="1" a="1"/>
  <c r="X48" i="1" s="1"/>
  <c r="R48" i="1" a="1"/>
  <c r="R48" i="1" s="1"/>
  <c r="W48" i="1" a="1"/>
  <c r="W48" i="1" s="1"/>
  <c r="Q48" i="1" a="1"/>
  <c r="Q48" i="1" s="1"/>
  <c r="Z48" i="1" a="1"/>
  <c r="Z48" i="1" s="1"/>
  <c r="T48" i="1" a="1"/>
  <c r="T48" i="1" s="1"/>
  <c r="AB48" i="1" a="1"/>
  <c r="AB48" i="1" s="1"/>
  <c r="AA48" i="1" a="1"/>
  <c r="AA48" i="1" s="1"/>
  <c r="Y48" i="1" a="1"/>
  <c r="Y48" i="1" s="1"/>
  <c r="V48" i="1" a="1"/>
  <c r="V48" i="1" s="1"/>
  <c r="U48" i="1" a="1"/>
  <c r="U48" i="1" s="1"/>
  <c r="S48" i="1" a="1"/>
  <c r="S48" i="1" s="1"/>
  <c r="P48" i="1" a="1"/>
  <c r="P48" i="1" s="1"/>
  <c r="Y341" i="1" a="1"/>
  <c r="Y341" i="1" s="1"/>
  <c r="S341" i="1" a="1"/>
  <c r="S341" i="1" s="1"/>
  <c r="AB341" i="1" a="1"/>
  <c r="AB341" i="1" s="1"/>
  <c r="V341" i="1" a="1"/>
  <c r="V341" i="1" s="1"/>
  <c r="P341" i="1" a="1"/>
  <c r="P341" i="1" s="1"/>
  <c r="W341" i="1" a="1"/>
  <c r="W341" i="1" s="1"/>
  <c r="U341" i="1" a="1"/>
  <c r="U341" i="1" s="1"/>
  <c r="Q341" i="1" a="1"/>
  <c r="Q341" i="1" s="1"/>
  <c r="AA341" i="1" a="1"/>
  <c r="AA341" i="1" s="1"/>
  <c r="T341" i="1" a="1"/>
  <c r="T341" i="1" s="1"/>
  <c r="R341" i="1" a="1"/>
  <c r="R341" i="1" s="1"/>
  <c r="X341" i="1" a="1"/>
  <c r="X341" i="1" s="1"/>
  <c r="Z341" i="1" a="1"/>
  <c r="Z341" i="1" s="1"/>
  <c r="P255" i="1" a="1"/>
  <c r="P255" i="1" s="1"/>
  <c r="W255" i="1" a="1"/>
  <c r="W255" i="1" s="1"/>
  <c r="V255" i="1" a="1"/>
  <c r="V255" i="1" s="1"/>
  <c r="AA255" i="1" a="1"/>
  <c r="AA255" i="1" s="1"/>
  <c r="T255" i="1" a="1"/>
  <c r="T255" i="1" s="1"/>
  <c r="S255" i="1" a="1"/>
  <c r="S255" i="1" s="1"/>
  <c r="R255" i="1" a="1"/>
  <c r="R255" i="1" s="1"/>
  <c r="AB255" i="1" a="1"/>
  <c r="AB255" i="1" s="1"/>
  <c r="Z255" i="1" a="1"/>
  <c r="Z255" i="1" s="1"/>
  <c r="Y255" i="1" a="1"/>
  <c r="Y255" i="1" s="1"/>
  <c r="U255" i="1" a="1"/>
  <c r="U255" i="1" s="1"/>
  <c r="Q255" i="1" a="1"/>
  <c r="Q255" i="1" s="1"/>
  <c r="X255" i="1" a="1"/>
  <c r="X255" i="1" s="1"/>
  <c r="AB317" i="1" a="1"/>
  <c r="AB317" i="1" s="1"/>
  <c r="V317" i="1" a="1"/>
  <c r="V317" i="1" s="1"/>
  <c r="P317" i="1" a="1"/>
  <c r="P317" i="1" s="1"/>
  <c r="T317" i="1" a="1"/>
  <c r="T317" i="1" s="1"/>
  <c r="AA317" i="1" a="1"/>
  <c r="AA317" i="1" s="1"/>
  <c r="Y317" i="1" a="1"/>
  <c r="Y317" i="1" s="1"/>
  <c r="Q317" i="1" a="1"/>
  <c r="Q317" i="1" s="1"/>
  <c r="U317" i="1" a="1"/>
  <c r="U317" i="1" s="1"/>
  <c r="Z317" i="1" a="1"/>
  <c r="Z317" i="1" s="1"/>
  <c r="X317" i="1" a="1"/>
  <c r="X317" i="1" s="1"/>
  <c r="S317" i="1" a="1"/>
  <c r="S317" i="1" s="1"/>
  <c r="AB231" i="1" a="1"/>
  <c r="AB231" i="1" s="1"/>
  <c r="U231" i="1" a="1"/>
  <c r="U231" i="1" s="1"/>
  <c r="W317" i="1" a="1"/>
  <c r="W317" i="1" s="1"/>
  <c r="R317" i="1" a="1"/>
  <c r="R317" i="1" s="1"/>
  <c r="R231" i="1" a="1"/>
  <c r="R231" i="1" s="1"/>
  <c r="S231" i="1" a="1"/>
  <c r="S231" i="1" s="1"/>
  <c r="T231" i="1" a="1"/>
  <c r="T231" i="1" s="1"/>
  <c r="Q231" i="1" a="1"/>
  <c r="Q231" i="1" s="1"/>
  <c r="P231" i="1" a="1"/>
  <c r="P231" i="1" s="1"/>
  <c r="Z231" i="1" a="1"/>
  <c r="Z231" i="1" s="1"/>
  <c r="Y231" i="1" a="1"/>
  <c r="Y231" i="1" s="1"/>
  <c r="X231" i="1" a="1"/>
  <c r="X231" i="1" s="1"/>
  <c r="W231" i="1" a="1"/>
  <c r="W231" i="1" s="1"/>
  <c r="V231" i="1" a="1"/>
  <c r="V231" i="1" s="1"/>
  <c r="AA231" i="1" a="1"/>
  <c r="AA231" i="1" s="1"/>
  <c r="S137" i="1" a="1"/>
  <c r="S137" i="1" s="1"/>
  <c r="P137" i="1" a="1"/>
  <c r="P137" i="1" s="1"/>
  <c r="Y137" i="1" a="1"/>
  <c r="Y137" i="1" s="1"/>
  <c r="W137" i="1" a="1"/>
  <c r="W137" i="1" s="1"/>
  <c r="U137" i="1" a="1"/>
  <c r="U137" i="1" s="1"/>
  <c r="AB137" i="1" a="1"/>
  <c r="AB137" i="1" s="1"/>
  <c r="AA137" i="1" a="1"/>
  <c r="AA137" i="1" s="1"/>
  <c r="X137" i="1" a="1"/>
  <c r="X137" i="1" s="1"/>
  <c r="V137" i="1" a="1"/>
  <c r="V137" i="1" s="1"/>
  <c r="T137" i="1" a="1"/>
  <c r="T137" i="1" s="1"/>
  <c r="Z137" i="1" a="1"/>
  <c r="Z137" i="1" s="1"/>
  <c r="R137" i="1" a="1"/>
  <c r="R137" i="1" s="1"/>
  <c r="Q137" i="1" a="1"/>
  <c r="Q137" i="1" s="1"/>
  <c r="Y51" i="1" a="1"/>
  <c r="Y51" i="1" s="1"/>
  <c r="S51" i="1" a="1"/>
  <c r="S51" i="1" s="1"/>
  <c r="X51" i="1" a="1"/>
  <c r="X51" i="1" s="1"/>
  <c r="R51" i="1" a="1"/>
  <c r="R51" i="1" s="1"/>
  <c r="W51" i="1" a="1"/>
  <c r="W51" i="1" s="1"/>
  <c r="Q51" i="1" a="1"/>
  <c r="Q51" i="1" s="1"/>
  <c r="AB51" i="1" a="1"/>
  <c r="AB51" i="1" s="1"/>
  <c r="V51" i="1" a="1"/>
  <c r="V51" i="1" s="1"/>
  <c r="P51" i="1" a="1"/>
  <c r="P51" i="1" s="1"/>
  <c r="AA51" i="1" a="1"/>
  <c r="AA51" i="1" s="1"/>
  <c r="U51" i="1" a="1"/>
  <c r="U51" i="1" s="1"/>
  <c r="T51" i="1" a="1"/>
  <c r="T51" i="1" s="1"/>
  <c r="Z51" i="1" a="1"/>
  <c r="Z51" i="1" s="1"/>
  <c r="K312" i="1"/>
  <c r="J226" i="1"/>
  <c r="W275" i="1" a="1"/>
  <c r="W275" i="1" s="1"/>
  <c r="Q275" i="1" a="1"/>
  <c r="Q275" i="1" s="1"/>
  <c r="Z275" i="1" a="1"/>
  <c r="Z275" i="1" s="1"/>
  <c r="T275" i="1" a="1"/>
  <c r="T275" i="1" s="1"/>
  <c r="Y275" i="1" a="1"/>
  <c r="Y275" i="1" s="1"/>
  <c r="U275" i="1" a="1"/>
  <c r="U275" i="1" s="1"/>
  <c r="S275" i="1" a="1"/>
  <c r="S275" i="1" s="1"/>
  <c r="P275" i="1" a="1"/>
  <c r="P275" i="1" s="1"/>
  <c r="X275" i="1" a="1"/>
  <c r="X275" i="1" s="1"/>
  <c r="AB275" i="1" a="1"/>
  <c r="AB275" i="1" s="1"/>
  <c r="V275" i="1" a="1"/>
  <c r="V275" i="1" s="1"/>
  <c r="R275" i="1" a="1"/>
  <c r="R275" i="1" s="1"/>
  <c r="Y189" i="1" a="1"/>
  <c r="Y189" i="1" s="1"/>
  <c r="S189" i="1" a="1"/>
  <c r="S189" i="1" s="1"/>
  <c r="AA275" i="1" a="1"/>
  <c r="AA275" i="1" s="1"/>
  <c r="AB189" i="1" a="1"/>
  <c r="AB189" i="1" s="1"/>
  <c r="R189" i="1" a="1"/>
  <c r="R189" i="1" s="1"/>
  <c r="Q189" i="1" a="1"/>
  <c r="Q189" i="1" s="1"/>
  <c r="AA189" i="1" a="1"/>
  <c r="AA189" i="1" s="1"/>
  <c r="P189" i="1" a="1"/>
  <c r="P189" i="1" s="1"/>
  <c r="Z189" i="1" a="1"/>
  <c r="Z189" i="1" s="1"/>
  <c r="X189" i="1" a="1"/>
  <c r="X189" i="1" s="1"/>
  <c r="W189" i="1" a="1"/>
  <c r="W189" i="1" s="1"/>
  <c r="V189" i="1" a="1"/>
  <c r="V189" i="1" s="1"/>
  <c r="U189" i="1" a="1"/>
  <c r="U189" i="1" s="1"/>
  <c r="T189" i="1" a="1"/>
  <c r="T189" i="1" s="1"/>
  <c r="K270" i="1"/>
  <c r="J184" i="1"/>
  <c r="AB303" i="1" a="1"/>
  <c r="AB303" i="1" s="1"/>
  <c r="W303" i="1" a="1"/>
  <c r="W303" i="1" s="1"/>
  <c r="T303" i="1" a="1"/>
  <c r="T303" i="1" s="1"/>
  <c r="Y303" i="1" a="1"/>
  <c r="Y303" i="1" s="1"/>
  <c r="Q303" i="1" a="1"/>
  <c r="Q303" i="1" s="1"/>
  <c r="V303" i="1" a="1"/>
  <c r="V303" i="1" s="1"/>
  <c r="U303" i="1" a="1"/>
  <c r="U303" i="1" s="1"/>
  <c r="AA303" i="1" a="1"/>
  <c r="AA303" i="1" s="1"/>
  <c r="S303" i="1" a="1"/>
  <c r="S303" i="1" s="1"/>
  <c r="Z303" i="1" a="1"/>
  <c r="Z303" i="1" s="1"/>
  <c r="R303" i="1" a="1"/>
  <c r="R303" i="1" s="1"/>
  <c r="X303" i="1" a="1"/>
  <c r="X303" i="1" s="1"/>
  <c r="P303" i="1" a="1"/>
  <c r="P303" i="1" s="1"/>
  <c r="U217" i="1" a="1"/>
  <c r="U217" i="1" s="1"/>
  <c r="Z217" i="1" a="1"/>
  <c r="Z217" i="1" s="1"/>
  <c r="Y217" i="1" a="1"/>
  <c r="Y217" i="1" s="1"/>
  <c r="W217" i="1" a="1"/>
  <c r="W217" i="1" s="1"/>
  <c r="AB217" i="1" a="1"/>
  <c r="AB217" i="1" s="1"/>
  <c r="T217" i="1" a="1"/>
  <c r="T217" i="1" s="1"/>
  <c r="AA217" i="1" a="1"/>
  <c r="AA217" i="1" s="1"/>
  <c r="X217" i="1" a="1"/>
  <c r="X217" i="1" s="1"/>
  <c r="V217" i="1" a="1"/>
  <c r="V217" i="1" s="1"/>
  <c r="S217" i="1" a="1"/>
  <c r="S217" i="1" s="1"/>
  <c r="R217" i="1" a="1"/>
  <c r="R217" i="1" s="1"/>
  <c r="Q217" i="1" a="1"/>
  <c r="Q217" i="1" s="1"/>
  <c r="P217" i="1" a="1"/>
  <c r="P217" i="1" s="1"/>
  <c r="Z339" i="1" a="1"/>
  <c r="Z339" i="1" s="1"/>
  <c r="T339" i="1" a="1"/>
  <c r="T339" i="1" s="1"/>
  <c r="W339" i="1" a="1"/>
  <c r="W339" i="1" s="1"/>
  <c r="Q339" i="1" a="1"/>
  <c r="Q339" i="1" s="1"/>
  <c r="AA339" i="1" a="1"/>
  <c r="AA339" i="1" s="1"/>
  <c r="Y339" i="1" a="1"/>
  <c r="Y339" i="1" s="1"/>
  <c r="R339" i="1" a="1"/>
  <c r="R339" i="1" s="1"/>
  <c r="X339" i="1" a="1"/>
  <c r="X339" i="1" s="1"/>
  <c r="S339" i="1" a="1"/>
  <c r="S339" i="1" s="1"/>
  <c r="AB339" i="1" a="1"/>
  <c r="AB339" i="1" s="1"/>
  <c r="V339" i="1" a="1"/>
  <c r="V339" i="1" s="1"/>
  <c r="P339" i="1" a="1"/>
  <c r="P339" i="1" s="1"/>
  <c r="U339" i="1" a="1"/>
  <c r="U339" i="1" s="1"/>
  <c r="AB253" i="1" a="1"/>
  <c r="AB253" i="1" s="1"/>
  <c r="U253" i="1" a="1"/>
  <c r="U253" i="1" s="1"/>
  <c r="T253" i="1" a="1"/>
  <c r="T253" i="1" s="1"/>
  <c r="AA253" i="1" a="1"/>
  <c r="AA253" i="1" s="1"/>
  <c r="Y253" i="1" a="1"/>
  <c r="Y253" i="1" s="1"/>
  <c r="R253" i="1" a="1"/>
  <c r="R253" i="1" s="1"/>
  <c r="V253" i="1" a="1"/>
  <c r="V253" i="1" s="1"/>
  <c r="Z253" i="1" a="1"/>
  <c r="Z253" i="1" s="1"/>
  <c r="W253" i="1" a="1"/>
  <c r="W253" i="1" s="1"/>
  <c r="Q253" i="1" a="1"/>
  <c r="Q253" i="1" s="1"/>
  <c r="X253" i="1" a="1"/>
  <c r="X253" i="1" s="1"/>
  <c r="S253" i="1" a="1"/>
  <c r="S253" i="1" s="1"/>
  <c r="P253" i="1" a="1"/>
  <c r="P253" i="1" s="1"/>
  <c r="X311" i="1" a="1"/>
  <c r="X311" i="1" s="1"/>
  <c r="Q311" i="1" a="1"/>
  <c r="Q311" i="1" s="1"/>
  <c r="V311" i="1" a="1"/>
  <c r="V311" i="1" s="1"/>
  <c r="Z311" i="1" a="1"/>
  <c r="Z311" i="1" s="1"/>
  <c r="P311" i="1" a="1"/>
  <c r="P311" i="1" s="1"/>
  <c r="R311" i="1" a="1"/>
  <c r="R311" i="1" s="1"/>
  <c r="AA311" i="1" a="1"/>
  <c r="AA311" i="1" s="1"/>
  <c r="Y311" i="1" a="1"/>
  <c r="Y311" i="1" s="1"/>
  <c r="W311" i="1" a="1"/>
  <c r="W311" i="1" s="1"/>
  <c r="S311" i="1" a="1"/>
  <c r="S311" i="1" s="1"/>
  <c r="AB311" i="1" a="1"/>
  <c r="AB311" i="1" s="1"/>
  <c r="Z225" i="1" a="1"/>
  <c r="Z225" i="1" s="1"/>
  <c r="T225" i="1" a="1"/>
  <c r="T225" i="1" s="1"/>
  <c r="U311" i="1" a="1"/>
  <c r="U311" i="1" s="1"/>
  <c r="T311" i="1" a="1"/>
  <c r="T311" i="1" s="1"/>
  <c r="W225" i="1" a="1"/>
  <c r="W225" i="1" s="1"/>
  <c r="Q225" i="1" a="1"/>
  <c r="Q225" i="1" s="1"/>
  <c r="AB225" i="1" a="1"/>
  <c r="AB225" i="1" s="1"/>
  <c r="R225" i="1" a="1"/>
  <c r="R225" i="1" s="1"/>
  <c r="X225" i="1" a="1"/>
  <c r="X225" i="1" s="1"/>
  <c r="P225" i="1" a="1"/>
  <c r="P225" i="1" s="1"/>
  <c r="Y225" i="1" a="1"/>
  <c r="Y225" i="1" s="1"/>
  <c r="V225" i="1" a="1"/>
  <c r="V225" i="1" s="1"/>
  <c r="S225" i="1" a="1"/>
  <c r="S225" i="1" s="1"/>
  <c r="AA225" i="1" a="1"/>
  <c r="AA225" i="1" s="1"/>
  <c r="U225" i="1" a="1"/>
  <c r="U225" i="1" s="1"/>
  <c r="K294" i="1"/>
  <c r="J208" i="1"/>
  <c r="W266" i="1" a="1"/>
  <c r="W266" i="1" s="1"/>
  <c r="Q266" i="1" a="1"/>
  <c r="Q266" i="1" s="1"/>
  <c r="S266" i="1" a="1"/>
  <c r="S266" i="1" s="1"/>
  <c r="Y266" i="1" a="1"/>
  <c r="Y266" i="1" s="1"/>
  <c r="T266" i="1" a="1"/>
  <c r="T266" i="1" s="1"/>
  <c r="AA266" i="1" a="1"/>
  <c r="AA266" i="1" s="1"/>
  <c r="P266" i="1" a="1"/>
  <c r="P266" i="1" s="1"/>
  <c r="Z266" i="1" a="1"/>
  <c r="Z266" i="1" s="1"/>
  <c r="X266" i="1" a="1"/>
  <c r="X266" i="1" s="1"/>
  <c r="V266" i="1" a="1"/>
  <c r="V266" i="1" s="1"/>
  <c r="AB266" i="1" a="1"/>
  <c r="AB266" i="1" s="1"/>
  <c r="U266" i="1" a="1"/>
  <c r="U266" i="1" s="1"/>
  <c r="AB180" i="1" a="1"/>
  <c r="AB180" i="1" s="1"/>
  <c r="V180" i="1" a="1"/>
  <c r="V180" i="1" s="1"/>
  <c r="P180" i="1" a="1"/>
  <c r="P180" i="1" s="1"/>
  <c r="AA180" i="1" a="1"/>
  <c r="AA180" i="1" s="1"/>
  <c r="R180" i="1" a="1"/>
  <c r="R180" i="1" s="1"/>
  <c r="R266" i="1" a="1"/>
  <c r="R266" i="1" s="1"/>
  <c r="Z180" i="1" a="1"/>
  <c r="Z180" i="1" s="1"/>
  <c r="Q180" i="1" a="1"/>
  <c r="Q180" i="1" s="1"/>
  <c r="Y180" i="1" a="1"/>
  <c r="Y180" i="1" s="1"/>
  <c r="X180" i="1" a="1"/>
  <c r="X180" i="1" s="1"/>
  <c r="W180" i="1" a="1"/>
  <c r="W180" i="1" s="1"/>
  <c r="U180" i="1" a="1"/>
  <c r="U180" i="1" s="1"/>
  <c r="T180" i="1" a="1"/>
  <c r="T180" i="1" s="1"/>
  <c r="S180" i="1" a="1"/>
  <c r="S180" i="1" s="1"/>
  <c r="W109" i="1" a="1"/>
  <c r="W109" i="1" s="1"/>
  <c r="Q109" i="1" a="1"/>
  <c r="Q109" i="1" s="1"/>
  <c r="X109" i="1" a="1"/>
  <c r="X109" i="1" s="1"/>
  <c r="P109" i="1" a="1"/>
  <c r="P109" i="1" s="1"/>
  <c r="V109" i="1" a="1"/>
  <c r="V109" i="1" s="1"/>
  <c r="U109" i="1" a="1"/>
  <c r="U109" i="1" s="1"/>
  <c r="Z109" i="1" a="1"/>
  <c r="Z109" i="1" s="1"/>
  <c r="Y109" i="1" a="1"/>
  <c r="Y109" i="1" s="1"/>
  <c r="T109" i="1" a="1"/>
  <c r="T109" i="1" s="1"/>
  <c r="S109" i="1" a="1"/>
  <c r="S109" i="1" s="1"/>
  <c r="R109" i="1" a="1"/>
  <c r="R109" i="1" s="1"/>
  <c r="AB109" i="1" a="1"/>
  <c r="AB109" i="1" s="1"/>
  <c r="AA109" i="1" a="1"/>
  <c r="AA109" i="1" s="1"/>
  <c r="W23" i="1" a="1"/>
  <c r="W23" i="1" s="1"/>
  <c r="Q23" i="1" a="1"/>
  <c r="Q23" i="1" s="1"/>
  <c r="AB23" i="1" a="1"/>
  <c r="AB23" i="1" s="1"/>
  <c r="V23" i="1" a="1"/>
  <c r="V23" i="1" s="1"/>
  <c r="P23" i="1" a="1"/>
  <c r="P23" i="1" s="1"/>
  <c r="AA23" i="1" a="1"/>
  <c r="AA23" i="1" s="1"/>
  <c r="U23" i="1" a="1"/>
  <c r="U23" i="1" s="1"/>
  <c r="Z23" i="1" a="1"/>
  <c r="Z23" i="1" s="1"/>
  <c r="T23" i="1" a="1"/>
  <c r="T23" i="1" s="1"/>
  <c r="Y23" i="1" a="1"/>
  <c r="Y23" i="1" s="1"/>
  <c r="S23" i="1" a="1"/>
  <c r="S23" i="1" s="1"/>
  <c r="X23" i="1" a="1"/>
  <c r="X23" i="1" s="1"/>
  <c r="R23" i="1" a="1"/>
  <c r="R23" i="1" s="1"/>
  <c r="Z333" i="1" a="1"/>
  <c r="Z333" i="1" s="1"/>
  <c r="T333" i="1" a="1"/>
  <c r="T333" i="1" s="1"/>
  <c r="U333" i="1" a="1"/>
  <c r="U333" i="1" s="1"/>
  <c r="S333" i="1" a="1"/>
  <c r="S333" i="1" s="1"/>
  <c r="AB333" i="1" a="1"/>
  <c r="AB333" i="1" s="1"/>
  <c r="Y333" i="1" a="1"/>
  <c r="Y333" i="1" s="1"/>
  <c r="P333" i="1" a="1"/>
  <c r="P333" i="1" s="1"/>
  <c r="R333" i="1" a="1"/>
  <c r="R333" i="1" s="1"/>
  <c r="W333" i="1" a="1"/>
  <c r="W333" i="1" s="1"/>
  <c r="X333" i="1" a="1"/>
  <c r="X333" i="1" s="1"/>
  <c r="V333" i="1" a="1"/>
  <c r="V333" i="1" s="1"/>
  <c r="Q333" i="1" a="1"/>
  <c r="Q333" i="1" s="1"/>
  <c r="AA333" i="1" a="1"/>
  <c r="AA333" i="1" s="1"/>
  <c r="V247" i="1" a="1"/>
  <c r="V247" i="1" s="1"/>
  <c r="AB247" i="1" a="1"/>
  <c r="AB247" i="1" s="1"/>
  <c r="U247" i="1" a="1"/>
  <c r="U247" i="1" s="1"/>
  <c r="Z247" i="1" a="1"/>
  <c r="Z247" i="1" s="1"/>
  <c r="S247" i="1" a="1"/>
  <c r="S247" i="1" s="1"/>
  <c r="R247" i="1" a="1"/>
  <c r="R247" i="1" s="1"/>
  <c r="Q247" i="1" a="1"/>
  <c r="Q247" i="1" s="1"/>
  <c r="P247" i="1" a="1"/>
  <c r="P247" i="1" s="1"/>
  <c r="Y247" i="1" a="1"/>
  <c r="Y247" i="1" s="1"/>
  <c r="X247" i="1" a="1"/>
  <c r="X247" i="1" s="1"/>
  <c r="W247" i="1" a="1"/>
  <c r="W247" i="1" s="1"/>
  <c r="T247" i="1" a="1"/>
  <c r="T247" i="1" s="1"/>
  <c r="AA247" i="1" a="1"/>
  <c r="AA247" i="1" s="1"/>
  <c r="U293" i="1" a="1"/>
  <c r="U293" i="1" s="1"/>
  <c r="AA293" i="1" a="1"/>
  <c r="AA293" i="1" s="1"/>
  <c r="T293" i="1" a="1"/>
  <c r="T293" i="1" s="1"/>
  <c r="Y293" i="1" a="1"/>
  <c r="Y293" i="1" s="1"/>
  <c r="R293" i="1" a="1"/>
  <c r="R293" i="1" s="1"/>
  <c r="X293" i="1" a="1"/>
  <c r="X293" i="1" s="1"/>
  <c r="Q293" i="1" a="1"/>
  <c r="Q293" i="1" s="1"/>
  <c r="P293" i="1" a="1"/>
  <c r="P293" i="1" s="1"/>
  <c r="W293" i="1" a="1"/>
  <c r="W293" i="1" s="1"/>
  <c r="V293" i="1" a="1"/>
  <c r="V293" i="1" s="1"/>
  <c r="AB293" i="1" a="1"/>
  <c r="AB293" i="1" s="1"/>
  <c r="Z293" i="1" a="1"/>
  <c r="Z293" i="1" s="1"/>
  <c r="S293" i="1" a="1"/>
  <c r="S293" i="1" s="1"/>
  <c r="Q207" i="1" a="1"/>
  <c r="Q207" i="1" s="1"/>
  <c r="AB207" i="1" a="1"/>
  <c r="AB207" i="1" s="1"/>
  <c r="AA207" i="1" a="1"/>
  <c r="AA207" i="1" s="1"/>
  <c r="T207" i="1" a="1"/>
  <c r="T207" i="1" s="1"/>
  <c r="R207" i="1" a="1"/>
  <c r="R207" i="1" s="1"/>
  <c r="Y207" i="1" a="1"/>
  <c r="Y207" i="1" s="1"/>
  <c r="X207" i="1" a="1"/>
  <c r="X207" i="1" s="1"/>
  <c r="W207" i="1" a="1"/>
  <c r="W207" i="1" s="1"/>
  <c r="V207" i="1" a="1"/>
  <c r="V207" i="1" s="1"/>
  <c r="U207" i="1" a="1"/>
  <c r="U207" i="1" s="1"/>
  <c r="S207" i="1" a="1"/>
  <c r="S207" i="1" s="1"/>
  <c r="P207" i="1" a="1"/>
  <c r="P207" i="1" s="1"/>
  <c r="Z207" i="1" a="1"/>
  <c r="Z207" i="1" s="1"/>
  <c r="V136" i="1" a="1"/>
  <c r="V136" i="1" s="1"/>
  <c r="AB136" i="1" a="1"/>
  <c r="AB136" i="1" s="1"/>
  <c r="U136" i="1" a="1"/>
  <c r="U136" i="1" s="1"/>
  <c r="Y136" i="1" a="1"/>
  <c r="Y136" i="1" s="1"/>
  <c r="R136" i="1" a="1"/>
  <c r="R136" i="1" s="1"/>
  <c r="AA136" i="1" a="1"/>
  <c r="AA136" i="1" s="1"/>
  <c r="Q136" i="1" a="1"/>
  <c r="Q136" i="1" s="1"/>
  <c r="P136" i="1" a="1"/>
  <c r="P136" i="1" s="1"/>
  <c r="W136" i="1" a="1"/>
  <c r="W136" i="1" s="1"/>
  <c r="Z136" i="1" a="1"/>
  <c r="Z136" i="1" s="1"/>
  <c r="X136" i="1" a="1"/>
  <c r="X136" i="1" s="1"/>
  <c r="T136" i="1" a="1"/>
  <c r="T136" i="1" s="1"/>
  <c r="S136" i="1" a="1"/>
  <c r="S136" i="1" s="1"/>
  <c r="W50" i="1" a="1"/>
  <c r="W50" i="1" s="1"/>
  <c r="Q50" i="1" a="1"/>
  <c r="Q50" i="1" s="1"/>
  <c r="AB50" i="1" a="1"/>
  <c r="AB50" i="1" s="1"/>
  <c r="V50" i="1" a="1"/>
  <c r="V50" i="1" s="1"/>
  <c r="P50" i="1" a="1"/>
  <c r="P50" i="1" s="1"/>
  <c r="Y50" i="1" a="1"/>
  <c r="Y50" i="1" s="1"/>
  <c r="S50" i="1" a="1"/>
  <c r="S50" i="1" s="1"/>
  <c r="AA50" i="1" a="1"/>
  <c r="AA50" i="1" s="1"/>
  <c r="Z50" i="1" a="1"/>
  <c r="Z50" i="1" s="1"/>
  <c r="X50" i="1" a="1"/>
  <c r="X50" i="1" s="1"/>
  <c r="U50" i="1" a="1"/>
  <c r="U50" i="1" s="1"/>
  <c r="T50" i="1" a="1"/>
  <c r="T50" i="1" s="1"/>
  <c r="R50" i="1" a="1"/>
  <c r="R50" i="1" s="1"/>
  <c r="X325" i="1" a="1"/>
  <c r="X325" i="1" s="1"/>
  <c r="R325" i="1" a="1"/>
  <c r="R325" i="1" s="1"/>
  <c r="AA325" i="1" a="1"/>
  <c r="AA325" i="1" s="1"/>
  <c r="S325" i="1" a="1"/>
  <c r="S325" i="1" s="1"/>
  <c r="Z325" i="1" a="1"/>
  <c r="Z325" i="1" s="1"/>
  <c r="P325" i="1" a="1"/>
  <c r="P325" i="1" s="1"/>
  <c r="W325" i="1" a="1"/>
  <c r="W325" i="1" s="1"/>
  <c r="AB325" i="1" a="1"/>
  <c r="AB325" i="1" s="1"/>
  <c r="U325" i="1" a="1"/>
  <c r="U325" i="1" s="1"/>
  <c r="Q325" i="1" a="1"/>
  <c r="Q325" i="1" s="1"/>
  <c r="V325" i="1" a="1"/>
  <c r="V325" i="1" s="1"/>
  <c r="V239" i="1" a="1"/>
  <c r="V239" i="1" s="1"/>
  <c r="Y325" i="1" a="1"/>
  <c r="Y325" i="1" s="1"/>
  <c r="AA239" i="1" a="1"/>
  <c r="AA239" i="1" s="1"/>
  <c r="T239" i="1" a="1"/>
  <c r="T239" i="1" s="1"/>
  <c r="T325" i="1" a="1"/>
  <c r="T325" i="1" s="1"/>
  <c r="R239" i="1" a="1"/>
  <c r="R239" i="1" s="1"/>
  <c r="Q239" i="1" a="1"/>
  <c r="Q239" i="1" s="1"/>
  <c r="X239" i="1" a="1"/>
  <c r="X239" i="1" s="1"/>
  <c r="U239" i="1" a="1"/>
  <c r="U239" i="1" s="1"/>
  <c r="P239" i="1" a="1"/>
  <c r="P239" i="1" s="1"/>
  <c r="AB239" i="1" a="1"/>
  <c r="AB239" i="1" s="1"/>
  <c r="Z239" i="1" a="1"/>
  <c r="Z239" i="1" s="1"/>
  <c r="Y239" i="1" a="1"/>
  <c r="Y239" i="1" s="1"/>
  <c r="W239" i="1" a="1"/>
  <c r="W239" i="1" s="1"/>
  <c r="S239" i="1" a="1"/>
  <c r="S239" i="1" s="1"/>
  <c r="Z168" i="1" a="1"/>
  <c r="Z168" i="1" s="1"/>
  <c r="T168" i="1" a="1"/>
  <c r="T168" i="1" s="1"/>
  <c r="U168" i="1" a="1"/>
  <c r="U168" i="1" s="1"/>
  <c r="AB168" i="1" a="1"/>
  <c r="AB168" i="1" s="1"/>
  <c r="R168" i="1" a="1"/>
  <c r="R168" i="1" s="1"/>
  <c r="AA168" i="1" a="1"/>
  <c r="AA168" i="1" s="1"/>
  <c r="Q168" i="1" a="1"/>
  <c r="Q168" i="1" s="1"/>
  <c r="X168" i="1" a="1"/>
  <c r="X168" i="1" s="1"/>
  <c r="P168" i="1" a="1"/>
  <c r="P168" i="1" s="1"/>
  <c r="Y168" i="1" a="1"/>
  <c r="Y168" i="1" s="1"/>
  <c r="W168" i="1" a="1"/>
  <c r="W168" i="1" s="1"/>
  <c r="V168" i="1" a="1"/>
  <c r="V168" i="1" s="1"/>
  <c r="S168" i="1" a="1"/>
  <c r="S168" i="1" s="1"/>
  <c r="AA82" i="1" a="1"/>
  <c r="AA82" i="1" s="1"/>
  <c r="U82" i="1" a="1"/>
  <c r="U82" i="1" s="1"/>
  <c r="Y82" i="1" a="1"/>
  <c r="Y82" i="1" s="1"/>
  <c r="S82" i="1" a="1"/>
  <c r="S82" i="1" s="1"/>
  <c r="V82" i="1" a="1"/>
  <c r="V82" i="1" s="1"/>
  <c r="T82" i="1" a="1"/>
  <c r="T82" i="1" s="1"/>
  <c r="R82" i="1" a="1"/>
  <c r="R82" i="1" s="1"/>
  <c r="Q82" i="1" a="1"/>
  <c r="Q82" i="1" s="1"/>
  <c r="AB82" i="1" a="1"/>
  <c r="AB82" i="1" s="1"/>
  <c r="P82" i="1" a="1"/>
  <c r="P82" i="1" s="1"/>
  <c r="Z82" i="1" a="1"/>
  <c r="Z82" i="1" s="1"/>
  <c r="X82" i="1" a="1"/>
  <c r="X82" i="1" s="1"/>
  <c r="W82" i="1" a="1"/>
  <c r="W82" i="1" s="1"/>
  <c r="K282" i="1"/>
  <c r="J196" i="1"/>
  <c r="Y107" i="1" a="1"/>
  <c r="Y107" i="1" s="1"/>
  <c r="S107" i="1" a="1"/>
  <c r="S107" i="1" s="1"/>
  <c r="X107" i="1" a="1"/>
  <c r="X107" i="1" s="1"/>
  <c r="P107" i="1" a="1"/>
  <c r="P107" i="1" s="1"/>
  <c r="W107" i="1" a="1"/>
  <c r="W107" i="1" s="1"/>
  <c r="V107" i="1" a="1"/>
  <c r="V107" i="1" s="1"/>
  <c r="U107" i="1" a="1"/>
  <c r="U107" i="1" s="1"/>
  <c r="T107" i="1" a="1"/>
  <c r="T107" i="1" s="1"/>
  <c r="AB107" i="1" a="1"/>
  <c r="AB107" i="1" s="1"/>
  <c r="R107" i="1" a="1"/>
  <c r="R107" i="1" s="1"/>
  <c r="Q107" i="1" a="1"/>
  <c r="Q107" i="1" s="1"/>
  <c r="AA107" i="1" a="1"/>
  <c r="AA107" i="1" s="1"/>
  <c r="Z107" i="1" a="1"/>
  <c r="Z107" i="1" s="1"/>
  <c r="X21" i="1" a="1"/>
  <c r="X21" i="1" s="1"/>
  <c r="R21" i="1" a="1"/>
  <c r="R21" i="1" s="1"/>
  <c r="W21" i="1" a="1"/>
  <c r="W21" i="1" s="1"/>
  <c r="Q21" i="1" a="1"/>
  <c r="Q21" i="1" s="1"/>
  <c r="AB21" i="1" a="1"/>
  <c r="AB21" i="1" s="1"/>
  <c r="V21" i="1" a="1"/>
  <c r="V21" i="1" s="1"/>
  <c r="P21" i="1" a="1"/>
  <c r="P21" i="1" s="1"/>
  <c r="AA21" i="1" a="1"/>
  <c r="AA21" i="1" s="1"/>
  <c r="U21" i="1" a="1"/>
  <c r="U21" i="1" s="1"/>
  <c r="Z21" i="1" a="1"/>
  <c r="Z21" i="1" s="1"/>
  <c r="T21" i="1" a="1"/>
  <c r="T21" i="1" s="1"/>
  <c r="Y21" i="1" a="1"/>
  <c r="Y21" i="1" s="1"/>
  <c r="S21" i="1" a="1"/>
  <c r="S21" i="1" s="1"/>
  <c r="P128" i="1" a="1"/>
  <c r="P128" i="1" s="1"/>
  <c r="X128" i="1" a="1"/>
  <c r="X128" i="1" s="1"/>
  <c r="W128" i="1" a="1"/>
  <c r="W128" i="1" s="1"/>
  <c r="T128" i="1" a="1"/>
  <c r="T128" i="1" s="1"/>
  <c r="R128" i="1" a="1"/>
  <c r="R128" i="1" s="1"/>
  <c r="AB128" i="1" a="1"/>
  <c r="AB128" i="1" s="1"/>
  <c r="Z128" i="1" a="1"/>
  <c r="Z128" i="1" s="1"/>
  <c r="U128" i="1" a="1"/>
  <c r="U128" i="1" s="1"/>
  <c r="S128" i="1" a="1"/>
  <c r="S128" i="1" s="1"/>
  <c r="Q128" i="1" a="1"/>
  <c r="Q128" i="1" s="1"/>
  <c r="AA128" i="1" a="1"/>
  <c r="AA128" i="1" s="1"/>
  <c r="Y128" i="1" a="1"/>
  <c r="Y128" i="1" s="1"/>
  <c r="AA42" i="1" a="1"/>
  <c r="AA42" i="1" s="1"/>
  <c r="U42" i="1" a="1"/>
  <c r="U42" i="1" s="1"/>
  <c r="V128" i="1" a="1"/>
  <c r="V128" i="1" s="1"/>
  <c r="W42" i="1" a="1"/>
  <c r="W42" i="1" s="1"/>
  <c r="Q42" i="1" a="1"/>
  <c r="Q42" i="1" s="1"/>
  <c r="Y42" i="1" a="1"/>
  <c r="Y42" i="1" s="1"/>
  <c r="X42" i="1" a="1"/>
  <c r="X42" i="1" s="1"/>
  <c r="V42" i="1" a="1"/>
  <c r="V42" i="1" s="1"/>
  <c r="T42" i="1" a="1"/>
  <c r="T42" i="1" s="1"/>
  <c r="S42" i="1" a="1"/>
  <c r="S42" i="1" s="1"/>
  <c r="R42" i="1" a="1"/>
  <c r="R42" i="1" s="1"/>
  <c r="P42" i="1" a="1"/>
  <c r="P42" i="1" s="1"/>
  <c r="AB42" i="1" a="1"/>
  <c r="AB42" i="1" s="1"/>
  <c r="Z42" i="1" a="1"/>
  <c r="Z42" i="1" s="1"/>
  <c r="K320" i="1"/>
  <c r="J234" i="1"/>
  <c r="W295" i="1" a="1"/>
  <c r="W295" i="1" s="1"/>
  <c r="Y295" i="1" a="1"/>
  <c r="Y295" i="1" s="1"/>
  <c r="R295" i="1" a="1"/>
  <c r="R295" i="1" s="1"/>
  <c r="U295" i="1" a="1"/>
  <c r="U295" i="1" s="1"/>
  <c r="AB295" i="1" a="1"/>
  <c r="AB295" i="1" s="1"/>
  <c r="Z295" i="1" a="1"/>
  <c r="Z295" i="1" s="1"/>
  <c r="S295" i="1" a="1"/>
  <c r="S295" i="1" s="1"/>
  <c r="T295" i="1" a="1"/>
  <c r="T295" i="1" s="1"/>
  <c r="Q295" i="1" a="1"/>
  <c r="Q295" i="1" s="1"/>
  <c r="AA295" i="1" a="1"/>
  <c r="AA295" i="1" s="1"/>
  <c r="P295" i="1" a="1"/>
  <c r="P295" i="1" s="1"/>
  <c r="X295" i="1" a="1"/>
  <c r="X295" i="1" s="1"/>
  <c r="V295" i="1" a="1"/>
  <c r="V295" i="1" s="1"/>
  <c r="P209" i="1" a="1"/>
  <c r="P209" i="1" s="1"/>
  <c r="AA209" i="1" a="1"/>
  <c r="AA209" i="1" s="1"/>
  <c r="T209" i="1" a="1"/>
  <c r="T209" i="1" s="1"/>
  <c r="S209" i="1" a="1"/>
  <c r="S209" i="1" s="1"/>
  <c r="Y209" i="1" a="1"/>
  <c r="Y209" i="1" s="1"/>
  <c r="R209" i="1" a="1"/>
  <c r="R209" i="1" s="1"/>
  <c r="Q209" i="1" a="1"/>
  <c r="Q209" i="1" s="1"/>
  <c r="AB209" i="1" a="1"/>
  <c r="AB209" i="1" s="1"/>
  <c r="Z209" i="1" a="1"/>
  <c r="Z209" i="1" s="1"/>
  <c r="X209" i="1" a="1"/>
  <c r="X209" i="1" s="1"/>
  <c r="W209" i="1" a="1"/>
  <c r="W209" i="1" s="1"/>
  <c r="V209" i="1" a="1"/>
  <c r="V209" i="1" s="1"/>
  <c r="U209" i="1" a="1"/>
  <c r="U209" i="1" s="1"/>
  <c r="K306" i="1"/>
  <c r="J220" i="1"/>
  <c r="K274" i="1"/>
  <c r="J188" i="1"/>
  <c r="K304" i="1"/>
  <c r="J218" i="1"/>
  <c r="Y287" i="1" a="1"/>
  <c r="Y287" i="1" s="1"/>
  <c r="W287" i="1" a="1"/>
  <c r="W287" i="1" s="1"/>
  <c r="Q287" i="1" a="1"/>
  <c r="Q287" i="1" s="1"/>
  <c r="AB287" i="1" a="1"/>
  <c r="AB287" i="1" s="1"/>
  <c r="Z287" i="1" a="1"/>
  <c r="Z287" i="1" s="1"/>
  <c r="T287" i="1" a="1"/>
  <c r="T287" i="1" s="1"/>
  <c r="R287" i="1" a="1"/>
  <c r="R287" i="1" s="1"/>
  <c r="V287" i="1" a="1"/>
  <c r="V287" i="1" s="1"/>
  <c r="U287" i="1" a="1"/>
  <c r="U287" i="1" s="1"/>
  <c r="S287" i="1" a="1"/>
  <c r="S287" i="1" s="1"/>
  <c r="AA287" i="1" a="1"/>
  <c r="AA287" i="1" s="1"/>
  <c r="X287" i="1" a="1"/>
  <c r="X287" i="1" s="1"/>
  <c r="U201" i="1" a="1"/>
  <c r="U201" i="1" s="1"/>
  <c r="Y201" i="1" a="1"/>
  <c r="Y201" i="1" s="1"/>
  <c r="P287" i="1" a="1"/>
  <c r="P287" i="1" s="1"/>
  <c r="X201" i="1" a="1"/>
  <c r="X201" i="1" s="1"/>
  <c r="Q201" i="1" a="1"/>
  <c r="Q201" i="1" s="1"/>
  <c r="V201" i="1" a="1"/>
  <c r="V201" i="1" s="1"/>
  <c r="Z201" i="1" a="1"/>
  <c r="Z201" i="1" s="1"/>
  <c r="W201" i="1" a="1"/>
  <c r="W201" i="1" s="1"/>
  <c r="T201" i="1" a="1"/>
  <c r="T201" i="1" s="1"/>
  <c r="S201" i="1" a="1"/>
  <c r="S201" i="1" s="1"/>
  <c r="R201" i="1" a="1"/>
  <c r="R201" i="1" s="1"/>
  <c r="AB201" i="1" a="1"/>
  <c r="AB201" i="1" s="1"/>
  <c r="AA201" i="1" a="1"/>
  <c r="AA201" i="1" s="1"/>
  <c r="P201" i="1" a="1"/>
  <c r="P201" i="1" s="1"/>
  <c r="K309" i="1"/>
  <c r="J223" i="1"/>
  <c r="X170" i="1" a="1"/>
  <c r="X170" i="1" s="1"/>
  <c r="R170" i="1" a="1"/>
  <c r="R170" i="1" s="1"/>
  <c r="AA170" i="1" a="1"/>
  <c r="AA170" i="1" s="1"/>
  <c r="Q170" i="1" a="1"/>
  <c r="Q170" i="1" s="1"/>
  <c r="Y170" i="1" a="1"/>
  <c r="Y170" i="1" s="1"/>
  <c r="W170" i="1" a="1"/>
  <c r="W170" i="1" s="1"/>
  <c r="U170" i="1" a="1"/>
  <c r="U170" i="1" s="1"/>
  <c r="S170" i="1" a="1"/>
  <c r="S170" i="1" s="1"/>
  <c r="T170" i="1" a="1"/>
  <c r="T170" i="1" s="1"/>
  <c r="P170" i="1" a="1"/>
  <c r="P170" i="1" s="1"/>
  <c r="AB170" i="1" a="1"/>
  <c r="AB170" i="1" s="1"/>
  <c r="Z170" i="1" a="1"/>
  <c r="Z170" i="1" s="1"/>
  <c r="Z84" i="1" a="1"/>
  <c r="Z84" i="1" s="1"/>
  <c r="T84" i="1" a="1"/>
  <c r="T84" i="1" s="1"/>
  <c r="X84" i="1" a="1"/>
  <c r="X84" i="1" s="1"/>
  <c r="R84" i="1" a="1"/>
  <c r="R84" i="1" s="1"/>
  <c r="W84" i="1" a="1"/>
  <c r="W84" i="1" s="1"/>
  <c r="Q84" i="1" a="1"/>
  <c r="Q84" i="1" s="1"/>
  <c r="U84" i="1" a="1"/>
  <c r="U84" i="1" s="1"/>
  <c r="S84" i="1" a="1"/>
  <c r="S84" i="1" s="1"/>
  <c r="P84" i="1" a="1"/>
  <c r="P84" i="1" s="1"/>
  <c r="AB84" i="1" a="1"/>
  <c r="AB84" i="1" s="1"/>
  <c r="AA84" i="1" a="1"/>
  <c r="AA84" i="1" s="1"/>
  <c r="V170" i="1" a="1"/>
  <c r="V170" i="1" s="1"/>
  <c r="Y84" i="1" a="1"/>
  <c r="Y84" i="1" s="1"/>
  <c r="V84" i="1" a="1"/>
  <c r="V84" i="1" s="1"/>
  <c r="X276" i="1" a="1"/>
  <c r="X276" i="1" s="1"/>
  <c r="R276" i="1" a="1"/>
  <c r="R276" i="1" s="1"/>
  <c r="Z276" i="1" a="1"/>
  <c r="Z276" i="1" s="1"/>
  <c r="Y276" i="1" a="1"/>
  <c r="Y276" i="1" s="1"/>
  <c r="U276" i="1" a="1"/>
  <c r="U276" i="1" s="1"/>
  <c r="T276" i="1" a="1"/>
  <c r="T276" i="1" s="1"/>
  <c r="S276" i="1" a="1"/>
  <c r="S276" i="1" s="1"/>
  <c r="AA276" i="1" a="1"/>
  <c r="AA276" i="1" s="1"/>
  <c r="P276" i="1" a="1"/>
  <c r="P276" i="1" s="1"/>
  <c r="V276" i="1" a="1"/>
  <c r="V276" i="1" s="1"/>
  <c r="R190" i="1" a="1"/>
  <c r="R190" i="1" s="1"/>
  <c r="AB276" i="1" a="1"/>
  <c r="AB276" i="1" s="1"/>
  <c r="P190" i="1" a="1"/>
  <c r="P190" i="1" s="1"/>
  <c r="W276" i="1" a="1"/>
  <c r="W276" i="1" s="1"/>
  <c r="AB190" i="1" a="1"/>
  <c r="AB190" i="1" s="1"/>
  <c r="U190" i="1" a="1"/>
  <c r="U190" i="1" s="1"/>
  <c r="Q276" i="1" a="1"/>
  <c r="Q276" i="1" s="1"/>
  <c r="S190" i="1" a="1"/>
  <c r="S190" i="1" s="1"/>
  <c r="W190" i="1" a="1"/>
  <c r="W190" i="1" s="1"/>
  <c r="V190" i="1" a="1"/>
  <c r="V190" i="1" s="1"/>
  <c r="T190" i="1" a="1"/>
  <c r="T190" i="1" s="1"/>
  <c r="Q190" i="1" a="1"/>
  <c r="Q190" i="1" s="1"/>
  <c r="AA190" i="1" a="1"/>
  <c r="AA190" i="1" s="1"/>
  <c r="Z190" i="1" a="1"/>
  <c r="Z190" i="1" s="1"/>
  <c r="Y190" i="1" a="1"/>
  <c r="Y190" i="1" s="1"/>
  <c r="X190" i="1" a="1"/>
  <c r="X190" i="1" s="1"/>
  <c r="W332" i="1" a="1"/>
  <c r="W332" i="1" s="1"/>
  <c r="AB332" i="1" a="1"/>
  <c r="AB332" i="1" s="1"/>
  <c r="AA332" i="1" a="1"/>
  <c r="AA332" i="1" s="1"/>
  <c r="R332" i="1" a="1"/>
  <c r="R332" i="1" s="1"/>
  <c r="X332" i="1" a="1"/>
  <c r="X332" i="1" s="1"/>
  <c r="Y332" i="1" a="1"/>
  <c r="Y332" i="1" s="1"/>
  <c r="V332" i="1" a="1"/>
  <c r="V332" i="1" s="1"/>
  <c r="U332" i="1" a="1"/>
  <c r="U332" i="1" s="1"/>
  <c r="S332" i="1" a="1"/>
  <c r="S332" i="1" s="1"/>
  <c r="Q332" i="1" a="1"/>
  <c r="Q332" i="1" s="1"/>
  <c r="P332" i="1" a="1"/>
  <c r="P332" i="1" s="1"/>
  <c r="Z332" i="1" a="1"/>
  <c r="Z332" i="1" s="1"/>
  <c r="T332" i="1" a="1"/>
  <c r="T332" i="1" s="1"/>
  <c r="Y246" i="1" a="1"/>
  <c r="Y246" i="1" s="1"/>
  <c r="R246" i="1" a="1"/>
  <c r="R246" i="1" s="1"/>
  <c r="X246" i="1" a="1"/>
  <c r="X246" i="1" s="1"/>
  <c r="Q246" i="1" a="1"/>
  <c r="Q246" i="1" s="1"/>
  <c r="P246" i="1" a="1"/>
  <c r="P246" i="1" s="1"/>
  <c r="AB246" i="1" a="1"/>
  <c r="AB246" i="1" s="1"/>
  <c r="Z246" i="1" a="1"/>
  <c r="Z246" i="1" s="1"/>
  <c r="V246" i="1" a="1"/>
  <c r="V246" i="1" s="1"/>
  <c r="U246" i="1" a="1"/>
  <c r="U246" i="1" s="1"/>
  <c r="S246" i="1" a="1"/>
  <c r="S246" i="1" s="1"/>
  <c r="AA246" i="1" a="1"/>
  <c r="AA246" i="1" s="1"/>
  <c r="T246" i="1" a="1"/>
  <c r="T246" i="1" s="1"/>
  <c r="W246" i="1" a="1"/>
  <c r="W246" i="1" s="1"/>
  <c r="AB125" i="1" a="1"/>
  <c r="AB125" i="1" s="1"/>
  <c r="U125" i="1" a="1"/>
  <c r="U125" i="1" s="1"/>
  <c r="Q125" i="1" a="1"/>
  <c r="Q125" i="1" s="1"/>
  <c r="X125" i="1" a="1"/>
  <c r="X125" i="1" s="1"/>
  <c r="P125" i="1" a="1"/>
  <c r="P125" i="1" s="1"/>
  <c r="W125" i="1" a="1"/>
  <c r="W125" i="1" s="1"/>
  <c r="S125" i="1" a="1"/>
  <c r="S125" i="1" s="1"/>
  <c r="R125" i="1" a="1"/>
  <c r="R125" i="1" s="1"/>
  <c r="AA125" i="1" a="1"/>
  <c r="AA125" i="1" s="1"/>
  <c r="Y125" i="1" a="1"/>
  <c r="Y125" i="1" s="1"/>
  <c r="Z125" i="1" a="1"/>
  <c r="Z125" i="1" s="1"/>
  <c r="V125" i="1" a="1"/>
  <c r="V125" i="1" s="1"/>
  <c r="T125" i="1" a="1"/>
  <c r="T125" i="1" s="1"/>
  <c r="Y39" i="1" a="1"/>
  <c r="Y39" i="1" s="1"/>
  <c r="S39" i="1" a="1"/>
  <c r="S39" i="1" s="1"/>
  <c r="X39" i="1" a="1"/>
  <c r="X39" i="1" s="1"/>
  <c r="R39" i="1" a="1"/>
  <c r="R39" i="1" s="1"/>
  <c r="W39" i="1" a="1"/>
  <c r="W39" i="1" s="1"/>
  <c r="Q39" i="1" a="1"/>
  <c r="Q39" i="1" s="1"/>
  <c r="AB39" i="1" a="1"/>
  <c r="AB39" i="1" s="1"/>
  <c r="V39" i="1" a="1"/>
  <c r="V39" i="1" s="1"/>
  <c r="P39" i="1" a="1"/>
  <c r="P39" i="1" s="1"/>
  <c r="AA39" i="1" a="1"/>
  <c r="AA39" i="1" s="1"/>
  <c r="U39" i="1" a="1"/>
  <c r="U39" i="1" s="1"/>
  <c r="T39" i="1" a="1"/>
  <c r="T39" i="1" s="1"/>
  <c r="Z39" i="1" a="1"/>
  <c r="Z39" i="1" s="1"/>
  <c r="T158" i="1" a="1"/>
  <c r="T158" i="1" s="1"/>
  <c r="AA158" i="1" a="1"/>
  <c r="AA158" i="1" s="1"/>
  <c r="S158" i="1" a="1"/>
  <c r="S158" i="1" s="1"/>
  <c r="R158" i="1" a="1"/>
  <c r="R158" i="1" s="1"/>
  <c r="W158" i="1" a="1"/>
  <c r="W158" i="1" s="1"/>
  <c r="V158" i="1" a="1"/>
  <c r="V158" i="1" s="1"/>
  <c r="Q158" i="1" a="1"/>
  <c r="Q158" i="1" s="1"/>
  <c r="P158" i="1" a="1"/>
  <c r="P158" i="1" s="1"/>
  <c r="AB158" i="1" a="1"/>
  <c r="AB158" i="1" s="1"/>
  <c r="Z158" i="1" a="1"/>
  <c r="Z158" i="1" s="1"/>
  <c r="X158" i="1" a="1"/>
  <c r="X158" i="1" s="1"/>
  <c r="U158" i="1" a="1"/>
  <c r="U158" i="1" s="1"/>
  <c r="Y158" i="1" a="1"/>
  <c r="Y158" i="1" s="1"/>
  <c r="X72" i="1" a="1"/>
  <c r="X72" i="1" s="1"/>
  <c r="R72" i="1" a="1"/>
  <c r="R72" i="1" s="1"/>
  <c r="W72" i="1" a="1"/>
  <c r="W72" i="1" s="1"/>
  <c r="Q72" i="1" a="1"/>
  <c r="Q72" i="1" s="1"/>
  <c r="AB72" i="1" a="1"/>
  <c r="AB72" i="1" s="1"/>
  <c r="V72" i="1" a="1"/>
  <c r="V72" i="1" s="1"/>
  <c r="P72" i="1" a="1"/>
  <c r="P72" i="1" s="1"/>
  <c r="AA72" i="1" a="1"/>
  <c r="AA72" i="1" s="1"/>
  <c r="U72" i="1" a="1"/>
  <c r="U72" i="1" s="1"/>
  <c r="Z72" i="1" a="1"/>
  <c r="Z72" i="1" s="1"/>
  <c r="T72" i="1" a="1"/>
  <c r="T72" i="1" s="1"/>
  <c r="Y72" i="1" a="1"/>
  <c r="Y72" i="1" s="1"/>
  <c r="S72" i="1" a="1"/>
  <c r="S72" i="1" s="1"/>
  <c r="K254" i="1"/>
  <c r="K168" i="1"/>
  <c r="X93" i="1" a="1"/>
  <c r="X93" i="1" s="1"/>
  <c r="Q93" i="1" a="1"/>
  <c r="Q93" i="1" s="1"/>
  <c r="P93" i="1" a="1"/>
  <c r="P93" i="1" s="1"/>
  <c r="W93" i="1" a="1"/>
  <c r="W93" i="1" s="1"/>
  <c r="V93" i="1" a="1"/>
  <c r="V93" i="1" s="1"/>
  <c r="AB93" i="1" a="1"/>
  <c r="AB93" i="1" s="1"/>
  <c r="U93" i="1" a="1"/>
  <c r="U93" i="1" s="1"/>
  <c r="AA93" i="1" a="1"/>
  <c r="AA93" i="1" s="1"/>
  <c r="T93" i="1" a="1"/>
  <c r="T93" i="1" s="1"/>
  <c r="S93" i="1" a="1"/>
  <c r="S93" i="1" s="1"/>
  <c r="Z93" i="1" a="1"/>
  <c r="Z93" i="1" s="1"/>
  <c r="Y93" i="1" a="1"/>
  <c r="Y93" i="1" s="1"/>
  <c r="R93" i="1" a="1"/>
  <c r="R93" i="1" s="1"/>
  <c r="X7" i="1" a="1"/>
  <c r="X7" i="1" s="1"/>
  <c r="R7" i="1" a="1"/>
  <c r="R7" i="1" s="1"/>
  <c r="Q7" i="1" a="1"/>
  <c r="Q7" i="1" s="1"/>
  <c r="Z7" i="1" a="1"/>
  <c r="Z7" i="1" s="1"/>
  <c r="W7" i="1" a="1"/>
  <c r="W7" i="1" s="1"/>
  <c r="V7" i="1" a="1"/>
  <c r="V7" i="1" s="1"/>
  <c r="AB7" i="1" a="1"/>
  <c r="AB7" i="1" s="1"/>
  <c r="P7" i="1" a="1"/>
  <c r="P7" i="1" s="1"/>
  <c r="T7" i="1" a="1"/>
  <c r="T7" i="1" s="1"/>
  <c r="AA7" i="1" a="1"/>
  <c r="AA7" i="1" s="1"/>
  <c r="U7" i="1" a="1"/>
  <c r="U7" i="1" s="1"/>
  <c r="Y7" i="1" a="1"/>
  <c r="Y7" i="1" s="1"/>
  <c r="S7" i="1" a="1"/>
  <c r="S7" i="1" s="1"/>
  <c r="V120" i="1" a="1"/>
  <c r="V120" i="1" s="1"/>
  <c r="Z120" i="1" a="1"/>
  <c r="Z120" i="1" s="1"/>
  <c r="R120" i="1" a="1"/>
  <c r="R120" i="1" s="1"/>
  <c r="X120" i="1" a="1"/>
  <c r="X120" i="1" s="1"/>
  <c r="Q120" i="1" a="1"/>
  <c r="Q120" i="1" s="1"/>
  <c r="AB120" i="1" a="1"/>
  <c r="AB120" i="1" s="1"/>
  <c r="P120" i="1" a="1"/>
  <c r="P120" i="1" s="1"/>
  <c r="AA120" i="1" a="1"/>
  <c r="AA120" i="1" s="1"/>
  <c r="U120" i="1" a="1"/>
  <c r="U120" i="1" s="1"/>
  <c r="T120" i="1" a="1"/>
  <c r="T120" i="1" s="1"/>
  <c r="S120" i="1" a="1"/>
  <c r="S120" i="1" s="1"/>
  <c r="Y120" i="1" a="1"/>
  <c r="Y120" i="1" s="1"/>
  <c r="W120" i="1" a="1"/>
  <c r="W120" i="1" s="1"/>
  <c r="S34" i="1" a="1"/>
  <c r="S34" i="1" s="1"/>
  <c r="AB34" i="1" a="1"/>
  <c r="AB34" i="1" s="1"/>
  <c r="R34" i="1" a="1"/>
  <c r="R34" i="1" s="1"/>
  <c r="AA34" i="1" a="1"/>
  <c r="AA34" i="1" s="1"/>
  <c r="Q34" i="1" a="1"/>
  <c r="Q34" i="1" s="1"/>
  <c r="Z34" i="1" a="1"/>
  <c r="Z34" i="1" s="1"/>
  <c r="P34" i="1" a="1"/>
  <c r="P34" i="1" s="1"/>
  <c r="Y34" i="1" a="1"/>
  <c r="Y34" i="1" s="1"/>
  <c r="X34" i="1" a="1"/>
  <c r="X34" i="1" s="1"/>
  <c r="W34" i="1" a="1"/>
  <c r="W34" i="1" s="1"/>
  <c r="V34" i="1" a="1"/>
  <c r="V34" i="1" s="1"/>
  <c r="U34" i="1" a="1"/>
  <c r="U34" i="1" s="1"/>
  <c r="T34" i="1" a="1"/>
  <c r="T34" i="1" s="1"/>
  <c r="AB114" i="1" a="1"/>
  <c r="AB114" i="1" s="1"/>
  <c r="V114" i="1" a="1"/>
  <c r="V114" i="1" s="1"/>
  <c r="P114" i="1" a="1"/>
  <c r="P114" i="1" s="1"/>
  <c r="X114" i="1" a="1"/>
  <c r="X114" i="1" s="1"/>
  <c r="AA114" i="1" a="1"/>
  <c r="AA114" i="1" s="1"/>
  <c r="Q114" i="1" a="1"/>
  <c r="Q114" i="1" s="1"/>
  <c r="W114" i="1" a="1"/>
  <c r="W114" i="1" s="1"/>
  <c r="T114" i="1" a="1"/>
  <c r="T114" i="1" s="1"/>
  <c r="U114" i="1" a="1"/>
  <c r="U114" i="1" s="1"/>
  <c r="S114" i="1" a="1"/>
  <c r="S114" i="1" s="1"/>
  <c r="R114" i="1" a="1"/>
  <c r="R114" i="1" s="1"/>
  <c r="Z114" i="1" a="1"/>
  <c r="Z114" i="1" s="1"/>
  <c r="Y114" i="1" a="1"/>
  <c r="Y114" i="1" s="1"/>
  <c r="AB28" i="1" a="1"/>
  <c r="AB28" i="1" s="1"/>
  <c r="U28" i="1" a="1"/>
  <c r="U28" i="1" s="1"/>
  <c r="T28" i="1" a="1"/>
  <c r="T28" i="1" s="1"/>
  <c r="AA28" i="1" a="1"/>
  <c r="AA28" i="1" s="1"/>
  <c r="Z28" i="1" a="1"/>
  <c r="Z28" i="1" s="1"/>
  <c r="S28" i="1" a="1"/>
  <c r="S28" i="1" s="1"/>
  <c r="Y28" i="1" a="1"/>
  <c r="Y28" i="1" s="1"/>
  <c r="R28" i="1" a="1"/>
  <c r="R28" i="1" s="1"/>
  <c r="X28" i="1" a="1"/>
  <c r="X28" i="1" s="1"/>
  <c r="Q28" i="1" a="1"/>
  <c r="Q28" i="1" s="1"/>
  <c r="W28" i="1" a="1"/>
  <c r="W28" i="1" s="1"/>
  <c r="P28" i="1" a="1"/>
  <c r="P28" i="1" s="1"/>
  <c r="V28" i="1" a="1"/>
  <c r="V28" i="1" s="1"/>
  <c r="K281" i="1"/>
  <c r="J195" i="1"/>
  <c r="W336" i="1" a="1"/>
  <c r="W336" i="1" s="1"/>
  <c r="P336" i="1" a="1"/>
  <c r="P336" i="1" s="1"/>
  <c r="U336" i="1" a="1"/>
  <c r="U336" i="1" s="1"/>
  <c r="AA336" i="1" a="1"/>
  <c r="AA336" i="1" s="1"/>
  <c r="S336" i="1" a="1"/>
  <c r="S336" i="1" s="1"/>
  <c r="Y336" i="1" a="1"/>
  <c r="Y336" i="1" s="1"/>
  <c r="V336" i="1" a="1"/>
  <c r="V336" i="1" s="1"/>
  <c r="Z336" i="1" a="1"/>
  <c r="Z336" i="1" s="1"/>
  <c r="T336" i="1" a="1"/>
  <c r="T336" i="1" s="1"/>
  <c r="R336" i="1" a="1"/>
  <c r="R336" i="1" s="1"/>
  <c r="X336" i="1" a="1"/>
  <c r="X336" i="1" s="1"/>
  <c r="Q336" i="1" a="1"/>
  <c r="Q336" i="1" s="1"/>
  <c r="V250" i="1" a="1"/>
  <c r="V250" i="1" s="1"/>
  <c r="AB336" i="1" a="1"/>
  <c r="AB336" i="1" s="1"/>
  <c r="AB250" i="1" a="1"/>
  <c r="AB250" i="1" s="1"/>
  <c r="U250" i="1" a="1"/>
  <c r="U250" i="1" s="1"/>
  <c r="T250" i="1" a="1"/>
  <c r="T250" i="1" s="1"/>
  <c r="W250" i="1" a="1"/>
  <c r="W250" i="1" s="1"/>
  <c r="R250" i="1" a="1"/>
  <c r="R250" i="1" s="1"/>
  <c r="AA250" i="1" a="1"/>
  <c r="AA250" i="1" s="1"/>
  <c r="P250" i="1" a="1"/>
  <c r="P250" i="1" s="1"/>
  <c r="Z250" i="1" a="1"/>
  <c r="Z250" i="1" s="1"/>
  <c r="Y250" i="1" a="1"/>
  <c r="Y250" i="1" s="1"/>
  <c r="Q250" i="1" a="1"/>
  <c r="Q250" i="1" s="1"/>
  <c r="X250" i="1" a="1"/>
  <c r="X250" i="1" s="1"/>
  <c r="S250" i="1" a="1"/>
  <c r="S250" i="1" s="1"/>
  <c r="T146" i="1" a="1"/>
  <c r="T146" i="1" s="1"/>
  <c r="AA146" i="1" a="1"/>
  <c r="AA146" i="1" s="1"/>
  <c r="S146" i="1" a="1"/>
  <c r="S146" i="1" s="1"/>
  <c r="R146" i="1" a="1"/>
  <c r="R146" i="1" s="1"/>
  <c r="W146" i="1" a="1"/>
  <c r="W146" i="1" s="1"/>
  <c r="U146" i="1" a="1"/>
  <c r="U146" i="1" s="1"/>
  <c r="AB146" i="1" a="1"/>
  <c r="AB146" i="1" s="1"/>
  <c r="P146" i="1" a="1"/>
  <c r="P146" i="1" s="1"/>
  <c r="Y146" i="1" a="1"/>
  <c r="Y146" i="1" s="1"/>
  <c r="X146" i="1" a="1"/>
  <c r="X146" i="1" s="1"/>
  <c r="V146" i="1" a="1"/>
  <c r="V146" i="1" s="1"/>
  <c r="Z146" i="1" a="1"/>
  <c r="Z146" i="1" s="1"/>
  <c r="Q146" i="1" a="1"/>
  <c r="Q146" i="1" s="1"/>
  <c r="X60" i="1" a="1"/>
  <c r="X60" i="1" s="1"/>
  <c r="R60" i="1" a="1"/>
  <c r="R60" i="1" s="1"/>
  <c r="W60" i="1" a="1"/>
  <c r="W60" i="1" s="1"/>
  <c r="Q60" i="1" a="1"/>
  <c r="Q60" i="1" s="1"/>
  <c r="AB60" i="1" a="1"/>
  <c r="AB60" i="1" s="1"/>
  <c r="V60" i="1" a="1"/>
  <c r="V60" i="1" s="1"/>
  <c r="P60" i="1" a="1"/>
  <c r="P60" i="1" s="1"/>
  <c r="AA60" i="1" a="1"/>
  <c r="AA60" i="1" s="1"/>
  <c r="U60" i="1" a="1"/>
  <c r="U60" i="1" s="1"/>
  <c r="Z60" i="1" a="1"/>
  <c r="Z60" i="1" s="1"/>
  <c r="T60" i="1" a="1"/>
  <c r="T60" i="1" s="1"/>
  <c r="S60" i="1" a="1"/>
  <c r="S60" i="1" s="1"/>
  <c r="Y60" i="1" a="1"/>
  <c r="Y60" i="1" s="1"/>
  <c r="Z171" i="1" a="1"/>
  <c r="Z171" i="1" s="1"/>
  <c r="T171" i="1" a="1"/>
  <c r="T171" i="1" s="1"/>
  <c r="V171" i="1" a="1"/>
  <c r="V171" i="1" s="1"/>
  <c r="S171" i="1" a="1"/>
  <c r="S171" i="1" s="1"/>
  <c r="R171" i="1" a="1"/>
  <c r="R171" i="1" s="1"/>
  <c r="AB171" i="1" a="1"/>
  <c r="AB171" i="1" s="1"/>
  <c r="Q171" i="1" a="1"/>
  <c r="Q171" i="1" s="1"/>
  <c r="P171" i="1" a="1"/>
  <c r="P171" i="1" s="1"/>
  <c r="W171" i="1" a="1"/>
  <c r="W171" i="1" s="1"/>
  <c r="Y171" i="1" a="1"/>
  <c r="Y171" i="1" s="1"/>
  <c r="X171" i="1" a="1"/>
  <c r="X171" i="1" s="1"/>
  <c r="U171" i="1" a="1"/>
  <c r="U171" i="1" s="1"/>
  <c r="W85" i="1" a="1"/>
  <c r="W85" i="1" s="1"/>
  <c r="Q85" i="1" a="1"/>
  <c r="Q85" i="1" s="1"/>
  <c r="AB85" i="1" a="1"/>
  <c r="AB85" i="1" s="1"/>
  <c r="V85" i="1" a="1"/>
  <c r="V85" i="1" s="1"/>
  <c r="P85" i="1" a="1"/>
  <c r="P85" i="1" s="1"/>
  <c r="Z85" i="1" a="1"/>
  <c r="Z85" i="1" s="1"/>
  <c r="T85" i="1" a="1"/>
  <c r="T85" i="1" s="1"/>
  <c r="AA171" i="1" a="1"/>
  <c r="AA171" i="1" s="1"/>
  <c r="Y85" i="1" a="1"/>
  <c r="Y85" i="1" s="1"/>
  <c r="S85" i="1" a="1"/>
  <c r="S85" i="1" s="1"/>
  <c r="X85" i="1" a="1"/>
  <c r="X85" i="1" s="1"/>
  <c r="U85" i="1" a="1"/>
  <c r="U85" i="1" s="1"/>
  <c r="R85" i="1" a="1"/>
  <c r="R85" i="1" s="1"/>
  <c r="AA85" i="1" a="1"/>
  <c r="AA85" i="1" s="1"/>
  <c r="Y323" i="1" a="1"/>
  <c r="Y323" i="1" s="1"/>
  <c r="S323" i="1" a="1"/>
  <c r="S323" i="1" s="1"/>
  <c r="Q323" i="1" a="1"/>
  <c r="Q323" i="1" s="1"/>
  <c r="Z323" i="1" a="1"/>
  <c r="Z323" i="1" s="1"/>
  <c r="W323" i="1" a="1"/>
  <c r="W323" i="1" s="1"/>
  <c r="T323" i="1" a="1"/>
  <c r="T323" i="1" s="1"/>
  <c r="AA323" i="1" a="1"/>
  <c r="AA323" i="1" s="1"/>
  <c r="U323" i="1" a="1"/>
  <c r="U323" i="1" s="1"/>
  <c r="P323" i="1" a="1"/>
  <c r="P323" i="1" s="1"/>
  <c r="X323" i="1" a="1"/>
  <c r="X323" i="1" s="1"/>
  <c r="V323" i="1" a="1"/>
  <c r="V323" i="1" s="1"/>
  <c r="AB323" i="1" a="1"/>
  <c r="AB323" i="1" s="1"/>
  <c r="R323" i="1" a="1"/>
  <c r="R323" i="1" s="1"/>
  <c r="AA237" i="1" a="1"/>
  <c r="AA237" i="1" s="1"/>
  <c r="T237" i="1" a="1"/>
  <c r="T237" i="1" s="1"/>
  <c r="Y237" i="1" a="1"/>
  <c r="Y237" i="1" s="1"/>
  <c r="R237" i="1" a="1"/>
  <c r="R237" i="1" s="1"/>
  <c r="P237" i="1" a="1"/>
  <c r="P237" i="1" s="1"/>
  <c r="V237" i="1" a="1"/>
  <c r="V237" i="1" s="1"/>
  <c r="S237" i="1" a="1"/>
  <c r="S237" i="1" s="1"/>
  <c r="Q237" i="1" a="1"/>
  <c r="Q237" i="1" s="1"/>
  <c r="Z237" i="1" a="1"/>
  <c r="Z237" i="1" s="1"/>
  <c r="X237" i="1" a="1"/>
  <c r="X237" i="1" s="1"/>
  <c r="W237" i="1" a="1"/>
  <c r="W237" i="1" s="1"/>
  <c r="AB237" i="1" a="1"/>
  <c r="AB237" i="1" s="1"/>
  <c r="U237" i="1" a="1"/>
  <c r="U237" i="1" s="1"/>
  <c r="W315" i="1" a="1"/>
  <c r="W315" i="1" s="1"/>
  <c r="Q315" i="1" a="1"/>
  <c r="Q315" i="1" s="1"/>
  <c r="Y315" i="1" a="1"/>
  <c r="Y315" i="1" s="1"/>
  <c r="X315" i="1" a="1"/>
  <c r="X315" i="1" s="1"/>
  <c r="V315" i="1" a="1"/>
  <c r="V315" i="1" s="1"/>
  <c r="AB315" i="1" a="1"/>
  <c r="AB315" i="1" s="1"/>
  <c r="T315" i="1" a="1"/>
  <c r="T315" i="1" s="1"/>
  <c r="R315" i="1" a="1"/>
  <c r="R315" i="1" s="1"/>
  <c r="AA315" i="1" a="1"/>
  <c r="AA315" i="1" s="1"/>
  <c r="U315" i="1" a="1"/>
  <c r="U315" i="1" s="1"/>
  <c r="S315" i="1" a="1"/>
  <c r="S315" i="1" s="1"/>
  <c r="P315" i="1" a="1"/>
  <c r="P315" i="1" s="1"/>
  <c r="Z315" i="1" a="1"/>
  <c r="Z315" i="1" s="1"/>
  <c r="X229" i="1" a="1"/>
  <c r="X229" i="1" s="1"/>
  <c r="R229" i="1" a="1"/>
  <c r="R229" i="1" s="1"/>
  <c r="AA229" i="1" a="1"/>
  <c r="AA229" i="1" s="1"/>
  <c r="U229" i="1" a="1"/>
  <c r="U229" i="1" s="1"/>
  <c r="P229" i="1" a="1"/>
  <c r="P229" i="1" s="1"/>
  <c r="V229" i="1" a="1"/>
  <c r="V229" i="1" s="1"/>
  <c r="AB229" i="1" a="1"/>
  <c r="AB229" i="1" s="1"/>
  <c r="T229" i="1" a="1"/>
  <c r="T229" i="1" s="1"/>
  <c r="Z229" i="1" a="1"/>
  <c r="Z229" i="1" s="1"/>
  <c r="Y229" i="1" a="1"/>
  <c r="Y229" i="1" s="1"/>
  <c r="W229" i="1" a="1"/>
  <c r="W229" i="1" s="1"/>
  <c r="S229" i="1" a="1"/>
  <c r="S229" i="1" s="1"/>
  <c r="Q229" i="1" a="1"/>
  <c r="Q229" i="1" s="1"/>
  <c r="K308" i="1"/>
  <c r="J222" i="1"/>
  <c r="X126" i="1" a="1"/>
  <c r="X126" i="1" s="1"/>
  <c r="P126" i="1" a="1"/>
  <c r="P126" i="1" s="1"/>
  <c r="AA126" i="1" a="1"/>
  <c r="AA126" i="1" s="1"/>
  <c r="Z126" i="1" a="1"/>
  <c r="Z126" i="1" s="1"/>
  <c r="W126" i="1" a="1"/>
  <c r="W126" i="1" s="1"/>
  <c r="V126" i="1" a="1"/>
  <c r="V126" i="1" s="1"/>
  <c r="T126" i="1" a="1"/>
  <c r="T126" i="1" s="1"/>
  <c r="Y126" i="1" a="1"/>
  <c r="Y126" i="1" s="1"/>
  <c r="U126" i="1" a="1"/>
  <c r="U126" i="1" s="1"/>
  <c r="S126" i="1" a="1"/>
  <c r="S126" i="1" s="1"/>
  <c r="R126" i="1" a="1"/>
  <c r="R126" i="1" s="1"/>
  <c r="Q126" i="1" a="1"/>
  <c r="Q126" i="1" s="1"/>
  <c r="AB40" i="1" a="1"/>
  <c r="AB40" i="1" s="1"/>
  <c r="V40" i="1" a="1"/>
  <c r="V40" i="1" s="1"/>
  <c r="P40" i="1" a="1"/>
  <c r="P40" i="1" s="1"/>
  <c r="AB126" i="1" a="1"/>
  <c r="AB126" i="1" s="1"/>
  <c r="U40" i="1" a="1"/>
  <c r="U40" i="1" s="1"/>
  <c r="T40" i="1" a="1"/>
  <c r="T40" i="1" s="1"/>
  <c r="S40" i="1" a="1"/>
  <c r="S40" i="1" s="1"/>
  <c r="R40" i="1" a="1"/>
  <c r="R40" i="1" s="1"/>
  <c r="Q40" i="1" a="1"/>
  <c r="Q40" i="1" s="1"/>
  <c r="AA40" i="1" a="1"/>
  <c r="AA40" i="1" s="1"/>
  <c r="Z40" i="1" a="1"/>
  <c r="Z40" i="1" s="1"/>
  <c r="Y40" i="1" a="1"/>
  <c r="Y40" i="1" s="1"/>
  <c r="X40" i="1" a="1"/>
  <c r="X40" i="1" s="1"/>
  <c r="W40" i="1" a="1"/>
  <c r="W40" i="1" s="1"/>
  <c r="K297" i="1"/>
  <c r="J211" i="1"/>
  <c r="K279" i="1"/>
  <c r="J193" i="1"/>
  <c r="K300" i="1"/>
  <c r="J214" i="1"/>
  <c r="X132" i="1" a="1"/>
  <c r="X132" i="1" s="1"/>
  <c r="Q132" i="1" a="1"/>
  <c r="Q132" i="1" s="1"/>
  <c r="V132" i="1" a="1"/>
  <c r="V132" i="1" s="1"/>
  <c r="S132" i="1" a="1"/>
  <c r="S132" i="1" s="1"/>
  <c r="AA132" i="1" a="1"/>
  <c r="AA132" i="1" s="1"/>
  <c r="P132" i="1" a="1"/>
  <c r="P132" i="1" s="1"/>
  <c r="Y132" i="1" a="1"/>
  <c r="Y132" i="1" s="1"/>
  <c r="U132" i="1" a="1"/>
  <c r="U132" i="1" s="1"/>
  <c r="T132" i="1" a="1"/>
  <c r="T132" i="1" s="1"/>
  <c r="R132" i="1" a="1"/>
  <c r="R132" i="1" s="1"/>
  <c r="AB132" i="1" a="1"/>
  <c r="AB132" i="1" s="1"/>
  <c r="Z132" i="1" a="1"/>
  <c r="Z132" i="1" s="1"/>
  <c r="W132" i="1" a="1"/>
  <c r="W132" i="1" s="1"/>
  <c r="Y46" i="1" a="1"/>
  <c r="Y46" i="1" s="1"/>
  <c r="S46" i="1" a="1"/>
  <c r="S46" i="1" s="1"/>
  <c r="X46" i="1" a="1"/>
  <c r="X46" i="1" s="1"/>
  <c r="R46" i="1" a="1"/>
  <c r="R46" i="1" s="1"/>
  <c r="AA46" i="1" a="1"/>
  <c r="AA46" i="1" s="1"/>
  <c r="U46" i="1" a="1"/>
  <c r="U46" i="1" s="1"/>
  <c r="Q46" i="1" a="1"/>
  <c r="Q46" i="1" s="1"/>
  <c r="P46" i="1" a="1"/>
  <c r="P46" i="1" s="1"/>
  <c r="AB46" i="1" a="1"/>
  <c r="AB46" i="1" s="1"/>
  <c r="Z46" i="1" a="1"/>
  <c r="Z46" i="1" s="1"/>
  <c r="T46" i="1" a="1"/>
  <c r="T46" i="1" s="1"/>
  <c r="W46" i="1" a="1"/>
  <c r="W46" i="1" s="1"/>
  <c r="V46" i="1" a="1"/>
  <c r="V46" i="1" s="1"/>
  <c r="Z272" i="1" a="1"/>
  <c r="Z272" i="1" s="1"/>
  <c r="T272" i="1" a="1"/>
  <c r="T272" i="1" s="1"/>
  <c r="P272" i="1" a="1"/>
  <c r="P272" i="1" s="1"/>
  <c r="V272" i="1" a="1"/>
  <c r="V272" i="1" s="1"/>
  <c r="AB272" i="1" a="1"/>
  <c r="AB272" i="1" s="1"/>
  <c r="W272" i="1" a="1"/>
  <c r="W272" i="1" s="1"/>
  <c r="S272" i="1" a="1"/>
  <c r="S272" i="1" s="1"/>
  <c r="R272" i="1" a="1"/>
  <c r="R272" i="1" s="1"/>
  <c r="AA272" i="1" a="1"/>
  <c r="AA272" i="1" s="1"/>
  <c r="Q272" i="1" a="1"/>
  <c r="Q272" i="1" s="1"/>
  <c r="Y272" i="1" a="1"/>
  <c r="Y272" i="1" s="1"/>
  <c r="X272" i="1" a="1"/>
  <c r="X272" i="1" s="1"/>
  <c r="U272" i="1" a="1"/>
  <c r="U272" i="1" s="1"/>
  <c r="AB186" i="1" a="1"/>
  <c r="AB186" i="1" s="1"/>
  <c r="V186" i="1" a="1"/>
  <c r="V186" i="1" s="1"/>
  <c r="P186" i="1" a="1"/>
  <c r="P186" i="1" s="1"/>
  <c r="R186" i="1" a="1"/>
  <c r="R186" i="1" s="1"/>
  <c r="AA186" i="1" a="1"/>
  <c r="AA186" i="1" s="1"/>
  <c r="Q186" i="1" a="1"/>
  <c r="Q186" i="1" s="1"/>
  <c r="Z186" i="1" a="1"/>
  <c r="Z186" i="1" s="1"/>
  <c r="Y186" i="1" a="1"/>
  <c r="Y186" i="1" s="1"/>
  <c r="X186" i="1" a="1"/>
  <c r="X186" i="1" s="1"/>
  <c r="W186" i="1" a="1"/>
  <c r="W186" i="1" s="1"/>
  <c r="U186" i="1" a="1"/>
  <c r="U186" i="1" s="1"/>
  <c r="T186" i="1" a="1"/>
  <c r="T186" i="1" s="1"/>
  <c r="S186" i="1" a="1"/>
  <c r="S186" i="1" s="1"/>
  <c r="J256" i="1"/>
  <c r="K342" i="1"/>
  <c r="W278" i="1" a="1"/>
  <c r="W278" i="1" s="1"/>
  <c r="Q278" i="1" a="1"/>
  <c r="Q278" i="1" s="1"/>
  <c r="S278" i="1" a="1"/>
  <c r="S278" i="1" s="1"/>
  <c r="Y278" i="1" a="1"/>
  <c r="Y278" i="1" s="1"/>
  <c r="Z278" i="1" a="1"/>
  <c r="Z278" i="1" s="1"/>
  <c r="V278" i="1" a="1"/>
  <c r="V278" i="1" s="1"/>
  <c r="U278" i="1" a="1"/>
  <c r="U278" i="1" s="1"/>
  <c r="T278" i="1" a="1"/>
  <c r="T278" i="1" s="1"/>
  <c r="AB278" i="1" a="1"/>
  <c r="AB278" i="1" s="1"/>
  <c r="P278" i="1" a="1"/>
  <c r="P278" i="1" s="1"/>
  <c r="AA278" i="1" a="1"/>
  <c r="AA278" i="1" s="1"/>
  <c r="Q192" i="1" a="1"/>
  <c r="Q192" i="1" s="1"/>
  <c r="U192" i="1" a="1"/>
  <c r="U192" i="1" s="1"/>
  <c r="T192" i="1" a="1"/>
  <c r="T192" i="1" s="1"/>
  <c r="Z192" i="1" a="1"/>
  <c r="Z192" i="1" s="1"/>
  <c r="X278" i="1" a="1"/>
  <c r="X278" i="1" s="1"/>
  <c r="R192" i="1" a="1"/>
  <c r="R192" i="1" s="1"/>
  <c r="V192" i="1" a="1"/>
  <c r="V192" i="1" s="1"/>
  <c r="S192" i="1" a="1"/>
  <c r="S192" i="1" s="1"/>
  <c r="R278" i="1" a="1"/>
  <c r="R278" i="1" s="1"/>
  <c r="AB192" i="1" a="1"/>
  <c r="AB192" i="1" s="1"/>
  <c r="P192" i="1" a="1"/>
  <c r="P192" i="1" s="1"/>
  <c r="AA192" i="1" a="1"/>
  <c r="AA192" i="1" s="1"/>
  <c r="Y192" i="1" a="1"/>
  <c r="Y192" i="1" s="1"/>
  <c r="X192" i="1" a="1"/>
  <c r="X192" i="1" s="1"/>
  <c r="W192" i="1" a="1"/>
  <c r="W192" i="1" s="1"/>
  <c r="K330" i="1"/>
  <c r="J244" i="1"/>
  <c r="W344" i="1" a="1"/>
  <c r="W344" i="1" s="1"/>
  <c r="Z344" i="1" a="1"/>
  <c r="Z344" i="1" s="1"/>
  <c r="P344" i="1" a="1"/>
  <c r="P344" i="1" s="1"/>
  <c r="X344" i="1" a="1"/>
  <c r="X344" i="1" s="1"/>
  <c r="U344" i="1" a="1"/>
  <c r="U344" i="1" s="1"/>
  <c r="R344" i="1" a="1"/>
  <c r="R344" i="1" s="1"/>
  <c r="S344" i="1" a="1"/>
  <c r="S344" i="1" s="1"/>
  <c r="Q344" i="1" a="1"/>
  <c r="Q344" i="1" s="1"/>
  <c r="Y344" i="1" a="1"/>
  <c r="Y344" i="1" s="1"/>
  <c r="AB344" i="1" a="1"/>
  <c r="AB344" i="1" s="1"/>
  <c r="V344" i="1" a="1"/>
  <c r="V344" i="1" s="1"/>
  <c r="T344" i="1" a="1"/>
  <c r="T344" i="1" s="1"/>
  <c r="W258" i="1" a="1"/>
  <c r="W258" i="1" s="1"/>
  <c r="V258" i="1" a="1"/>
  <c r="V258" i="1" s="1"/>
  <c r="AB258" i="1" a="1"/>
  <c r="AB258" i="1" s="1"/>
  <c r="U258" i="1" a="1"/>
  <c r="U258" i="1" s="1"/>
  <c r="AA344" i="1" a="1"/>
  <c r="AA344" i="1" s="1"/>
  <c r="S258" i="1" a="1"/>
  <c r="S258" i="1" s="1"/>
  <c r="R258" i="1" a="1"/>
  <c r="R258" i="1" s="1"/>
  <c r="Q258" i="1" a="1"/>
  <c r="Q258" i="1" s="1"/>
  <c r="AA258" i="1" a="1"/>
  <c r="AA258" i="1" s="1"/>
  <c r="P258" i="1" a="1"/>
  <c r="P258" i="1" s="1"/>
  <c r="Z258" i="1" a="1"/>
  <c r="Z258" i="1" s="1"/>
  <c r="Y258" i="1" a="1"/>
  <c r="Y258" i="1" s="1"/>
  <c r="X258" i="1" a="1"/>
  <c r="X258" i="1" s="1"/>
  <c r="T258" i="1" a="1"/>
  <c r="T258" i="1" s="1"/>
  <c r="Z289" i="1" a="1"/>
  <c r="Z289" i="1" s="1"/>
  <c r="Q289" i="1" a="1"/>
  <c r="Q289" i="1" s="1"/>
  <c r="P289" i="1" a="1"/>
  <c r="P289" i="1" s="1"/>
  <c r="V289" i="1" a="1"/>
  <c r="V289" i="1" s="1"/>
  <c r="AA289" i="1" a="1"/>
  <c r="AA289" i="1" s="1"/>
  <c r="AB289" i="1" a="1"/>
  <c r="AB289" i="1" s="1"/>
  <c r="Y289" i="1" a="1"/>
  <c r="Y289" i="1" s="1"/>
  <c r="W289" i="1" a="1"/>
  <c r="W289" i="1" s="1"/>
  <c r="S289" i="1" a="1"/>
  <c r="S289" i="1" s="1"/>
  <c r="U289" i="1" a="1"/>
  <c r="U289" i="1" s="1"/>
  <c r="T289" i="1" a="1"/>
  <c r="T289" i="1" s="1"/>
  <c r="X289" i="1" a="1"/>
  <c r="X289" i="1" s="1"/>
  <c r="Z203" i="1" a="1"/>
  <c r="Z203" i="1" s="1"/>
  <c r="R289" i="1" a="1"/>
  <c r="R289" i="1" s="1"/>
  <c r="X203" i="1" a="1"/>
  <c r="X203" i="1" s="1"/>
  <c r="W203" i="1" a="1"/>
  <c r="W203" i="1" s="1"/>
  <c r="P203" i="1" a="1"/>
  <c r="P203" i="1" s="1"/>
  <c r="AA203" i="1" a="1"/>
  <c r="AA203" i="1" s="1"/>
  <c r="Y203" i="1" a="1"/>
  <c r="Y203" i="1" s="1"/>
  <c r="V203" i="1" a="1"/>
  <c r="V203" i="1" s="1"/>
  <c r="U203" i="1" a="1"/>
  <c r="U203" i="1" s="1"/>
  <c r="T203" i="1" a="1"/>
  <c r="T203" i="1" s="1"/>
  <c r="S203" i="1" a="1"/>
  <c r="S203" i="1" s="1"/>
  <c r="R203" i="1" a="1"/>
  <c r="R203" i="1" s="1"/>
  <c r="AB203" i="1" a="1"/>
  <c r="AB203" i="1" s="1"/>
  <c r="Q203" i="1" a="1"/>
  <c r="Q203" i="1" s="1"/>
  <c r="K265" i="1"/>
  <c r="J179" i="1"/>
  <c r="K292" i="1"/>
  <c r="J206" i="1"/>
  <c r="K286" i="1"/>
  <c r="J200" i="1"/>
  <c r="P174" i="1" l="1"/>
  <c r="P175" i="1" s="1"/>
  <c r="T174" i="1"/>
  <c r="T175" i="1" s="1"/>
  <c r="S88" i="1"/>
  <c r="S89" i="1" s="1"/>
  <c r="X88" i="1"/>
  <c r="X89" i="1" s="1"/>
  <c r="Q174" i="1"/>
  <c r="Q175" i="1" s="1"/>
  <c r="Y88" i="1"/>
  <c r="Y89" i="1" s="1"/>
  <c r="R174" i="1"/>
  <c r="R175" i="1" s="1"/>
  <c r="X174" i="1"/>
  <c r="X175" i="1" s="1"/>
  <c r="U88" i="1"/>
  <c r="U89" i="1" s="1"/>
  <c r="Y174" i="1"/>
  <c r="Y175" i="1" s="1"/>
  <c r="AA88" i="1"/>
  <c r="AA89" i="1" s="1"/>
  <c r="Z174" i="1"/>
  <c r="Z175" i="1" s="1"/>
  <c r="T88" i="1"/>
  <c r="T89" i="1" s="1"/>
  <c r="P88" i="1"/>
  <c r="P89" i="1" s="1"/>
  <c r="AB88" i="1"/>
  <c r="AB89" i="1" s="1"/>
  <c r="AA174" i="1"/>
  <c r="AA175" i="1" s="1"/>
  <c r="S174" i="1"/>
  <c r="S175" i="1" s="1"/>
  <c r="U174" i="1"/>
  <c r="U175" i="1" s="1"/>
  <c r="V88" i="1"/>
  <c r="V89" i="1" s="1"/>
  <c r="V174" i="1"/>
  <c r="V175" i="1" s="1"/>
  <c r="W88" i="1"/>
  <c r="W89" i="1" s="1"/>
  <c r="AB174" i="1"/>
  <c r="AB175" i="1" s="1"/>
  <c r="R88" i="1"/>
  <c r="R89" i="1" s="1"/>
  <c r="Z88" i="1"/>
  <c r="Z89" i="1" s="1"/>
  <c r="Q88" i="1"/>
  <c r="Q89" i="1" s="1"/>
  <c r="W174" i="1"/>
  <c r="W175" i="1" s="1"/>
  <c r="X296" i="1" a="1"/>
  <c r="X296" i="1" s="1"/>
  <c r="R296" i="1" a="1"/>
  <c r="R296" i="1" s="1"/>
  <c r="AA296" i="1" a="1"/>
  <c r="AA296" i="1" s="1"/>
  <c r="T296" i="1" a="1"/>
  <c r="T296" i="1" s="1"/>
  <c r="Y296" i="1" a="1"/>
  <c r="Y296" i="1" s="1"/>
  <c r="Q296" i="1" a="1"/>
  <c r="Q296" i="1" s="1"/>
  <c r="AB296" i="1" a="1"/>
  <c r="AB296" i="1" s="1"/>
  <c r="Z296" i="1" a="1"/>
  <c r="Z296" i="1" s="1"/>
  <c r="W296" i="1" a="1"/>
  <c r="W296" i="1" s="1"/>
  <c r="V296" i="1" a="1"/>
  <c r="V296" i="1" s="1"/>
  <c r="U296" i="1" a="1"/>
  <c r="U296" i="1" s="1"/>
  <c r="S296" i="1" a="1"/>
  <c r="S296" i="1" s="1"/>
  <c r="P296" i="1" a="1"/>
  <c r="P296" i="1" s="1"/>
  <c r="Y210" i="1" a="1"/>
  <c r="Y210" i="1" s="1"/>
  <c r="Q210" i="1" a="1"/>
  <c r="Q210" i="1" s="1"/>
  <c r="W210" i="1" a="1"/>
  <c r="W210" i="1" s="1"/>
  <c r="P210" i="1" a="1"/>
  <c r="P210" i="1" s="1"/>
  <c r="AB210" i="1" a="1"/>
  <c r="AB210" i="1" s="1"/>
  <c r="U210" i="1" a="1"/>
  <c r="U210" i="1" s="1"/>
  <c r="AA210" i="1" a="1"/>
  <c r="AA210" i="1" s="1"/>
  <c r="Z210" i="1" a="1"/>
  <c r="Z210" i="1" s="1"/>
  <c r="X210" i="1" a="1"/>
  <c r="X210" i="1" s="1"/>
  <c r="V210" i="1" a="1"/>
  <c r="V210" i="1" s="1"/>
  <c r="T210" i="1" a="1"/>
  <c r="T210" i="1" s="1"/>
  <c r="S210" i="1" a="1"/>
  <c r="S210" i="1" s="1"/>
  <c r="R210" i="1" a="1"/>
  <c r="R210" i="1" s="1"/>
  <c r="P316" i="1" a="1"/>
  <c r="P316" i="1" s="1"/>
  <c r="W316" i="1" a="1"/>
  <c r="W316" i="1" s="1"/>
  <c r="AB316" i="1" a="1"/>
  <c r="AB316" i="1" s="1"/>
  <c r="U316" i="1" a="1"/>
  <c r="U316" i="1" s="1"/>
  <c r="X316" i="1" a="1"/>
  <c r="X316" i="1" s="1"/>
  <c r="S316" i="1" a="1"/>
  <c r="S316" i="1" s="1"/>
  <c r="AA316" i="1" a="1"/>
  <c r="AA316" i="1" s="1"/>
  <c r="Q316" i="1" a="1"/>
  <c r="Q316" i="1" s="1"/>
  <c r="Z316" i="1" a="1"/>
  <c r="Z316" i="1" s="1"/>
  <c r="Y316" i="1" a="1"/>
  <c r="Y316" i="1" s="1"/>
  <c r="V316" i="1" a="1"/>
  <c r="V316" i="1" s="1"/>
  <c r="T316" i="1" a="1"/>
  <c r="T316" i="1" s="1"/>
  <c r="R316" i="1" a="1"/>
  <c r="R316" i="1" s="1"/>
  <c r="Y230" i="1" a="1"/>
  <c r="Y230" i="1" s="1"/>
  <c r="S230" i="1" a="1"/>
  <c r="S230" i="1" s="1"/>
  <c r="V230" i="1" a="1"/>
  <c r="V230" i="1" s="1"/>
  <c r="P230" i="1" a="1"/>
  <c r="P230" i="1" s="1"/>
  <c r="W230" i="1" a="1"/>
  <c r="W230" i="1" s="1"/>
  <c r="U230" i="1" a="1"/>
  <c r="U230" i="1" s="1"/>
  <c r="AA230" i="1" a="1"/>
  <c r="AA230" i="1" s="1"/>
  <c r="T230" i="1" a="1"/>
  <c r="T230" i="1" s="1"/>
  <c r="R230" i="1" a="1"/>
  <c r="R230" i="1" s="1"/>
  <c r="AB230" i="1" a="1"/>
  <c r="AB230" i="1" s="1"/>
  <c r="Q230" i="1" a="1"/>
  <c r="Q230" i="1" s="1"/>
  <c r="Z230" i="1" a="1"/>
  <c r="Z230" i="1" s="1"/>
  <c r="X230" i="1" a="1"/>
  <c r="X230" i="1" s="1"/>
  <c r="Y286" i="1" a="1"/>
  <c r="Y286" i="1" s="1"/>
  <c r="S286" i="1" a="1"/>
  <c r="S286" i="1" s="1"/>
  <c r="Q286" i="1" a="1"/>
  <c r="Q286" i="1" s="1"/>
  <c r="U286" i="1" a="1"/>
  <c r="U286" i="1" s="1"/>
  <c r="AA286" i="1" a="1"/>
  <c r="AA286" i="1" s="1"/>
  <c r="R286" i="1" a="1"/>
  <c r="R286" i="1" s="1"/>
  <c r="P286" i="1" a="1"/>
  <c r="P286" i="1" s="1"/>
  <c r="AB286" i="1" a="1"/>
  <c r="AB286" i="1" s="1"/>
  <c r="Z286" i="1" a="1"/>
  <c r="Z286" i="1" s="1"/>
  <c r="X286" i="1" a="1"/>
  <c r="X286" i="1" s="1"/>
  <c r="W286" i="1" a="1"/>
  <c r="W286" i="1" s="1"/>
  <c r="V286" i="1" a="1"/>
  <c r="V286" i="1" s="1"/>
  <c r="T286" i="1" a="1"/>
  <c r="T286" i="1" s="1"/>
  <c r="Y200" i="1" a="1"/>
  <c r="Y200" i="1" s="1"/>
  <c r="R200" i="1" a="1"/>
  <c r="R200" i="1" s="1"/>
  <c r="P200" i="1" a="1"/>
  <c r="P200" i="1" s="1"/>
  <c r="AB200" i="1" a="1"/>
  <c r="AB200" i="1" s="1"/>
  <c r="U200" i="1" a="1"/>
  <c r="U200" i="1" s="1"/>
  <c r="Z200" i="1" a="1"/>
  <c r="Z200" i="1" s="1"/>
  <c r="T200" i="1" a="1"/>
  <c r="T200" i="1" s="1"/>
  <c r="S200" i="1" a="1"/>
  <c r="S200" i="1" s="1"/>
  <c r="Q200" i="1" a="1"/>
  <c r="Q200" i="1" s="1"/>
  <c r="AA200" i="1" a="1"/>
  <c r="AA200" i="1" s="1"/>
  <c r="X200" i="1" a="1"/>
  <c r="X200" i="1" s="1"/>
  <c r="W200" i="1" a="1"/>
  <c r="W200" i="1" s="1"/>
  <c r="V200" i="1" a="1"/>
  <c r="V200" i="1" s="1"/>
  <c r="AA279" i="1" a="1"/>
  <c r="AA279" i="1" s="1"/>
  <c r="U279" i="1" a="1"/>
  <c r="U279" i="1" s="1"/>
  <c r="X279" i="1" a="1"/>
  <c r="X279" i="1" s="1"/>
  <c r="R279" i="1" a="1"/>
  <c r="R279" i="1" s="1"/>
  <c r="S279" i="1" a="1"/>
  <c r="S279" i="1" s="1"/>
  <c r="Y279" i="1" a="1"/>
  <c r="Y279" i="1" s="1"/>
  <c r="Q279" i="1" a="1"/>
  <c r="Q279" i="1" s="1"/>
  <c r="W279" i="1" a="1"/>
  <c r="W279" i="1" s="1"/>
  <c r="AB279" i="1" a="1"/>
  <c r="AB279" i="1" s="1"/>
  <c r="P279" i="1" a="1"/>
  <c r="P279" i="1" s="1"/>
  <c r="Z279" i="1" a="1"/>
  <c r="Z279" i="1" s="1"/>
  <c r="Z193" i="1" a="1"/>
  <c r="Z193" i="1" s="1"/>
  <c r="X193" i="1" a="1"/>
  <c r="X193" i="1" s="1"/>
  <c r="Q193" i="1" a="1"/>
  <c r="Q193" i="1" s="1"/>
  <c r="V279" i="1" a="1"/>
  <c r="V279" i="1" s="1"/>
  <c r="P193" i="1" a="1"/>
  <c r="P193" i="1" s="1"/>
  <c r="T279" i="1" a="1"/>
  <c r="T279" i="1" s="1"/>
  <c r="V193" i="1" a="1"/>
  <c r="V193" i="1" s="1"/>
  <c r="AA193" i="1" a="1"/>
  <c r="AA193" i="1" s="1"/>
  <c r="Y193" i="1" a="1"/>
  <c r="Y193" i="1" s="1"/>
  <c r="W193" i="1" a="1"/>
  <c r="W193" i="1" s="1"/>
  <c r="U193" i="1" a="1"/>
  <c r="U193" i="1" s="1"/>
  <c r="T193" i="1" a="1"/>
  <c r="T193" i="1" s="1"/>
  <c r="S193" i="1" a="1"/>
  <c r="S193" i="1" s="1"/>
  <c r="AB193" i="1" a="1"/>
  <c r="AB193" i="1" s="1"/>
  <c r="R193" i="1" a="1"/>
  <c r="R193" i="1" s="1"/>
  <c r="Y274" i="1" a="1"/>
  <c r="Y274" i="1" s="1"/>
  <c r="S274" i="1" a="1"/>
  <c r="S274" i="1" s="1"/>
  <c r="U274" i="1" a="1"/>
  <c r="U274" i="1" s="1"/>
  <c r="X274" i="1" a="1"/>
  <c r="X274" i="1" s="1"/>
  <c r="W274" i="1" a="1"/>
  <c r="W274" i="1" s="1"/>
  <c r="T274" i="1" a="1"/>
  <c r="T274" i="1" s="1"/>
  <c r="AB274" i="1" a="1"/>
  <c r="AB274" i="1" s="1"/>
  <c r="R274" i="1" a="1"/>
  <c r="R274" i="1" s="1"/>
  <c r="Z274" i="1" a="1"/>
  <c r="Z274" i="1" s="1"/>
  <c r="AA274" i="1" a="1"/>
  <c r="AA274" i="1" s="1"/>
  <c r="Q274" i="1" a="1"/>
  <c r="Q274" i="1" s="1"/>
  <c r="V274" i="1" a="1"/>
  <c r="V274" i="1" s="1"/>
  <c r="P274" i="1" a="1"/>
  <c r="P274" i="1" s="1"/>
  <c r="X188" i="1" a="1"/>
  <c r="X188" i="1" s="1"/>
  <c r="R188" i="1" a="1"/>
  <c r="R188" i="1" s="1"/>
  <c r="Y188" i="1" a="1"/>
  <c r="Y188" i="1" s="1"/>
  <c r="W188" i="1" a="1"/>
  <c r="W188" i="1" s="1"/>
  <c r="V188" i="1" a="1"/>
  <c r="V188" i="1" s="1"/>
  <c r="U188" i="1" a="1"/>
  <c r="U188" i="1" s="1"/>
  <c r="T188" i="1" a="1"/>
  <c r="T188" i="1" s="1"/>
  <c r="S188" i="1" a="1"/>
  <c r="S188" i="1" s="1"/>
  <c r="AB188" i="1" a="1"/>
  <c r="AB188" i="1" s="1"/>
  <c r="AA188" i="1" a="1"/>
  <c r="AA188" i="1" s="1"/>
  <c r="Q188" i="1" a="1"/>
  <c r="Q188" i="1" s="1"/>
  <c r="P188" i="1" a="1"/>
  <c r="P188" i="1" s="1"/>
  <c r="Z188" i="1" a="1"/>
  <c r="Z188" i="1" s="1"/>
  <c r="AA282" i="1" a="1"/>
  <c r="AA282" i="1" s="1"/>
  <c r="U282" i="1" a="1"/>
  <c r="U282" i="1" s="1"/>
  <c r="Q282" i="1" a="1"/>
  <c r="Q282" i="1" s="1"/>
  <c r="AB282" i="1" a="1"/>
  <c r="AB282" i="1" s="1"/>
  <c r="P282" i="1" a="1"/>
  <c r="P282" i="1" s="1"/>
  <c r="X282" i="1" a="1"/>
  <c r="X282" i="1" s="1"/>
  <c r="W282" i="1" a="1"/>
  <c r="W282" i="1" s="1"/>
  <c r="V282" i="1" a="1"/>
  <c r="V282" i="1" s="1"/>
  <c r="S282" i="1" a="1"/>
  <c r="S282" i="1" s="1"/>
  <c r="R282" i="1" a="1"/>
  <c r="R282" i="1" s="1"/>
  <c r="U196" i="1" a="1"/>
  <c r="U196" i="1" s="1"/>
  <c r="Z282" i="1" a="1"/>
  <c r="Z282" i="1" s="1"/>
  <c r="Y196" i="1" a="1"/>
  <c r="Y196" i="1" s="1"/>
  <c r="Y282" i="1" a="1"/>
  <c r="Y282" i="1" s="1"/>
  <c r="T282" i="1" a="1"/>
  <c r="T282" i="1" s="1"/>
  <c r="X196" i="1" a="1"/>
  <c r="X196" i="1" s="1"/>
  <c r="Q196" i="1" a="1"/>
  <c r="Q196" i="1" s="1"/>
  <c r="V196" i="1" a="1"/>
  <c r="V196" i="1" s="1"/>
  <c r="T196" i="1" a="1"/>
  <c r="T196" i="1" s="1"/>
  <c r="S196" i="1" a="1"/>
  <c r="S196" i="1" s="1"/>
  <c r="R196" i="1" a="1"/>
  <c r="R196" i="1" s="1"/>
  <c r="AB196" i="1" a="1"/>
  <c r="AB196" i="1" s="1"/>
  <c r="AA196" i="1" a="1"/>
  <c r="AA196" i="1" s="1"/>
  <c r="P196" i="1" a="1"/>
  <c r="P196" i="1" s="1"/>
  <c r="Z196" i="1" a="1"/>
  <c r="Z196" i="1" s="1"/>
  <c r="W196" i="1" a="1"/>
  <c r="W196" i="1" s="1"/>
  <c r="Z304" i="1" a="1"/>
  <c r="Z304" i="1" s="1"/>
  <c r="T304" i="1" a="1"/>
  <c r="T304" i="1" s="1"/>
  <c r="V304" i="1" a="1"/>
  <c r="V304" i="1" s="1"/>
  <c r="R304" i="1" a="1"/>
  <c r="R304" i="1" s="1"/>
  <c r="AA304" i="1" a="1"/>
  <c r="AA304" i="1" s="1"/>
  <c r="AB304" i="1" a="1"/>
  <c r="AB304" i="1" s="1"/>
  <c r="S304" i="1" a="1"/>
  <c r="S304" i="1" s="1"/>
  <c r="X304" i="1" a="1"/>
  <c r="X304" i="1" s="1"/>
  <c r="W304" i="1" a="1"/>
  <c r="W304" i="1" s="1"/>
  <c r="Q304" i="1" a="1"/>
  <c r="Q304" i="1" s="1"/>
  <c r="Y304" i="1" a="1"/>
  <c r="Y304" i="1" s="1"/>
  <c r="X218" i="1" a="1"/>
  <c r="X218" i="1" s="1"/>
  <c r="Q218" i="1" a="1"/>
  <c r="Q218" i="1" s="1"/>
  <c r="V218" i="1" a="1"/>
  <c r="V218" i="1" s="1"/>
  <c r="P218" i="1" a="1"/>
  <c r="P218" i="1" s="1"/>
  <c r="W218" i="1" a="1"/>
  <c r="W218" i="1" s="1"/>
  <c r="U218" i="1" a="1"/>
  <c r="U218" i="1" s="1"/>
  <c r="T218" i="1" a="1"/>
  <c r="T218" i="1" s="1"/>
  <c r="U304" i="1" a="1"/>
  <c r="U304" i="1" s="1"/>
  <c r="AA218" i="1" a="1"/>
  <c r="AA218" i="1" s="1"/>
  <c r="P304" i="1" a="1"/>
  <c r="P304" i="1" s="1"/>
  <c r="S218" i="1" a="1"/>
  <c r="S218" i="1" s="1"/>
  <c r="R218" i="1" a="1"/>
  <c r="R218" i="1" s="1"/>
  <c r="AB218" i="1" a="1"/>
  <c r="AB218" i="1" s="1"/>
  <c r="Z218" i="1" a="1"/>
  <c r="Z218" i="1" s="1"/>
  <c r="Y218" i="1" a="1"/>
  <c r="Y218" i="1" s="1"/>
  <c r="AA290" i="1" a="1"/>
  <c r="AA290" i="1" s="1"/>
  <c r="U290" i="1" a="1"/>
  <c r="U290" i="1" s="1"/>
  <c r="V290" i="1" a="1"/>
  <c r="V290" i="1" s="1"/>
  <c r="X290" i="1" a="1"/>
  <c r="X290" i="1" s="1"/>
  <c r="Q290" i="1" a="1"/>
  <c r="Q290" i="1" s="1"/>
  <c r="T290" i="1" a="1"/>
  <c r="T290" i="1" s="1"/>
  <c r="Y290" i="1" a="1"/>
  <c r="Y290" i="1" s="1"/>
  <c r="R290" i="1" a="1"/>
  <c r="R290" i="1" s="1"/>
  <c r="S290" i="1" a="1"/>
  <c r="S290" i="1" s="1"/>
  <c r="AB290" i="1" a="1"/>
  <c r="AB290" i="1" s="1"/>
  <c r="P290" i="1" a="1"/>
  <c r="P290" i="1" s="1"/>
  <c r="Z290" i="1" a="1"/>
  <c r="Z290" i="1" s="1"/>
  <c r="W290" i="1" a="1"/>
  <c r="W290" i="1" s="1"/>
  <c r="V204" i="1" a="1"/>
  <c r="V204" i="1" s="1"/>
  <c r="T204" i="1" a="1"/>
  <c r="T204" i="1" s="1"/>
  <c r="S204" i="1" a="1"/>
  <c r="S204" i="1" s="1"/>
  <c r="Y204" i="1" a="1"/>
  <c r="Y204" i="1" s="1"/>
  <c r="Q204" i="1" a="1"/>
  <c r="Q204" i="1" s="1"/>
  <c r="R204" i="1" a="1"/>
  <c r="R204" i="1" s="1"/>
  <c r="AB204" i="1" a="1"/>
  <c r="AB204" i="1" s="1"/>
  <c r="P204" i="1" a="1"/>
  <c r="P204" i="1" s="1"/>
  <c r="AA204" i="1" a="1"/>
  <c r="AA204" i="1" s="1"/>
  <c r="Z204" i="1" a="1"/>
  <c r="Z204" i="1" s="1"/>
  <c r="X204" i="1" a="1"/>
  <c r="X204" i="1" s="1"/>
  <c r="W204" i="1" a="1"/>
  <c r="W204" i="1" s="1"/>
  <c r="U204" i="1" a="1"/>
  <c r="U204" i="1" s="1"/>
  <c r="W324" i="1" a="1"/>
  <c r="W324" i="1" s="1"/>
  <c r="AB324" i="1" a="1"/>
  <c r="AB324" i="1" s="1"/>
  <c r="U324" i="1" a="1"/>
  <c r="U324" i="1" s="1"/>
  <c r="R324" i="1" a="1"/>
  <c r="R324" i="1" s="1"/>
  <c r="X324" i="1" a="1"/>
  <c r="X324" i="1" s="1"/>
  <c r="P324" i="1" a="1"/>
  <c r="P324" i="1" s="1"/>
  <c r="Y324" i="1" a="1"/>
  <c r="Y324" i="1" s="1"/>
  <c r="T324" i="1" a="1"/>
  <c r="T324" i="1" s="1"/>
  <c r="Z324" i="1" a="1"/>
  <c r="Z324" i="1" s="1"/>
  <c r="V324" i="1" a="1"/>
  <c r="V324" i="1" s="1"/>
  <c r="S324" i="1" a="1"/>
  <c r="S324" i="1" s="1"/>
  <c r="Q324" i="1" a="1"/>
  <c r="Q324" i="1" s="1"/>
  <c r="Q238" i="1" a="1"/>
  <c r="Q238" i="1" s="1"/>
  <c r="AB238" i="1" a="1"/>
  <c r="AB238" i="1" s="1"/>
  <c r="U238" i="1" a="1"/>
  <c r="U238" i="1" s="1"/>
  <c r="AA238" i="1" a="1"/>
  <c r="AA238" i="1" s="1"/>
  <c r="R238" i="1" a="1"/>
  <c r="R238" i="1" s="1"/>
  <c r="Y238" i="1" a="1"/>
  <c r="Y238" i="1" s="1"/>
  <c r="AA324" i="1" a="1"/>
  <c r="AA324" i="1" s="1"/>
  <c r="P238" i="1" a="1"/>
  <c r="P238" i="1" s="1"/>
  <c r="X238" i="1" a="1"/>
  <c r="X238" i="1" s="1"/>
  <c r="V238" i="1" a="1"/>
  <c r="V238" i="1" s="1"/>
  <c r="T238" i="1" a="1"/>
  <c r="T238" i="1" s="1"/>
  <c r="S238" i="1" a="1"/>
  <c r="S238" i="1" s="1"/>
  <c r="Z238" i="1" a="1"/>
  <c r="Z238" i="1" s="1"/>
  <c r="W238" i="1" a="1"/>
  <c r="W238" i="1" s="1"/>
  <c r="R297" i="1" a="1"/>
  <c r="R297" i="1" s="1"/>
  <c r="AB297" i="1" a="1"/>
  <c r="AB297" i="1" s="1"/>
  <c r="P297" i="1" a="1"/>
  <c r="P297" i="1" s="1"/>
  <c r="U297" i="1" a="1"/>
  <c r="U297" i="1" s="1"/>
  <c r="AA297" i="1" a="1"/>
  <c r="AA297" i="1" s="1"/>
  <c r="S297" i="1" a="1"/>
  <c r="S297" i="1" s="1"/>
  <c r="Y297" i="1" a="1"/>
  <c r="Y297" i="1" s="1"/>
  <c r="Q297" i="1" a="1"/>
  <c r="Q297" i="1" s="1"/>
  <c r="Z297" i="1" a="1"/>
  <c r="Z297" i="1" s="1"/>
  <c r="X297" i="1" a="1"/>
  <c r="X297" i="1" s="1"/>
  <c r="W297" i="1" a="1"/>
  <c r="W297" i="1" s="1"/>
  <c r="V297" i="1" a="1"/>
  <c r="V297" i="1" s="1"/>
  <c r="T297" i="1" a="1"/>
  <c r="T297" i="1" s="1"/>
  <c r="U211" i="1" a="1"/>
  <c r="U211" i="1" s="1"/>
  <c r="Z211" i="1" a="1"/>
  <c r="Z211" i="1" s="1"/>
  <c r="S211" i="1" a="1"/>
  <c r="S211" i="1" s="1"/>
  <c r="R211" i="1" a="1"/>
  <c r="R211" i="1" s="1"/>
  <c r="X211" i="1" a="1"/>
  <c r="X211" i="1" s="1"/>
  <c r="Q211" i="1" a="1"/>
  <c r="Q211" i="1" s="1"/>
  <c r="W211" i="1" a="1"/>
  <c r="W211" i="1" s="1"/>
  <c r="V211" i="1" a="1"/>
  <c r="V211" i="1" s="1"/>
  <c r="Y211" i="1" a="1"/>
  <c r="Y211" i="1" s="1"/>
  <c r="T211" i="1" a="1"/>
  <c r="T211" i="1" s="1"/>
  <c r="P211" i="1" a="1"/>
  <c r="P211" i="1" s="1"/>
  <c r="AB211" i="1" a="1"/>
  <c r="AB211" i="1" s="1"/>
  <c r="AA211" i="1" a="1"/>
  <c r="AA211" i="1" s="1"/>
  <c r="AA270" i="1" a="1"/>
  <c r="AA270" i="1" s="1"/>
  <c r="U270" i="1" a="1"/>
  <c r="U270" i="1" s="1"/>
  <c r="W270" i="1" a="1"/>
  <c r="W270" i="1" s="1"/>
  <c r="V270" i="1" a="1"/>
  <c r="V270" i="1" s="1"/>
  <c r="R270" i="1" a="1"/>
  <c r="R270" i="1" s="1"/>
  <c r="AB270" i="1" a="1"/>
  <c r="AB270" i="1" s="1"/>
  <c r="Q270" i="1" a="1"/>
  <c r="Q270" i="1" s="1"/>
  <c r="Z270" i="1" a="1"/>
  <c r="Z270" i="1" s="1"/>
  <c r="P270" i="1" a="1"/>
  <c r="P270" i="1" s="1"/>
  <c r="X270" i="1" a="1"/>
  <c r="X270" i="1" s="1"/>
  <c r="Y270" i="1" a="1"/>
  <c r="Y270" i="1" s="1"/>
  <c r="Z184" i="1" a="1"/>
  <c r="Z184" i="1" s="1"/>
  <c r="T184" i="1" a="1"/>
  <c r="T184" i="1" s="1"/>
  <c r="T270" i="1" a="1"/>
  <c r="T270" i="1" s="1"/>
  <c r="S270" i="1" a="1"/>
  <c r="S270" i="1" s="1"/>
  <c r="U184" i="1" a="1"/>
  <c r="U184" i="1" s="1"/>
  <c r="S184" i="1" a="1"/>
  <c r="S184" i="1" s="1"/>
  <c r="R184" i="1" a="1"/>
  <c r="R184" i="1" s="1"/>
  <c r="AB184" i="1" a="1"/>
  <c r="AB184" i="1" s="1"/>
  <c r="Q184" i="1" a="1"/>
  <c r="Q184" i="1" s="1"/>
  <c r="AA184" i="1" a="1"/>
  <c r="AA184" i="1" s="1"/>
  <c r="P184" i="1" a="1"/>
  <c r="P184" i="1" s="1"/>
  <c r="Y184" i="1" a="1"/>
  <c r="Y184" i="1" s="1"/>
  <c r="X184" i="1" a="1"/>
  <c r="X184" i="1" s="1"/>
  <c r="W184" i="1" a="1"/>
  <c r="W184" i="1" s="1"/>
  <c r="V184" i="1" a="1"/>
  <c r="V184" i="1" s="1"/>
  <c r="T328" i="1" a="1"/>
  <c r="T328" i="1" s="1"/>
  <c r="R328" i="1" a="1"/>
  <c r="R328" i="1" s="1"/>
  <c r="AA328" i="1" a="1"/>
  <c r="AA328" i="1" s="1"/>
  <c r="X328" i="1" a="1"/>
  <c r="X328" i="1" s="1"/>
  <c r="V328" i="1" a="1"/>
  <c r="V328" i="1" s="1"/>
  <c r="AB328" i="1" a="1"/>
  <c r="AB328" i="1" s="1"/>
  <c r="Q328" i="1" a="1"/>
  <c r="Q328" i="1" s="1"/>
  <c r="P328" i="1" a="1"/>
  <c r="P328" i="1" s="1"/>
  <c r="Y328" i="1" a="1"/>
  <c r="Y328" i="1" s="1"/>
  <c r="W328" i="1" a="1"/>
  <c r="W328" i="1" s="1"/>
  <c r="S328" i="1" a="1"/>
  <c r="S328" i="1" s="1"/>
  <c r="U242" i="1" a="1"/>
  <c r="U242" i="1" s="1"/>
  <c r="Z328" i="1" a="1"/>
  <c r="Z328" i="1" s="1"/>
  <c r="Y242" i="1" a="1"/>
  <c r="Y242" i="1" s="1"/>
  <c r="U328" i="1" a="1"/>
  <c r="U328" i="1" s="1"/>
  <c r="S242" i="1" a="1"/>
  <c r="S242" i="1" s="1"/>
  <c r="AA242" i="1" a="1"/>
  <c r="AA242" i="1" s="1"/>
  <c r="Q242" i="1" a="1"/>
  <c r="Q242" i="1" s="1"/>
  <c r="Z242" i="1" a="1"/>
  <c r="Z242" i="1" s="1"/>
  <c r="X242" i="1" a="1"/>
  <c r="X242" i="1" s="1"/>
  <c r="V242" i="1" a="1"/>
  <c r="V242" i="1" s="1"/>
  <c r="T242" i="1" a="1"/>
  <c r="T242" i="1" s="1"/>
  <c r="R242" i="1" a="1"/>
  <c r="R242" i="1" s="1"/>
  <c r="P242" i="1" a="1"/>
  <c r="P242" i="1" s="1"/>
  <c r="AB242" i="1" a="1"/>
  <c r="AB242" i="1" s="1"/>
  <c r="W242" i="1" a="1"/>
  <c r="W242" i="1" s="1"/>
  <c r="Y306" i="1" a="1"/>
  <c r="Y306" i="1" s="1"/>
  <c r="S306" i="1" a="1"/>
  <c r="S306" i="1" s="1"/>
  <c r="AA306" i="1" a="1"/>
  <c r="AA306" i="1" s="1"/>
  <c r="T306" i="1" a="1"/>
  <c r="T306" i="1" s="1"/>
  <c r="W306" i="1" a="1"/>
  <c r="W306" i="1" s="1"/>
  <c r="P306" i="1" a="1"/>
  <c r="P306" i="1" s="1"/>
  <c r="Z306" i="1" a="1"/>
  <c r="Z306" i="1" s="1"/>
  <c r="Q306" i="1" a="1"/>
  <c r="Q306" i="1" s="1"/>
  <c r="X306" i="1" a="1"/>
  <c r="X306" i="1" s="1"/>
  <c r="V306" i="1" a="1"/>
  <c r="V306" i="1" s="1"/>
  <c r="R306" i="1" a="1"/>
  <c r="R306" i="1" s="1"/>
  <c r="AB306" i="1" a="1"/>
  <c r="AB306" i="1" s="1"/>
  <c r="X220" i="1" a="1"/>
  <c r="X220" i="1" s="1"/>
  <c r="P220" i="1" a="1"/>
  <c r="P220" i="1" s="1"/>
  <c r="U220" i="1" a="1"/>
  <c r="U220" i="1" s="1"/>
  <c r="AB220" i="1" a="1"/>
  <c r="AB220" i="1" s="1"/>
  <c r="S220" i="1" a="1"/>
  <c r="S220" i="1" s="1"/>
  <c r="AA220" i="1" a="1"/>
  <c r="AA220" i="1" s="1"/>
  <c r="U306" i="1" a="1"/>
  <c r="U306" i="1" s="1"/>
  <c r="Z220" i="1" a="1"/>
  <c r="Z220" i="1" s="1"/>
  <c r="Y220" i="1" a="1"/>
  <c r="Y220" i="1" s="1"/>
  <c r="Q220" i="1" a="1"/>
  <c r="Q220" i="1" s="1"/>
  <c r="W220" i="1" a="1"/>
  <c r="W220" i="1" s="1"/>
  <c r="V220" i="1" a="1"/>
  <c r="V220" i="1" s="1"/>
  <c r="T220" i="1" a="1"/>
  <c r="T220" i="1" s="1"/>
  <c r="R220" i="1" a="1"/>
  <c r="R220" i="1" s="1"/>
  <c r="AB265" i="1" a="1"/>
  <c r="AB265" i="1" s="1"/>
  <c r="V265" i="1" a="1"/>
  <c r="V265" i="1" s="1"/>
  <c r="P265" i="1" a="1"/>
  <c r="P265" i="1" s="1"/>
  <c r="Y265" i="1" a="1"/>
  <c r="Y265" i="1" s="1"/>
  <c r="S265" i="1" a="1"/>
  <c r="S265" i="1" s="1"/>
  <c r="T265" i="1" a="1"/>
  <c r="T265" i="1" s="1"/>
  <c r="Z265" i="1" a="1"/>
  <c r="Z265" i="1" s="1"/>
  <c r="R265" i="1" a="1"/>
  <c r="R265" i="1" s="1"/>
  <c r="X265" i="1" a="1"/>
  <c r="X265" i="1" s="1"/>
  <c r="U265" i="1" a="1"/>
  <c r="U265" i="1" s="1"/>
  <c r="AA265" i="1" a="1"/>
  <c r="AA265" i="1" s="1"/>
  <c r="W265" i="1" a="1"/>
  <c r="W265" i="1" s="1"/>
  <c r="Q265" i="1" a="1"/>
  <c r="Q265" i="1" s="1"/>
  <c r="AA179" i="1" a="1"/>
  <c r="AA179" i="1" s="1"/>
  <c r="U179" i="1" a="1"/>
  <c r="U179" i="1" s="1"/>
  <c r="Z179" i="1" a="1"/>
  <c r="Z179" i="1" s="1"/>
  <c r="R179" i="1" a="1"/>
  <c r="R179" i="1" s="1"/>
  <c r="Y179" i="1" a="1"/>
  <c r="Y179" i="1" s="1"/>
  <c r="Q179" i="1" a="1"/>
  <c r="Q179" i="1" s="1"/>
  <c r="X179" i="1" a="1"/>
  <c r="X179" i="1" s="1"/>
  <c r="P179" i="1" a="1"/>
  <c r="P179" i="1" s="1"/>
  <c r="W179" i="1" a="1"/>
  <c r="W179" i="1" s="1"/>
  <c r="V179" i="1" a="1"/>
  <c r="V179" i="1" s="1"/>
  <c r="AB179" i="1" a="1"/>
  <c r="AB179" i="1" s="1"/>
  <c r="T179" i="1" a="1"/>
  <c r="T179" i="1" s="1"/>
  <c r="S179" i="1" a="1"/>
  <c r="S179" i="1" s="1"/>
  <c r="AA267" i="1" a="1"/>
  <c r="AA267" i="1" s="1"/>
  <c r="U267" i="1" a="1"/>
  <c r="U267" i="1" s="1"/>
  <c r="X267" i="1" a="1"/>
  <c r="X267" i="1" s="1"/>
  <c r="R267" i="1" a="1"/>
  <c r="R267" i="1" s="1"/>
  <c r="S267" i="1" a="1"/>
  <c r="S267" i="1" s="1"/>
  <c r="Y267" i="1" a="1"/>
  <c r="Y267" i="1" s="1"/>
  <c r="Q267" i="1" a="1"/>
  <c r="Q267" i="1" s="1"/>
  <c r="Z267" i="1" a="1"/>
  <c r="Z267" i="1" s="1"/>
  <c r="V267" i="1" a="1"/>
  <c r="V267" i="1" s="1"/>
  <c r="T267" i="1" a="1"/>
  <c r="T267" i="1" s="1"/>
  <c r="AB267" i="1" a="1"/>
  <c r="AB267" i="1" s="1"/>
  <c r="W181" i="1" a="1"/>
  <c r="W181" i="1" s="1"/>
  <c r="Q181" i="1" a="1"/>
  <c r="Q181" i="1" s="1"/>
  <c r="W267" i="1" a="1"/>
  <c r="W267" i="1" s="1"/>
  <c r="P267" i="1" a="1"/>
  <c r="P267" i="1" s="1"/>
  <c r="T181" i="1" a="1"/>
  <c r="T181" i="1" s="1"/>
  <c r="S181" i="1" a="1"/>
  <c r="S181" i="1" s="1"/>
  <c r="AB181" i="1" a="1"/>
  <c r="AB181" i="1" s="1"/>
  <c r="R181" i="1" a="1"/>
  <c r="R181" i="1" s="1"/>
  <c r="AA181" i="1" a="1"/>
  <c r="AA181" i="1" s="1"/>
  <c r="Z181" i="1" a="1"/>
  <c r="Z181" i="1" s="1"/>
  <c r="P181" i="1" a="1"/>
  <c r="P181" i="1" s="1"/>
  <c r="Y181" i="1" a="1"/>
  <c r="Y181" i="1" s="1"/>
  <c r="X181" i="1" a="1"/>
  <c r="X181" i="1" s="1"/>
  <c r="V181" i="1" a="1"/>
  <c r="V181" i="1" s="1"/>
  <c r="U181" i="1" a="1"/>
  <c r="U181" i="1" s="1"/>
  <c r="V342" i="1" a="1"/>
  <c r="V342" i="1" s="1"/>
  <c r="Q342" i="1" a="1"/>
  <c r="Q342" i="1" s="1"/>
  <c r="W342" i="1" a="1"/>
  <c r="W342" i="1" s="1"/>
  <c r="S342" i="1" a="1"/>
  <c r="S342" i="1" s="1"/>
  <c r="Y342" i="1" a="1"/>
  <c r="Y342" i="1" s="1"/>
  <c r="X342" i="1" a="1"/>
  <c r="X342" i="1" s="1"/>
  <c r="T342" i="1" a="1"/>
  <c r="T342" i="1" s="1"/>
  <c r="AA342" i="1" a="1"/>
  <c r="AA342" i="1" s="1"/>
  <c r="Z342" i="1" a="1"/>
  <c r="Z342" i="1" s="1"/>
  <c r="U342" i="1" a="1"/>
  <c r="U342" i="1" s="1"/>
  <c r="R342" i="1" a="1"/>
  <c r="R342" i="1" s="1"/>
  <c r="P342" i="1" a="1"/>
  <c r="P342" i="1" s="1"/>
  <c r="AB256" i="1" a="1"/>
  <c r="AB256" i="1" s="1"/>
  <c r="U256" i="1" a="1"/>
  <c r="U256" i="1" s="1"/>
  <c r="T256" i="1" a="1"/>
  <c r="T256" i="1" s="1"/>
  <c r="AA256" i="1" a="1"/>
  <c r="AA256" i="1" s="1"/>
  <c r="Z256" i="1" a="1"/>
  <c r="Z256" i="1" s="1"/>
  <c r="S256" i="1" a="1"/>
  <c r="S256" i="1" s="1"/>
  <c r="AB342" i="1" a="1"/>
  <c r="AB342" i="1" s="1"/>
  <c r="Q256" i="1" a="1"/>
  <c r="Q256" i="1" s="1"/>
  <c r="Y256" i="1" a="1"/>
  <c r="Y256" i="1" s="1"/>
  <c r="X256" i="1" a="1"/>
  <c r="X256" i="1" s="1"/>
  <c r="V256" i="1" a="1"/>
  <c r="V256" i="1" s="1"/>
  <c r="W256" i="1" a="1"/>
  <c r="W256" i="1" s="1"/>
  <c r="R256" i="1" a="1"/>
  <c r="R256" i="1" s="1"/>
  <c r="P256" i="1" a="1"/>
  <c r="P256" i="1" s="1"/>
  <c r="K340" i="1"/>
  <c r="J254" i="1"/>
  <c r="AB268" i="1" a="1"/>
  <c r="AB268" i="1" s="1"/>
  <c r="V268" i="1" a="1"/>
  <c r="V268" i="1" s="1"/>
  <c r="P268" i="1" a="1"/>
  <c r="P268" i="1" s="1"/>
  <c r="R268" i="1" a="1"/>
  <c r="R268" i="1" s="1"/>
  <c r="U268" i="1" a="1"/>
  <c r="U268" i="1" s="1"/>
  <c r="T268" i="1" a="1"/>
  <c r="T268" i="1" s="1"/>
  <c r="Q268" i="1" a="1"/>
  <c r="Q268" i="1" s="1"/>
  <c r="AA268" i="1" a="1"/>
  <c r="AA268" i="1" s="1"/>
  <c r="Z268" i="1" a="1"/>
  <c r="Z268" i="1" s="1"/>
  <c r="Y268" i="1" a="1"/>
  <c r="Y268" i="1" s="1"/>
  <c r="W268" i="1" a="1"/>
  <c r="W268" i="1" s="1"/>
  <c r="X268" i="1" a="1"/>
  <c r="X268" i="1" s="1"/>
  <c r="S268" i="1" a="1"/>
  <c r="S268" i="1" s="1"/>
  <c r="X182" i="1" a="1"/>
  <c r="X182" i="1" s="1"/>
  <c r="R182" i="1" a="1"/>
  <c r="R182" i="1" s="1"/>
  <c r="W182" i="1" a="1"/>
  <c r="W182" i="1" s="1"/>
  <c r="V182" i="1" a="1"/>
  <c r="V182" i="1" s="1"/>
  <c r="U182" i="1" a="1"/>
  <c r="U182" i="1" s="1"/>
  <c r="T182" i="1" a="1"/>
  <c r="T182" i="1" s="1"/>
  <c r="S182" i="1" a="1"/>
  <c r="S182" i="1" s="1"/>
  <c r="AB182" i="1" a="1"/>
  <c r="AB182" i="1" s="1"/>
  <c r="AA182" i="1" a="1"/>
  <c r="AA182" i="1" s="1"/>
  <c r="Q182" i="1" a="1"/>
  <c r="Q182" i="1" s="1"/>
  <c r="P182" i="1" a="1"/>
  <c r="P182" i="1" s="1"/>
  <c r="Z182" i="1" a="1"/>
  <c r="Z182" i="1" s="1"/>
  <c r="Y182" i="1" a="1"/>
  <c r="Y182" i="1" s="1"/>
  <c r="Y283" i="1" a="1"/>
  <c r="Y283" i="1" s="1"/>
  <c r="S283" i="1" a="1"/>
  <c r="S283" i="1" s="1"/>
  <c r="AB283" i="1" a="1"/>
  <c r="AB283" i="1" s="1"/>
  <c r="V283" i="1" a="1"/>
  <c r="V283" i="1" s="1"/>
  <c r="P283" i="1" a="1"/>
  <c r="P283" i="1" s="1"/>
  <c r="X283" i="1" a="1"/>
  <c r="X283" i="1" s="1"/>
  <c r="U283" i="1" a="1"/>
  <c r="U283" i="1" s="1"/>
  <c r="T283" i="1" a="1"/>
  <c r="T283" i="1" s="1"/>
  <c r="AA283" i="1" a="1"/>
  <c r="AA283" i="1" s="1"/>
  <c r="Q283" i="1" a="1"/>
  <c r="Q283" i="1" s="1"/>
  <c r="W283" i="1" a="1"/>
  <c r="W283" i="1" s="1"/>
  <c r="R283" i="1" a="1"/>
  <c r="R283" i="1" s="1"/>
  <c r="Z283" i="1" a="1"/>
  <c r="Z283" i="1" s="1"/>
  <c r="Q197" i="1" a="1"/>
  <c r="Q197" i="1" s="1"/>
  <c r="AB197" i="1" a="1"/>
  <c r="AB197" i="1" s="1"/>
  <c r="U197" i="1" a="1"/>
  <c r="U197" i="1" s="1"/>
  <c r="T197" i="1" a="1"/>
  <c r="T197" i="1" s="1"/>
  <c r="Z197" i="1" a="1"/>
  <c r="Z197" i="1" s="1"/>
  <c r="R197" i="1" a="1"/>
  <c r="R197" i="1" s="1"/>
  <c r="AA197" i="1" a="1"/>
  <c r="AA197" i="1" s="1"/>
  <c r="P197" i="1" a="1"/>
  <c r="P197" i="1" s="1"/>
  <c r="Y197" i="1" a="1"/>
  <c r="Y197" i="1" s="1"/>
  <c r="X197" i="1" a="1"/>
  <c r="X197" i="1" s="1"/>
  <c r="W197" i="1" a="1"/>
  <c r="W197" i="1" s="1"/>
  <c r="V197" i="1" a="1"/>
  <c r="V197" i="1" s="1"/>
  <c r="S197" i="1" a="1"/>
  <c r="S197" i="1" s="1"/>
  <c r="AB300" i="1" a="1"/>
  <c r="AB300" i="1" s="1"/>
  <c r="V300" i="1" a="1"/>
  <c r="V300" i="1" s="1"/>
  <c r="P300" i="1" a="1"/>
  <c r="P300" i="1" s="1"/>
  <c r="X300" i="1" a="1"/>
  <c r="X300" i="1" s="1"/>
  <c r="AA300" i="1" a="1"/>
  <c r="AA300" i="1" s="1"/>
  <c r="T300" i="1" a="1"/>
  <c r="T300" i="1" s="1"/>
  <c r="Z300" i="1" a="1"/>
  <c r="Z300" i="1" s="1"/>
  <c r="R300" i="1" a="1"/>
  <c r="R300" i="1" s="1"/>
  <c r="Q300" i="1" a="1"/>
  <c r="Q300" i="1" s="1"/>
  <c r="Y300" i="1" a="1"/>
  <c r="Y300" i="1" s="1"/>
  <c r="U300" i="1" a="1"/>
  <c r="U300" i="1" s="1"/>
  <c r="W300" i="1" a="1"/>
  <c r="W300" i="1" s="1"/>
  <c r="S300" i="1" a="1"/>
  <c r="S300" i="1" s="1"/>
  <c r="AB214" i="1" a="1"/>
  <c r="AB214" i="1" s="1"/>
  <c r="V214" i="1" a="1"/>
  <c r="V214" i="1" s="1"/>
  <c r="P214" i="1" a="1"/>
  <c r="P214" i="1" s="1"/>
  <c r="U214" i="1" a="1"/>
  <c r="U214" i="1" s="1"/>
  <c r="AA214" i="1" a="1"/>
  <c r="AA214" i="1" s="1"/>
  <c r="Z214" i="1" a="1"/>
  <c r="Z214" i="1" s="1"/>
  <c r="S214" i="1" a="1"/>
  <c r="S214" i="1" s="1"/>
  <c r="W214" i="1" a="1"/>
  <c r="W214" i="1" s="1"/>
  <c r="T214" i="1" a="1"/>
  <c r="T214" i="1" s="1"/>
  <c r="R214" i="1" a="1"/>
  <c r="R214" i="1" s="1"/>
  <c r="Q214" i="1" a="1"/>
  <c r="Q214" i="1" s="1"/>
  <c r="Y214" i="1" a="1"/>
  <c r="Y214" i="1" s="1"/>
  <c r="X214" i="1" a="1"/>
  <c r="X214" i="1" s="1"/>
  <c r="AB308" i="1" a="1"/>
  <c r="AB308" i="1" s="1"/>
  <c r="V308" i="1" a="1"/>
  <c r="V308" i="1" s="1"/>
  <c r="R308" i="1" a="1"/>
  <c r="R308" i="1" s="1"/>
  <c r="W308" i="1" a="1"/>
  <c r="W308" i="1" s="1"/>
  <c r="U308" i="1" a="1"/>
  <c r="U308" i="1" s="1"/>
  <c r="AA308" i="1" a="1"/>
  <c r="AA308" i="1" s="1"/>
  <c r="Q308" i="1" a="1"/>
  <c r="Q308" i="1" s="1"/>
  <c r="X308" i="1" a="1"/>
  <c r="X308" i="1" s="1"/>
  <c r="S308" i="1" a="1"/>
  <c r="S308" i="1" s="1"/>
  <c r="T308" i="1" a="1"/>
  <c r="T308" i="1" s="1"/>
  <c r="P308" i="1" a="1"/>
  <c r="P308" i="1" s="1"/>
  <c r="Z308" i="1" a="1"/>
  <c r="Z308" i="1" s="1"/>
  <c r="Y308" i="1" a="1"/>
  <c r="Y308" i="1" s="1"/>
  <c r="Z222" i="1" a="1"/>
  <c r="Z222" i="1" s="1"/>
  <c r="T222" i="1" a="1"/>
  <c r="T222" i="1" s="1"/>
  <c r="V222" i="1" a="1"/>
  <c r="V222" i="1" s="1"/>
  <c r="AA222" i="1" a="1"/>
  <c r="AA222" i="1" s="1"/>
  <c r="W222" i="1" a="1"/>
  <c r="W222" i="1" s="1"/>
  <c r="S222" i="1" a="1"/>
  <c r="S222" i="1" s="1"/>
  <c r="AB222" i="1" a="1"/>
  <c r="AB222" i="1" s="1"/>
  <c r="R222" i="1" a="1"/>
  <c r="R222" i="1" s="1"/>
  <c r="Q222" i="1" a="1"/>
  <c r="Q222" i="1" s="1"/>
  <c r="Y222" i="1" a="1"/>
  <c r="Y222" i="1" s="1"/>
  <c r="P222" i="1" a="1"/>
  <c r="P222" i="1" s="1"/>
  <c r="U222" i="1" a="1"/>
  <c r="U222" i="1" s="1"/>
  <c r="X222" i="1" a="1"/>
  <c r="X222" i="1" s="1"/>
  <c r="V309" i="1" a="1"/>
  <c r="V309" i="1" s="1"/>
  <c r="AA309" i="1" a="1"/>
  <c r="AA309" i="1" s="1"/>
  <c r="P309" i="1" a="1"/>
  <c r="P309" i="1" s="1"/>
  <c r="S309" i="1" a="1"/>
  <c r="S309" i="1" s="1"/>
  <c r="Q309" i="1" a="1"/>
  <c r="Q309" i="1" s="1"/>
  <c r="Y309" i="1" a="1"/>
  <c r="Y309" i="1" s="1"/>
  <c r="X309" i="1" a="1"/>
  <c r="X309" i="1" s="1"/>
  <c r="AB309" i="1" a="1"/>
  <c r="AB309" i="1" s="1"/>
  <c r="Z309" i="1" a="1"/>
  <c r="Z309" i="1" s="1"/>
  <c r="W309" i="1" a="1"/>
  <c r="W309" i="1" s="1"/>
  <c r="U309" i="1" a="1"/>
  <c r="U309" i="1" s="1"/>
  <c r="R309" i="1" a="1"/>
  <c r="R309" i="1" s="1"/>
  <c r="X223" i="1" a="1"/>
  <c r="X223" i="1" s="1"/>
  <c r="R223" i="1" a="1"/>
  <c r="R223" i="1" s="1"/>
  <c r="AA223" i="1" a="1"/>
  <c r="AA223" i="1" s="1"/>
  <c r="U223" i="1" a="1"/>
  <c r="U223" i="1" s="1"/>
  <c r="V223" i="1" a="1"/>
  <c r="V223" i="1" s="1"/>
  <c r="AB223" i="1" a="1"/>
  <c r="AB223" i="1" s="1"/>
  <c r="T223" i="1" a="1"/>
  <c r="T223" i="1" s="1"/>
  <c r="Z223" i="1" a="1"/>
  <c r="Z223" i="1" s="1"/>
  <c r="P223" i="1" a="1"/>
  <c r="P223" i="1" s="1"/>
  <c r="T309" i="1" a="1"/>
  <c r="T309" i="1" s="1"/>
  <c r="S223" i="1" a="1"/>
  <c r="S223" i="1" s="1"/>
  <c r="Y223" i="1" a="1"/>
  <c r="Y223" i="1" s="1"/>
  <c r="W223" i="1" a="1"/>
  <c r="W223" i="1" s="1"/>
  <c r="Q223" i="1" a="1"/>
  <c r="Q223" i="1" s="1"/>
  <c r="Z320" i="1" a="1"/>
  <c r="Z320" i="1" s="1"/>
  <c r="Y320" i="1" a="1"/>
  <c r="Y320" i="1" s="1"/>
  <c r="R320" i="1" a="1"/>
  <c r="R320" i="1" s="1"/>
  <c r="W320" i="1" a="1"/>
  <c r="W320" i="1" s="1"/>
  <c r="P320" i="1" a="1"/>
  <c r="P320" i="1" s="1"/>
  <c r="AB320" i="1" a="1"/>
  <c r="AB320" i="1" s="1"/>
  <c r="T320" i="1" a="1"/>
  <c r="T320" i="1" s="1"/>
  <c r="Q320" i="1" a="1"/>
  <c r="Q320" i="1" s="1"/>
  <c r="X320" i="1" a="1"/>
  <c r="X320" i="1" s="1"/>
  <c r="U320" i="1" a="1"/>
  <c r="U320" i="1" s="1"/>
  <c r="S320" i="1" a="1"/>
  <c r="S320" i="1" s="1"/>
  <c r="AA320" i="1" a="1"/>
  <c r="AA320" i="1" s="1"/>
  <c r="Z234" i="1" a="1"/>
  <c r="Z234" i="1" s="1"/>
  <c r="X234" i="1" a="1"/>
  <c r="X234" i="1" s="1"/>
  <c r="Q234" i="1" a="1"/>
  <c r="Q234" i="1" s="1"/>
  <c r="V320" i="1" a="1"/>
  <c r="V320" i="1" s="1"/>
  <c r="U234" i="1" a="1"/>
  <c r="U234" i="1" s="1"/>
  <c r="AB234" i="1" a="1"/>
  <c r="AB234" i="1" s="1"/>
  <c r="R234" i="1" a="1"/>
  <c r="R234" i="1" s="1"/>
  <c r="Y234" i="1" a="1"/>
  <c r="Y234" i="1" s="1"/>
  <c r="T234" i="1" a="1"/>
  <c r="T234" i="1" s="1"/>
  <c r="S234" i="1" a="1"/>
  <c r="S234" i="1" s="1"/>
  <c r="P234" i="1" a="1"/>
  <c r="P234" i="1" s="1"/>
  <c r="W234" i="1" a="1"/>
  <c r="W234" i="1" s="1"/>
  <c r="V234" i="1" a="1"/>
  <c r="V234" i="1" s="1"/>
  <c r="AA234" i="1" a="1"/>
  <c r="AA234" i="1" s="1"/>
  <c r="AA310" i="1" a="1"/>
  <c r="AA310" i="1" s="1"/>
  <c r="U310" i="1" a="1"/>
  <c r="U310" i="1" s="1"/>
  <c r="Z310" i="1" a="1"/>
  <c r="Z310" i="1" s="1"/>
  <c r="R310" i="1" a="1"/>
  <c r="R310" i="1" s="1"/>
  <c r="P310" i="1" a="1"/>
  <c r="P310" i="1" s="1"/>
  <c r="V310" i="1" a="1"/>
  <c r="V310" i="1" s="1"/>
  <c r="AB310" i="1" a="1"/>
  <c r="AB310" i="1" s="1"/>
  <c r="Q310" i="1" a="1"/>
  <c r="Q310" i="1" s="1"/>
  <c r="X310" i="1" a="1"/>
  <c r="X310" i="1" s="1"/>
  <c r="T310" i="1" a="1"/>
  <c r="T310" i="1" s="1"/>
  <c r="S310" i="1" a="1"/>
  <c r="S310" i="1" s="1"/>
  <c r="Y310" i="1" a="1"/>
  <c r="Y310" i="1" s="1"/>
  <c r="W310" i="1" a="1"/>
  <c r="W310" i="1" s="1"/>
  <c r="Y224" i="1" a="1"/>
  <c r="Y224" i="1" s="1"/>
  <c r="S224" i="1" a="1"/>
  <c r="S224" i="1" s="1"/>
  <c r="AB224" i="1" a="1"/>
  <c r="AB224" i="1" s="1"/>
  <c r="V224" i="1" a="1"/>
  <c r="V224" i="1" s="1"/>
  <c r="P224" i="1" a="1"/>
  <c r="P224" i="1" s="1"/>
  <c r="U224" i="1" a="1"/>
  <c r="U224" i="1" s="1"/>
  <c r="AA224" i="1" a="1"/>
  <c r="AA224" i="1" s="1"/>
  <c r="Q224" i="1" a="1"/>
  <c r="Q224" i="1" s="1"/>
  <c r="T224" i="1" a="1"/>
  <c r="T224" i="1" s="1"/>
  <c r="R224" i="1" a="1"/>
  <c r="R224" i="1" s="1"/>
  <c r="Z224" i="1" a="1"/>
  <c r="Z224" i="1" s="1"/>
  <c r="X224" i="1" a="1"/>
  <c r="X224" i="1" s="1"/>
  <c r="W224" i="1" a="1"/>
  <c r="W224" i="1" s="1"/>
  <c r="Y294" i="1" a="1"/>
  <c r="Y294" i="1" s="1"/>
  <c r="S294" i="1" a="1"/>
  <c r="S294" i="1" s="1"/>
  <c r="V294" i="1" a="1"/>
  <c r="V294" i="1" s="1"/>
  <c r="X294" i="1" a="1"/>
  <c r="X294" i="1" s="1"/>
  <c r="T294" i="1" a="1"/>
  <c r="T294" i="1" s="1"/>
  <c r="R294" i="1" a="1"/>
  <c r="R294" i="1" s="1"/>
  <c r="Q294" i="1" a="1"/>
  <c r="Q294" i="1" s="1"/>
  <c r="AA294" i="1" a="1"/>
  <c r="AA294" i="1" s="1"/>
  <c r="Z294" i="1" a="1"/>
  <c r="Z294" i="1" s="1"/>
  <c r="AB294" i="1" a="1"/>
  <c r="AB294" i="1" s="1"/>
  <c r="U294" i="1" a="1"/>
  <c r="U294" i="1" s="1"/>
  <c r="P294" i="1" a="1"/>
  <c r="P294" i="1" s="1"/>
  <c r="W294" i="1" a="1"/>
  <c r="W294" i="1" s="1"/>
  <c r="Z208" i="1" a="1"/>
  <c r="Z208" i="1" s="1"/>
  <c r="X208" i="1" a="1"/>
  <c r="X208" i="1" s="1"/>
  <c r="W208" i="1" a="1"/>
  <c r="W208" i="1" s="1"/>
  <c r="P208" i="1" a="1"/>
  <c r="P208" i="1" s="1"/>
  <c r="U208" i="1" a="1"/>
  <c r="U208" i="1" s="1"/>
  <c r="S208" i="1" a="1"/>
  <c r="S208" i="1" s="1"/>
  <c r="R208" i="1" a="1"/>
  <c r="R208" i="1" s="1"/>
  <c r="AB208" i="1" a="1"/>
  <c r="AB208" i="1" s="1"/>
  <c r="Q208" i="1" a="1"/>
  <c r="Q208" i="1" s="1"/>
  <c r="AA208" i="1" a="1"/>
  <c r="AA208" i="1" s="1"/>
  <c r="Y208" i="1" a="1"/>
  <c r="Y208" i="1" s="1"/>
  <c r="V208" i="1" a="1"/>
  <c r="V208" i="1" s="1"/>
  <c r="T208" i="1" a="1"/>
  <c r="T208" i="1" s="1"/>
  <c r="Y271" i="1" a="1"/>
  <c r="Y271" i="1" s="1"/>
  <c r="S271" i="1" a="1"/>
  <c r="S271" i="1" s="1"/>
  <c r="AB271" i="1" a="1"/>
  <c r="AB271" i="1" s="1"/>
  <c r="V271" i="1" a="1"/>
  <c r="V271" i="1" s="1"/>
  <c r="P271" i="1" a="1"/>
  <c r="P271" i="1" s="1"/>
  <c r="W271" i="1" a="1"/>
  <c r="W271" i="1" s="1"/>
  <c r="U271" i="1" a="1"/>
  <c r="U271" i="1" s="1"/>
  <c r="AA271" i="1" a="1"/>
  <c r="AA271" i="1" s="1"/>
  <c r="Q271" i="1" a="1"/>
  <c r="Q271" i="1" s="1"/>
  <c r="X271" i="1" a="1"/>
  <c r="X271" i="1" s="1"/>
  <c r="Z271" i="1" a="1"/>
  <c r="Z271" i="1" s="1"/>
  <c r="T271" i="1" a="1"/>
  <c r="T271" i="1" s="1"/>
  <c r="R271" i="1" a="1"/>
  <c r="R271" i="1" s="1"/>
  <c r="AA185" i="1" a="1"/>
  <c r="AA185" i="1" s="1"/>
  <c r="U185" i="1" a="1"/>
  <c r="U185" i="1" s="1"/>
  <c r="X185" i="1" a="1"/>
  <c r="X185" i="1" s="1"/>
  <c r="W185" i="1" a="1"/>
  <c r="W185" i="1" s="1"/>
  <c r="V185" i="1" a="1"/>
  <c r="V185" i="1" s="1"/>
  <c r="T185" i="1" a="1"/>
  <c r="T185" i="1" s="1"/>
  <c r="S185" i="1" a="1"/>
  <c r="S185" i="1" s="1"/>
  <c r="R185" i="1" a="1"/>
  <c r="R185" i="1" s="1"/>
  <c r="AB185" i="1" a="1"/>
  <c r="AB185" i="1" s="1"/>
  <c r="Q185" i="1" a="1"/>
  <c r="Q185" i="1" s="1"/>
  <c r="Z185" i="1" a="1"/>
  <c r="Z185" i="1" s="1"/>
  <c r="P185" i="1" a="1"/>
  <c r="P185" i="1" s="1"/>
  <c r="Y185" i="1" a="1"/>
  <c r="Y185" i="1" s="1"/>
  <c r="X343" i="1" a="1"/>
  <c r="X343" i="1" s="1"/>
  <c r="R343" i="1" a="1"/>
  <c r="R343" i="1" s="1"/>
  <c r="W343" i="1" a="1"/>
  <c r="W343" i="1" s="1"/>
  <c r="AB343" i="1" a="1"/>
  <c r="AB343" i="1" s="1"/>
  <c r="AA343" i="1" a="1"/>
  <c r="AA343" i="1" s="1"/>
  <c r="U343" i="1" a="1"/>
  <c r="U343" i="1" s="1"/>
  <c r="V343" i="1" a="1"/>
  <c r="V343" i="1" s="1"/>
  <c r="T343" i="1" a="1"/>
  <c r="T343" i="1" s="1"/>
  <c r="Q343" i="1" a="1"/>
  <c r="Q343" i="1" s="1"/>
  <c r="P343" i="1" a="1"/>
  <c r="P343" i="1" s="1"/>
  <c r="Z343" i="1" a="1"/>
  <c r="Z343" i="1" s="1"/>
  <c r="Y343" i="1" a="1"/>
  <c r="Y343" i="1" s="1"/>
  <c r="S343" i="1" a="1"/>
  <c r="S343" i="1" s="1"/>
  <c r="R257" i="1" a="1"/>
  <c r="R257" i="1" s="1"/>
  <c r="Y257" i="1" a="1"/>
  <c r="Y257" i="1" s="1"/>
  <c r="X257" i="1" a="1"/>
  <c r="X257" i="1" s="1"/>
  <c r="Q257" i="1" a="1"/>
  <c r="Q257" i="1" s="1"/>
  <c r="V257" i="1" a="1"/>
  <c r="V257" i="1" s="1"/>
  <c r="AA257" i="1" a="1"/>
  <c r="AA257" i="1" s="1"/>
  <c r="T257" i="1" a="1"/>
  <c r="T257" i="1" s="1"/>
  <c r="P257" i="1" a="1"/>
  <c r="P257" i="1" s="1"/>
  <c r="AB257" i="1" a="1"/>
  <c r="AB257" i="1" s="1"/>
  <c r="Z257" i="1" a="1"/>
  <c r="Z257" i="1" s="1"/>
  <c r="W257" i="1" a="1"/>
  <c r="W257" i="1" s="1"/>
  <c r="U257" i="1" a="1"/>
  <c r="U257" i="1" s="1"/>
  <c r="S257" i="1" a="1"/>
  <c r="S257" i="1" s="1"/>
  <c r="U322" i="1" a="1"/>
  <c r="U322" i="1" s="1"/>
  <c r="Z322" i="1" a="1"/>
  <c r="Z322" i="1" s="1"/>
  <c r="Y322" i="1" a="1"/>
  <c r="Y322" i="1" s="1"/>
  <c r="AB322" i="1" a="1"/>
  <c r="AB322" i="1" s="1"/>
  <c r="P322" i="1" a="1"/>
  <c r="P322" i="1" s="1"/>
  <c r="W322" i="1" a="1"/>
  <c r="W322" i="1" s="1"/>
  <c r="X322" i="1" a="1"/>
  <c r="X322" i="1" s="1"/>
  <c r="T322" i="1" a="1"/>
  <c r="T322" i="1" s="1"/>
  <c r="R322" i="1" a="1"/>
  <c r="R322" i="1" s="1"/>
  <c r="Q322" i="1" a="1"/>
  <c r="Q322" i="1" s="1"/>
  <c r="AA322" i="1" a="1"/>
  <c r="AA322" i="1" s="1"/>
  <c r="V322" i="1" a="1"/>
  <c r="V322" i="1" s="1"/>
  <c r="S322" i="1" a="1"/>
  <c r="S322" i="1" s="1"/>
  <c r="AB236" i="1" a="1"/>
  <c r="AB236" i="1" s="1"/>
  <c r="Z236" i="1" a="1"/>
  <c r="Z236" i="1" s="1"/>
  <c r="S236" i="1" a="1"/>
  <c r="S236" i="1" s="1"/>
  <c r="Y236" i="1" a="1"/>
  <c r="Y236" i="1" s="1"/>
  <c r="P236" i="1" a="1"/>
  <c r="P236" i="1" s="1"/>
  <c r="W236" i="1" a="1"/>
  <c r="W236" i="1" s="1"/>
  <c r="T236" i="1" a="1"/>
  <c r="T236" i="1" s="1"/>
  <c r="X236" i="1" a="1"/>
  <c r="X236" i="1" s="1"/>
  <c r="U236" i="1" a="1"/>
  <c r="U236" i="1" s="1"/>
  <c r="Q236" i="1" a="1"/>
  <c r="Q236" i="1" s="1"/>
  <c r="AA236" i="1" a="1"/>
  <c r="AA236" i="1" s="1"/>
  <c r="V236" i="1" a="1"/>
  <c r="V236" i="1" s="1"/>
  <c r="R236" i="1" a="1"/>
  <c r="R236" i="1" s="1"/>
  <c r="Z292" i="1" a="1"/>
  <c r="Z292" i="1" s="1"/>
  <c r="T292" i="1" a="1"/>
  <c r="T292" i="1" s="1"/>
  <c r="Q292" i="1" a="1"/>
  <c r="Q292" i="1" s="1"/>
  <c r="S292" i="1" a="1"/>
  <c r="S292" i="1" s="1"/>
  <c r="Y292" i="1" a="1"/>
  <c r="Y292" i="1" s="1"/>
  <c r="R292" i="1" a="1"/>
  <c r="R292" i="1" s="1"/>
  <c r="AA292" i="1" a="1"/>
  <c r="AA292" i="1" s="1"/>
  <c r="X292" i="1" a="1"/>
  <c r="X292" i="1" s="1"/>
  <c r="W292" i="1" a="1"/>
  <c r="W292" i="1" s="1"/>
  <c r="U292" i="1" a="1"/>
  <c r="U292" i="1" s="1"/>
  <c r="AB292" i="1" a="1"/>
  <c r="AB292" i="1" s="1"/>
  <c r="V292" i="1" a="1"/>
  <c r="V292" i="1" s="1"/>
  <c r="P292" i="1" a="1"/>
  <c r="P292" i="1" s="1"/>
  <c r="U206" i="1" a="1"/>
  <c r="U206" i="1" s="1"/>
  <c r="S206" i="1" a="1"/>
  <c r="S206" i="1" s="1"/>
  <c r="X206" i="1" a="1"/>
  <c r="X206" i="1" s="1"/>
  <c r="Q206" i="1" a="1"/>
  <c r="Q206" i="1" s="1"/>
  <c r="V206" i="1" a="1"/>
  <c r="V206" i="1" s="1"/>
  <c r="T206" i="1" a="1"/>
  <c r="T206" i="1" s="1"/>
  <c r="R206" i="1" a="1"/>
  <c r="R206" i="1" s="1"/>
  <c r="AB206" i="1" a="1"/>
  <c r="AB206" i="1" s="1"/>
  <c r="AA206" i="1" a="1"/>
  <c r="AA206" i="1" s="1"/>
  <c r="P206" i="1" a="1"/>
  <c r="P206" i="1" s="1"/>
  <c r="Z206" i="1" a="1"/>
  <c r="Z206" i="1" s="1"/>
  <c r="Y206" i="1" a="1"/>
  <c r="Y206" i="1" s="1"/>
  <c r="W206" i="1" a="1"/>
  <c r="W206" i="1" s="1"/>
  <c r="Z281" i="1" a="1"/>
  <c r="Z281" i="1" s="1"/>
  <c r="T281" i="1" a="1"/>
  <c r="T281" i="1" s="1"/>
  <c r="W281" i="1" a="1"/>
  <c r="W281" i="1" s="1"/>
  <c r="Q281" i="1" a="1"/>
  <c r="Q281" i="1" s="1"/>
  <c r="AB281" i="1" a="1"/>
  <c r="AB281" i="1" s="1"/>
  <c r="R281" i="1" a="1"/>
  <c r="R281" i="1" s="1"/>
  <c r="X281" i="1" a="1"/>
  <c r="X281" i="1" s="1"/>
  <c r="P281" i="1" a="1"/>
  <c r="P281" i="1" s="1"/>
  <c r="V281" i="1" a="1"/>
  <c r="V281" i="1" s="1"/>
  <c r="S281" i="1" a="1"/>
  <c r="S281" i="1" s="1"/>
  <c r="AA281" i="1" a="1"/>
  <c r="AA281" i="1" s="1"/>
  <c r="U281" i="1" a="1"/>
  <c r="U281" i="1" s="1"/>
  <c r="Y281" i="1" a="1"/>
  <c r="Y281" i="1" s="1"/>
  <c r="R195" i="1" a="1"/>
  <c r="R195" i="1" s="1"/>
  <c r="P195" i="1" a="1"/>
  <c r="P195" i="1" s="1"/>
  <c r="AB195" i="1" a="1"/>
  <c r="AB195" i="1" s="1"/>
  <c r="U195" i="1" a="1"/>
  <c r="U195" i="1" s="1"/>
  <c r="Z195" i="1" a="1"/>
  <c r="Z195" i="1" s="1"/>
  <c r="S195" i="1" a="1"/>
  <c r="S195" i="1" s="1"/>
  <c r="AA195" i="1" a="1"/>
  <c r="AA195" i="1" s="1"/>
  <c r="Y195" i="1" a="1"/>
  <c r="Y195" i="1" s="1"/>
  <c r="X195" i="1" a="1"/>
  <c r="X195" i="1" s="1"/>
  <c r="W195" i="1" a="1"/>
  <c r="W195" i="1" s="1"/>
  <c r="V195" i="1" a="1"/>
  <c r="V195" i="1" s="1"/>
  <c r="T195" i="1" a="1"/>
  <c r="T195" i="1" s="1"/>
  <c r="Q195" i="1" a="1"/>
  <c r="Q195" i="1" s="1"/>
  <c r="X318" i="1" a="1"/>
  <c r="X318" i="1" s="1"/>
  <c r="Z318" i="1" a="1"/>
  <c r="Z318" i="1" s="1"/>
  <c r="S318" i="1" a="1"/>
  <c r="S318" i="1" s="1"/>
  <c r="AA318" i="1" a="1"/>
  <c r="AA318" i="1" s="1"/>
  <c r="R318" i="1" a="1"/>
  <c r="R318" i="1" s="1"/>
  <c r="Y318" i="1" a="1"/>
  <c r="Y318" i="1" s="1"/>
  <c r="P318" i="1" a="1"/>
  <c r="P318" i="1" s="1"/>
  <c r="V318" i="1" a="1"/>
  <c r="V318" i="1" s="1"/>
  <c r="U318" i="1" a="1"/>
  <c r="U318" i="1" s="1"/>
  <c r="T318" i="1" a="1"/>
  <c r="T318" i="1" s="1"/>
  <c r="Q318" i="1" a="1"/>
  <c r="Q318" i="1" s="1"/>
  <c r="AB318" i="1" a="1"/>
  <c r="AB318" i="1" s="1"/>
  <c r="W318" i="1" a="1"/>
  <c r="W318" i="1" s="1"/>
  <c r="X232" i="1" a="1"/>
  <c r="X232" i="1" s="1"/>
  <c r="V232" i="1" a="1"/>
  <c r="V232" i="1" s="1"/>
  <c r="Z232" i="1" a="1"/>
  <c r="Z232" i="1" s="1"/>
  <c r="P232" i="1" a="1"/>
  <c r="P232" i="1" s="1"/>
  <c r="W232" i="1" a="1"/>
  <c r="W232" i="1" s="1"/>
  <c r="U232" i="1" a="1"/>
  <c r="U232" i="1" s="1"/>
  <c r="AB232" i="1" a="1"/>
  <c r="AB232" i="1" s="1"/>
  <c r="Y232" i="1" a="1"/>
  <c r="Y232" i="1" s="1"/>
  <c r="T232" i="1" a="1"/>
  <c r="T232" i="1" s="1"/>
  <c r="S232" i="1" a="1"/>
  <c r="S232" i="1" s="1"/>
  <c r="R232" i="1" a="1"/>
  <c r="R232" i="1" s="1"/>
  <c r="AA232" i="1" a="1"/>
  <c r="AA232" i="1" s="1"/>
  <c r="Q232" i="1" a="1"/>
  <c r="Q232" i="1" s="1"/>
  <c r="AB330" i="1" a="1"/>
  <c r="AB330" i="1" s="1"/>
  <c r="T330" i="1" a="1"/>
  <c r="T330" i="1" s="1"/>
  <c r="AA330" i="1" a="1"/>
  <c r="AA330" i="1" s="1"/>
  <c r="S330" i="1" a="1"/>
  <c r="S330" i="1" s="1"/>
  <c r="Y330" i="1" a="1"/>
  <c r="Y330" i="1" s="1"/>
  <c r="Q330" i="1" a="1"/>
  <c r="Q330" i="1" s="1"/>
  <c r="W330" i="1" a="1"/>
  <c r="W330" i="1" s="1"/>
  <c r="R330" i="1" a="1"/>
  <c r="R330" i="1" s="1"/>
  <c r="X330" i="1" a="1"/>
  <c r="X330" i="1" s="1"/>
  <c r="V330" i="1" a="1"/>
  <c r="V330" i="1" s="1"/>
  <c r="U330" i="1" a="1"/>
  <c r="U330" i="1" s="1"/>
  <c r="Z330" i="1" a="1"/>
  <c r="Z330" i="1" s="1"/>
  <c r="W244" i="1" a="1"/>
  <c r="W244" i="1" s="1"/>
  <c r="P244" i="1" a="1"/>
  <c r="P244" i="1" s="1"/>
  <c r="P330" i="1" a="1"/>
  <c r="P330" i="1" s="1"/>
  <c r="AA244" i="1" a="1"/>
  <c r="AA244" i="1" s="1"/>
  <c r="Z244" i="1" a="1"/>
  <c r="Z244" i="1" s="1"/>
  <c r="Q244" i="1" a="1"/>
  <c r="Q244" i="1" s="1"/>
  <c r="X244" i="1" a="1"/>
  <c r="X244" i="1" s="1"/>
  <c r="V244" i="1" a="1"/>
  <c r="V244" i="1" s="1"/>
  <c r="U244" i="1" a="1"/>
  <c r="U244" i="1" s="1"/>
  <c r="AB244" i="1" a="1"/>
  <c r="AB244" i="1" s="1"/>
  <c r="Y244" i="1" a="1"/>
  <c r="Y244" i="1" s="1"/>
  <c r="T244" i="1" a="1"/>
  <c r="T244" i="1" s="1"/>
  <c r="S244" i="1" a="1"/>
  <c r="S244" i="1" s="1"/>
  <c r="R244" i="1" a="1"/>
  <c r="R244" i="1" s="1"/>
  <c r="Z312" i="1" a="1"/>
  <c r="Z312" i="1" s="1"/>
  <c r="T312" i="1" a="1"/>
  <c r="T312" i="1" s="1"/>
  <c r="AB312" i="1" a="1"/>
  <c r="AB312" i="1" s="1"/>
  <c r="R312" i="1" a="1"/>
  <c r="R312" i="1" s="1"/>
  <c r="X312" i="1" a="1"/>
  <c r="X312" i="1" s="1"/>
  <c r="W312" i="1" a="1"/>
  <c r="W312" i="1" s="1"/>
  <c r="V312" i="1" a="1"/>
  <c r="V312" i="1" s="1"/>
  <c r="S312" i="1" a="1"/>
  <c r="S312" i="1" s="1"/>
  <c r="U312" i="1" a="1"/>
  <c r="U312" i="1" s="1"/>
  <c r="Q312" i="1" a="1"/>
  <c r="Q312" i="1" s="1"/>
  <c r="Y312" i="1" a="1"/>
  <c r="Y312" i="1" s="1"/>
  <c r="P312" i="1" a="1"/>
  <c r="P312" i="1" s="1"/>
  <c r="AA226" i="1" a="1"/>
  <c r="AA226" i="1" s="1"/>
  <c r="U226" i="1" a="1"/>
  <c r="U226" i="1" s="1"/>
  <c r="X226" i="1" a="1"/>
  <c r="X226" i="1" s="1"/>
  <c r="R226" i="1" a="1"/>
  <c r="R226" i="1" s="1"/>
  <c r="S226" i="1" a="1"/>
  <c r="S226" i="1" s="1"/>
  <c r="Y226" i="1" a="1"/>
  <c r="Y226" i="1" s="1"/>
  <c r="Q226" i="1" a="1"/>
  <c r="Q226" i="1" s="1"/>
  <c r="W226" i="1" a="1"/>
  <c r="W226" i="1" s="1"/>
  <c r="P226" i="1" a="1"/>
  <c r="P226" i="1" s="1"/>
  <c r="AA312" i="1" a="1"/>
  <c r="AA312" i="1" s="1"/>
  <c r="Z226" i="1" a="1"/>
  <c r="Z226" i="1" s="1"/>
  <c r="V226" i="1" a="1"/>
  <c r="V226" i="1" s="1"/>
  <c r="AB226" i="1" a="1"/>
  <c r="AB226" i="1" s="1"/>
  <c r="T226" i="1" a="1"/>
  <c r="T226" i="1" s="1"/>
  <c r="X285" i="1" a="1"/>
  <c r="X285" i="1" s="1"/>
  <c r="R285" i="1" a="1"/>
  <c r="R285" i="1" s="1"/>
  <c r="AA285" i="1" a="1"/>
  <c r="AA285" i="1" s="1"/>
  <c r="U285" i="1" a="1"/>
  <c r="U285" i="1" s="1"/>
  <c r="Y285" i="1" a="1"/>
  <c r="Y285" i="1" s="1"/>
  <c r="Q285" i="1" a="1"/>
  <c r="Q285" i="1" s="1"/>
  <c r="V285" i="1" a="1"/>
  <c r="V285" i="1" s="1"/>
  <c r="AB285" i="1" a="1"/>
  <c r="AB285" i="1" s="1"/>
  <c r="T285" i="1" a="1"/>
  <c r="T285" i="1" s="1"/>
  <c r="Z285" i="1" a="1"/>
  <c r="Z285" i="1" s="1"/>
  <c r="P285" i="1" a="1"/>
  <c r="P285" i="1" s="1"/>
  <c r="W285" i="1" a="1"/>
  <c r="W285" i="1" s="1"/>
  <c r="V199" i="1" a="1"/>
  <c r="V199" i="1" s="1"/>
  <c r="T199" i="1" a="1"/>
  <c r="T199" i="1" s="1"/>
  <c r="S199" i="1" a="1"/>
  <c r="S199" i="1" s="1"/>
  <c r="Y199" i="1" a="1"/>
  <c r="Y199" i="1" s="1"/>
  <c r="S285" i="1" a="1"/>
  <c r="S285" i="1" s="1"/>
  <c r="W199" i="1" a="1"/>
  <c r="W199" i="1" s="1"/>
  <c r="AA199" i="1" a="1"/>
  <c r="AA199" i="1" s="1"/>
  <c r="Z199" i="1" a="1"/>
  <c r="Z199" i="1" s="1"/>
  <c r="X199" i="1" a="1"/>
  <c r="X199" i="1" s="1"/>
  <c r="U199" i="1" a="1"/>
  <c r="U199" i="1" s="1"/>
  <c r="R199" i="1" a="1"/>
  <c r="R199" i="1" s="1"/>
  <c r="AB199" i="1" a="1"/>
  <c r="AB199" i="1" s="1"/>
  <c r="Q199" i="1" a="1"/>
  <c r="Q199" i="1" s="1"/>
  <c r="P199" i="1" a="1"/>
  <c r="P199" i="1" s="1"/>
  <c r="W298" i="1" a="1"/>
  <c r="W298" i="1" s="1"/>
  <c r="Q298" i="1" a="1"/>
  <c r="Q298" i="1" s="1"/>
  <c r="V298" i="1" a="1"/>
  <c r="V298" i="1" s="1"/>
  <c r="S298" i="1" a="1"/>
  <c r="S298" i="1" s="1"/>
  <c r="X298" i="1" a="1"/>
  <c r="X298" i="1" s="1"/>
  <c r="P298" i="1" a="1"/>
  <c r="P298" i="1" s="1"/>
  <c r="U298" i="1" a="1"/>
  <c r="U298" i="1" s="1"/>
  <c r="T298" i="1" a="1"/>
  <c r="T298" i="1" s="1"/>
  <c r="AA298" i="1" a="1"/>
  <c r="AA298" i="1" s="1"/>
  <c r="Z298" i="1" a="1"/>
  <c r="Z298" i="1" s="1"/>
  <c r="R298" i="1" a="1"/>
  <c r="R298" i="1" s="1"/>
  <c r="Y298" i="1" a="1"/>
  <c r="Y298" i="1" s="1"/>
  <c r="AB298" i="1" a="1"/>
  <c r="AB298" i="1" s="1"/>
  <c r="Q212" i="1" a="1"/>
  <c r="Q212" i="1" s="1"/>
  <c r="V212" i="1" a="1"/>
  <c r="V212" i="1" s="1"/>
  <c r="AB212" i="1" a="1"/>
  <c r="AB212" i="1" s="1"/>
  <c r="AA212" i="1" a="1"/>
  <c r="AA212" i="1" s="1"/>
  <c r="T212" i="1" a="1"/>
  <c r="T212" i="1" s="1"/>
  <c r="Z212" i="1" a="1"/>
  <c r="Z212" i="1" s="1"/>
  <c r="Y212" i="1" a="1"/>
  <c r="Y212" i="1" s="1"/>
  <c r="R212" i="1" a="1"/>
  <c r="R212" i="1" s="1"/>
  <c r="X212" i="1" a="1"/>
  <c r="X212" i="1" s="1"/>
  <c r="W212" i="1" a="1"/>
  <c r="W212" i="1" s="1"/>
  <c r="U212" i="1" a="1"/>
  <c r="U212" i="1" s="1"/>
  <c r="S212" i="1" a="1"/>
  <c r="S212" i="1" s="1"/>
  <c r="P212" i="1" a="1"/>
  <c r="P212" i="1" s="1"/>
  <c r="X273" i="1" a="1"/>
  <c r="X273" i="1" s="1"/>
  <c r="R273" i="1" a="1"/>
  <c r="R273" i="1" s="1"/>
  <c r="AA273" i="1" a="1"/>
  <c r="AA273" i="1" s="1"/>
  <c r="U273" i="1" a="1"/>
  <c r="U273" i="1" s="1"/>
  <c r="P273" i="1" a="1"/>
  <c r="P273" i="1" s="1"/>
  <c r="V273" i="1" a="1"/>
  <c r="V273" i="1" s="1"/>
  <c r="AB273" i="1" a="1"/>
  <c r="AB273" i="1" s="1"/>
  <c r="T273" i="1" a="1"/>
  <c r="T273" i="1" s="1"/>
  <c r="Y273" i="1" a="1"/>
  <c r="Y273" i="1" s="1"/>
  <c r="W273" i="1" a="1"/>
  <c r="W273" i="1" s="1"/>
  <c r="Q273" i="1" a="1"/>
  <c r="Q273" i="1" s="1"/>
  <c r="Z273" i="1" a="1"/>
  <c r="Z273" i="1" s="1"/>
  <c r="W187" i="1" a="1"/>
  <c r="W187" i="1" s="1"/>
  <c r="Q187" i="1" a="1"/>
  <c r="Q187" i="1" s="1"/>
  <c r="S273" i="1" a="1"/>
  <c r="S273" i="1" s="1"/>
  <c r="U187" i="1" a="1"/>
  <c r="U187" i="1" s="1"/>
  <c r="T187" i="1" a="1"/>
  <c r="T187" i="1" s="1"/>
  <c r="S187" i="1" a="1"/>
  <c r="S187" i="1" s="1"/>
  <c r="AB187" i="1" a="1"/>
  <c r="AB187" i="1" s="1"/>
  <c r="R187" i="1" a="1"/>
  <c r="R187" i="1" s="1"/>
  <c r="AA187" i="1" a="1"/>
  <c r="AA187" i="1" s="1"/>
  <c r="Z187" i="1" a="1"/>
  <c r="Z187" i="1" s="1"/>
  <c r="P187" i="1" a="1"/>
  <c r="P187" i="1" s="1"/>
  <c r="Y187" i="1" a="1"/>
  <c r="Y187" i="1" s="1"/>
  <c r="X187" i="1" a="1"/>
  <c r="X187" i="1" s="1"/>
  <c r="V187" i="1" a="1"/>
  <c r="V187" i="1" s="1"/>
  <c r="AF8" i="1" l="1"/>
  <c r="AG8" i="1" s="1"/>
  <c r="AF9" i="1"/>
  <c r="AF10" i="1" s="1"/>
  <c r="S260" i="1"/>
  <c r="S261" i="1" s="1"/>
  <c r="Z340" i="1" a="1"/>
  <c r="Z340" i="1" s="1"/>
  <c r="Z346" i="1" s="1"/>
  <c r="Z347" i="1" s="1"/>
  <c r="X340" i="1" a="1"/>
  <c r="X340" i="1" s="1"/>
  <c r="X346" i="1" s="1"/>
  <c r="X347" i="1" s="1"/>
  <c r="Q340" i="1" a="1"/>
  <c r="Q340" i="1" s="1"/>
  <c r="Q346" i="1" s="1"/>
  <c r="Q347" i="1" s="1"/>
  <c r="AB340" i="1" a="1"/>
  <c r="AB340" i="1" s="1"/>
  <c r="AB346" i="1" s="1"/>
  <c r="AB347" i="1" s="1"/>
  <c r="T340" i="1" a="1"/>
  <c r="T340" i="1" s="1"/>
  <c r="T346" i="1" s="1"/>
  <c r="T347" i="1" s="1"/>
  <c r="AA340" i="1" a="1"/>
  <c r="AA340" i="1" s="1"/>
  <c r="AA346" i="1" s="1"/>
  <c r="AA347" i="1" s="1"/>
  <c r="W340" i="1" a="1"/>
  <c r="W340" i="1" s="1"/>
  <c r="W346" i="1" s="1"/>
  <c r="W347" i="1" s="1"/>
  <c r="U340" i="1" a="1"/>
  <c r="U340" i="1" s="1"/>
  <c r="U346" i="1" s="1"/>
  <c r="U347" i="1" s="1"/>
  <c r="P340" i="1" a="1"/>
  <c r="P340" i="1" s="1"/>
  <c r="P346" i="1" s="1"/>
  <c r="P347" i="1" s="1"/>
  <c r="R340" i="1" a="1"/>
  <c r="R340" i="1" s="1"/>
  <c r="R346" i="1" s="1"/>
  <c r="R347" i="1" s="1"/>
  <c r="Y340" i="1" a="1"/>
  <c r="Y340" i="1" s="1"/>
  <c r="Y346" i="1" s="1"/>
  <c r="Y347" i="1" s="1"/>
  <c r="V340" i="1" a="1"/>
  <c r="V340" i="1" s="1"/>
  <c r="V346" i="1" s="1"/>
  <c r="V347" i="1" s="1"/>
  <c r="S340" i="1" a="1"/>
  <c r="S340" i="1" s="1"/>
  <c r="S346" i="1" s="1"/>
  <c r="S347" i="1" s="1"/>
  <c r="Z254" i="1" a="1"/>
  <c r="Z254" i="1" s="1"/>
  <c r="Z260" i="1" s="1"/>
  <c r="Z261" i="1" s="1"/>
  <c r="S254" i="1" a="1"/>
  <c r="S254" i="1" s="1"/>
  <c r="R254" i="1" a="1"/>
  <c r="R254" i="1" s="1"/>
  <c r="R260" i="1" s="1"/>
  <c r="R261" i="1" s="1"/>
  <c r="Y254" i="1" a="1"/>
  <c r="Y254" i="1" s="1"/>
  <c r="Y260" i="1" s="1"/>
  <c r="Y261" i="1" s="1"/>
  <c r="X254" i="1" a="1"/>
  <c r="X254" i="1" s="1"/>
  <c r="X260" i="1" s="1"/>
  <c r="X261" i="1" s="1"/>
  <c r="Q254" i="1" a="1"/>
  <c r="Q254" i="1" s="1"/>
  <c r="Q260" i="1" s="1"/>
  <c r="Q261" i="1" s="1"/>
  <c r="P254" i="1" a="1"/>
  <c r="P254" i="1" s="1"/>
  <c r="P260" i="1" s="1"/>
  <c r="P261" i="1" s="1"/>
  <c r="V254" i="1" a="1"/>
  <c r="V254" i="1" s="1"/>
  <c r="V260" i="1" s="1"/>
  <c r="V261" i="1" s="1"/>
  <c r="U254" i="1" a="1"/>
  <c r="U254" i="1" s="1"/>
  <c r="U260" i="1" s="1"/>
  <c r="U261" i="1" s="1"/>
  <c r="W254" i="1" a="1"/>
  <c r="W254" i="1" s="1"/>
  <c r="W260" i="1" s="1"/>
  <c r="W261" i="1" s="1"/>
  <c r="AB254" i="1" a="1"/>
  <c r="AB254" i="1" s="1"/>
  <c r="AB260" i="1" s="1"/>
  <c r="AB261" i="1" s="1"/>
  <c r="AA254" i="1" a="1"/>
  <c r="AA254" i="1" s="1"/>
  <c r="AA260" i="1" s="1"/>
  <c r="AA261" i="1" s="1"/>
  <c r="T254" i="1" a="1"/>
  <c r="T254" i="1" s="1"/>
  <c r="T260" i="1" s="1"/>
  <c r="T261" i="1" s="1"/>
  <c r="AG9" i="1" l="1"/>
  <c r="AG10" i="1" s="1"/>
  <c r="AF11" i="1"/>
  <c r="AG11" i="1" s="1"/>
  <c r="AH11" i="1"/>
  <c r="AI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<sst xmlns="http://schemas.openxmlformats.org/spreadsheetml/2006/main" count="1584" uniqueCount="513">
  <si>
    <t>Steady State</t>
  </si>
  <si>
    <t>Start-up</t>
  </si>
  <si>
    <t>Metal</t>
  </si>
  <si>
    <t>Emissions</t>
  </si>
  <si>
    <t>Chronic Residential Target Organ Fraction for Steady State Operations</t>
  </si>
  <si>
    <t>CAS</t>
  </si>
  <si>
    <t>Pollutant</t>
  </si>
  <si>
    <t>(lb/yr)</t>
  </si>
  <si>
    <t>(lb/day)</t>
  </si>
  <si>
    <t>E (lb/yr)</t>
  </si>
  <si>
    <t>RBC</t>
  </si>
  <si>
    <t>E/RBC</t>
  </si>
  <si>
    <t>Steady State Operation</t>
  </si>
  <si>
    <t>Exposure Scenario</t>
  </si>
  <si>
    <t>Factor</t>
  </si>
  <si>
    <t>Target Organ</t>
  </si>
  <si>
    <t>Chronic Residential</t>
  </si>
  <si>
    <t>NA</t>
  </si>
  <si>
    <t>Chronic Child</t>
  </si>
  <si>
    <t>Chronic Worker</t>
  </si>
  <si>
    <t>Acute</t>
  </si>
  <si>
    <t>Fraction</t>
  </si>
  <si>
    <t>ChronicWorker/Child Target Organ Fraction for Steady State Operations</t>
  </si>
  <si>
    <t>Acute Target Organ Fraction for Steady State Operations</t>
  </si>
  <si>
    <t>E (lb/day)</t>
  </si>
  <si>
    <t>Acute Target Organ Fraction for Start-up</t>
  </si>
  <si>
    <t>Sum</t>
  </si>
  <si>
    <r>
      <rPr>
        <b/>
        <sz val="11"/>
        <rFont val="Arial"/>
        <family val="2"/>
      </rPr>
      <t xml:space="preserve">Table F-1
</t>
    </r>
    <r>
      <rPr>
        <b/>
        <sz val="11"/>
        <rFont val="Arial"/>
        <family val="2"/>
      </rPr>
      <t>Chronic Target Organ Systems</t>
    </r>
  </si>
  <si>
    <r>
      <rPr>
        <b/>
        <sz val="9"/>
        <rFont val="Arial"/>
        <family val="2"/>
      </rPr>
      <t>CASRN</t>
    </r>
  </si>
  <si>
    <r>
      <rPr>
        <b/>
        <sz val="9"/>
        <rFont val="Arial"/>
        <family val="2"/>
      </rPr>
      <t>Chemical</t>
    </r>
  </si>
  <si>
    <r>
      <rPr>
        <b/>
        <sz val="9"/>
        <rFont val="Arial"/>
        <family val="2"/>
      </rPr>
      <t>Kidney</t>
    </r>
  </si>
  <si>
    <r>
      <rPr>
        <b/>
        <sz val="9"/>
        <rFont val="Arial"/>
        <family val="2"/>
      </rPr>
      <t>Liver</t>
    </r>
  </si>
  <si>
    <r>
      <rPr>
        <b/>
        <sz val="9"/>
        <rFont val="Arial"/>
        <family val="2"/>
      </rPr>
      <t>Blood</t>
    </r>
  </si>
  <si>
    <r>
      <rPr>
        <b/>
        <sz val="9"/>
        <rFont val="Arial"/>
        <family val="2"/>
      </rPr>
      <t>Endo</t>
    </r>
  </si>
  <si>
    <r>
      <rPr>
        <b/>
        <sz val="9"/>
        <rFont val="Arial"/>
        <family val="2"/>
      </rPr>
      <t>Musc</t>
    </r>
  </si>
  <si>
    <r>
      <rPr>
        <b/>
        <sz val="9"/>
        <rFont val="Arial"/>
        <family val="2"/>
      </rPr>
      <t>Eyes</t>
    </r>
  </si>
  <si>
    <r>
      <rPr>
        <b/>
        <sz val="9"/>
        <rFont val="Arial"/>
        <family val="2"/>
      </rPr>
      <t>Skin</t>
    </r>
  </si>
  <si>
    <r>
      <rPr>
        <b/>
        <sz val="9"/>
        <rFont val="Arial"/>
        <family val="2"/>
      </rPr>
      <t>Nerv</t>
    </r>
  </si>
  <si>
    <r>
      <rPr>
        <b/>
        <sz val="9"/>
        <rFont val="Arial"/>
        <family val="2"/>
      </rPr>
      <t>Cardio</t>
    </r>
  </si>
  <si>
    <r>
      <rPr>
        <b/>
        <sz val="9"/>
        <rFont val="Arial"/>
        <family val="2"/>
      </rPr>
      <t>Immune</t>
    </r>
  </si>
  <si>
    <r>
      <rPr>
        <b/>
        <sz val="9"/>
        <rFont val="Arial"/>
        <family val="2"/>
      </rPr>
      <t>Resp</t>
    </r>
  </si>
  <si>
    <r>
      <rPr>
        <b/>
        <sz val="9"/>
        <rFont val="Arial"/>
        <family val="2"/>
      </rPr>
      <t>Gastro</t>
    </r>
  </si>
  <si>
    <r>
      <rPr>
        <b/>
        <sz val="9"/>
        <rFont val="Arial"/>
        <family val="2"/>
      </rPr>
      <t>Develop</t>
    </r>
  </si>
  <si>
    <r>
      <rPr>
        <sz val="10"/>
        <rFont val="Arial"/>
        <family val="2"/>
      </rPr>
      <t>Acetaldehyde</t>
    </r>
  </si>
  <si>
    <r>
      <rPr>
        <sz val="10"/>
        <rFont val="Arial"/>
        <family val="2"/>
      </rPr>
      <t>X</t>
    </r>
  </si>
  <si>
    <r>
      <rPr>
        <sz val="10"/>
        <rFont val="Arial"/>
        <family val="2"/>
      </rPr>
      <t>Acetone</t>
    </r>
  </si>
  <si>
    <r>
      <rPr>
        <sz val="10"/>
        <rFont val="Arial"/>
        <family val="2"/>
      </rPr>
      <t>Acetonitrile</t>
    </r>
  </si>
  <si>
    <r>
      <rPr>
        <sz val="10"/>
        <rFont val="Arial"/>
        <family val="2"/>
      </rPr>
      <t>Acrolein</t>
    </r>
  </si>
  <si>
    <r>
      <rPr>
        <sz val="10"/>
        <rFont val="Arial"/>
        <family val="2"/>
      </rPr>
      <t>Acrylamide</t>
    </r>
  </si>
  <si>
    <r>
      <rPr>
        <sz val="10"/>
        <rFont val="Arial"/>
        <family val="2"/>
      </rPr>
      <t>Acrylic acid</t>
    </r>
  </si>
  <si>
    <r>
      <rPr>
        <sz val="10"/>
        <rFont val="Arial"/>
        <family val="2"/>
      </rPr>
      <t>Acrylonitrile</t>
    </r>
  </si>
  <si>
    <r>
      <rPr>
        <sz val="10"/>
        <rFont val="Arial"/>
        <family val="2"/>
      </rPr>
      <t>Allyl chloride</t>
    </r>
  </si>
  <si>
    <r>
      <rPr>
        <sz val="10"/>
        <rFont val="Arial"/>
        <family val="2"/>
      </rPr>
      <t>Aluminum and compounds</t>
    </r>
  </si>
  <si>
    <r>
      <rPr>
        <sz val="10"/>
        <rFont val="Arial"/>
        <family val="2"/>
      </rPr>
      <t>Ammonia</t>
    </r>
  </si>
  <si>
    <r>
      <rPr>
        <sz val="10"/>
        <rFont val="Arial"/>
        <family val="2"/>
      </rPr>
      <t>Aniline</t>
    </r>
  </si>
  <si>
    <r>
      <rPr>
        <sz val="10"/>
        <rFont val="Arial"/>
        <family val="2"/>
      </rPr>
      <t>Antimony and compounds</t>
    </r>
  </si>
  <si>
    <r>
      <rPr>
        <sz val="10"/>
        <rFont val="Arial"/>
        <family val="2"/>
      </rPr>
      <t>Arsenic and compounds</t>
    </r>
  </si>
  <si>
    <r>
      <rPr>
        <sz val="10"/>
        <rFont val="Arial"/>
        <family val="2"/>
      </rPr>
      <t>Arsine</t>
    </r>
  </si>
  <si>
    <r>
      <rPr>
        <sz val="10"/>
        <rFont val="Arial"/>
        <family val="2"/>
      </rPr>
      <t>Benzene</t>
    </r>
  </si>
  <si>
    <r>
      <rPr>
        <sz val="10"/>
        <rFont val="Arial"/>
        <family val="2"/>
      </rPr>
      <t>Benzyl chloride</t>
    </r>
  </si>
  <si>
    <r>
      <rPr>
        <sz val="10"/>
        <rFont val="Arial"/>
        <family val="2"/>
      </rPr>
      <t>Beryllium and compounds</t>
    </r>
  </si>
  <si>
    <r>
      <rPr>
        <sz val="10"/>
        <rFont val="Arial"/>
        <family val="2"/>
      </rPr>
      <t>Bis(2-chloroethyl) ether (BCEE)</t>
    </r>
  </si>
  <si>
    <r>
      <rPr>
        <sz val="10"/>
        <rFont val="Arial"/>
        <family val="2"/>
      </rPr>
      <t>Bis(chloromethyl) ether</t>
    </r>
  </si>
  <si>
    <r>
      <rPr>
        <sz val="10"/>
        <rFont val="Arial"/>
        <family val="2"/>
      </rPr>
      <t>Bromomethane (Methyl bromide)</t>
    </r>
  </si>
  <si>
    <r>
      <rPr>
        <sz val="10"/>
        <rFont val="Arial"/>
        <family val="2"/>
      </rPr>
      <t>1-Bromopropane (n-propyl bromide)</t>
    </r>
  </si>
  <si>
    <r>
      <rPr>
        <sz val="10"/>
        <rFont val="Arial"/>
        <family val="2"/>
      </rPr>
      <t>1,3-Butadiene</t>
    </r>
  </si>
  <si>
    <r>
      <rPr>
        <sz val="10"/>
        <rFont val="Arial"/>
        <family val="2"/>
      </rPr>
      <t>2-Butanone (Methyl ethyl ketone)</t>
    </r>
  </si>
  <si>
    <r>
      <rPr>
        <sz val="10"/>
        <rFont val="Arial"/>
        <family val="2"/>
      </rPr>
      <t>sec-Butyl alcohol</t>
    </r>
  </si>
  <si>
    <r>
      <rPr>
        <sz val="10"/>
        <rFont val="Arial"/>
        <family val="2"/>
      </rPr>
      <t>Cadmium and compounds</t>
    </r>
  </si>
  <si>
    <r>
      <rPr>
        <sz val="10"/>
        <rFont val="Arial"/>
        <family val="2"/>
      </rPr>
      <t>Caprolactam</t>
    </r>
  </si>
  <si>
    <r>
      <rPr>
        <sz val="10"/>
        <rFont val="Arial"/>
        <family val="2"/>
      </rPr>
      <t>Carbon disulfide</t>
    </r>
  </si>
  <si>
    <r>
      <rPr>
        <sz val="10"/>
        <rFont val="Arial"/>
        <family val="2"/>
      </rPr>
      <t>Carbon tetrachloride</t>
    </r>
  </si>
  <si>
    <r>
      <rPr>
        <sz val="10"/>
        <rFont val="Arial"/>
        <family val="2"/>
      </rPr>
      <t>Carbonyl sulfide</t>
    </r>
  </si>
  <si>
    <r>
      <rPr>
        <sz val="10"/>
        <rFont val="Arial"/>
        <family val="2"/>
      </rPr>
      <t>Chlordane</t>
    </r>
  </si>
  <si>
    <r>
      <rPr>
        <sz val="10"/>
        <rFont val="Arial"/>
        <family val="2"/>
      </rPr>
      <t>Chlorine</t>
    </r>
  </si>
  <si>
    <r>
      <rPr>
        <sz val="10"/>
        <rFont val="Arial"/>
        <family val="2"/>
      </rPr>
      <t>Chlorine dioxide</t>
    </r>
  </si>
  <si>
    <r>
      <rPr>
        <sz val="10"/>
        <rFont val="Arial"/>
        <family val="2"/>
      </rPr>
      <t>2-Chloroacetophenone</t>
    </r>
  </si>
  <si>
    <r>
      <rPr>
        <sz val="10"/>
        <rFont val="Arial"/>
        <family val="2"/>
      </rPr>
      <t>Chlorobenzene</t>
    </r>
  </si>
  <si>
    <r>
      <rPr>
        <sz val="10"/>
        <rFont val="Arial"/>
        <family val="2"/>
      </rPr>
      <t>1-Chloro-1,1-difluoroethane</t>
    </r>
  </si>
  <si>
    <r>
      <rPr>
        <sz val="10"/>
        <rFont val="Arial"/>
        <family val="2"/>
      </rPr>
      <t>Chlorodifluoromethane (Freon 22)</t>
    </r>
  </si>
  <si>
    <r>
      <rPr>
        <sz val="10"/>
        <rFont val="Arial"/>
        <family val="2"/>
      </rPr>
      <t>Chloroethane (Ethyl chloride)</t>
    </r>
  </si>
  <si>
    <r>
      <rPr>
        <sz val="10"/>
        <rFont val="Arial"/>
        <family val="2"/>
      </rPr>
      <t>Chloroform</t>
    </r>
  </si>
  <si>
    <r>
      <rPr>
        <sz val="10"/>
        <rFont val="Arial"/>
        <family val="2"/>
      </rPr>
      <t>Chloromethane (Methyl chloride)</t>
    </r>
  </si>
  <si>
    <r>
      <rPr>
        <sz val="10"/>
        <rFont val="Arial"/>
        <family val="2"/>
      </rPr>
      <t>Chloropicrin</t>
    </r>
  </si>
  <si>
    <r>
      <rPr>
        <sz val="10"/>
        <rFont val="Arial"/>
        <family val="2"/>
      </rPr>
      <t>Chloroprene</t>
    </r>
  </si>
  <si>
    <r>
      <rPr>
        <sz val="10"/>
        <rFont val="Arial"/>
        <family val="2"/>
      </rPr>
      <t>Chromium VI, chromate and dichromate particulate</t>
    </r>
  </si>
  <si>
    <r>
      <rPr>
        <sz val="10"/>
        <rFont val="Arial"/>
        <family val="2"/>
      </rPr>
      <t>Chromium VI, chromic acid aerosol mist</t>
    </r>
  </si>
  <si>
    <r>
      <rPr>
        <sz val="10"/>
        <rFont val="Arial"/>
        <family val="2"/>
      </rPr>
      <t>Cobalt and compounds</t>
    </r>
  </si>
  <si>
    <r>
      <rPr>
        <sz val="10"/>
        <rFont val="Arial"/>
        <family val="2"/>
      </rPr>
      <t>Copper and compounds</t>
    </r>
  </si>
  <si>
    <r>
      <rPr>
        <sz val="10"/>
        <rFont val="Arial"/>
        <family val="2"/>
      </rPr>
      <t>Cresols (mixture), including m-cresol, o-cresol, p-cresol</t>
    </r>
  </si>
  <si>
    <r>
      <rPr>
        <sz val="10"/>
        <rFont val="Arial"/>
        <family val="2"/>
      </rPr>
      <t>Cyanide, Hydrogen</t>
    </r>
  </si>
  <si>
    <r>
      <rPr>
        <sz val="10"/>
        <rFont val="Arial"/>
        <family val="2"/>
      </rPr>
      <t>Cyclohexane</t>
    </r>
  </si>
  <si>
    <r>
      <rPr>
        <sz val="10"/>
        <rFont val="Arial"/>
        <family val="2"/>
      </rPr>
      <t>Diazinon</t>
    </r>
  </si>
  <si>
    <r>
      <rPr>
        <sz val="10"/>
        <rFont val="Arial"/>
        <family val="2"/>
      </rPr>
      <t>1,2-Dibromo-3-chloropropane (DBCP)</t>
    </r>
  </si>
  <si>
    <r>
      <rPr>
        <sz val="10"/>
        <rFont val="Arial"/>
        <family val="2"/>
      </rPr>
      <t>p-Dichlorobenzene (1,4- Dichlorobenzene)</t>
    </r>
  </si>
  <si>
    <r>
      <rPr>
        <sz val="10"/>
        <rFont val="Arial"/>
        <family val="2"/>
      </rPr>
      <t>trans-1,2-dichloroethene</t>
    </r>
  </si>
  <si>
    <r>
      <rPr>
        <sz val="10"/>
        <rFont val="Arial"/>
        <family val="2"/>
      </rPr>
      <t>Dichloromethane (Methylene chloride)</t>
    </r>
  </si>
  <si>
    <r>
      <rPr>
        <sz val="10"/>
        <rFont val="Arial"/>
        <family val="2"/>
      </rPr>
      <t>1,2-Dichloropropane (Propylene dichloride)</t>
    </r>
  </si>
  <si>
    <r>
      <rPr>
        <sz val="10"/>
        <rFont val="Arial"/>
        <family val="2"/>
      </rPr>
      <t>1,3-Dichloropropene</t>
    </r>
  </si>
  <si>
    <r>
      <rPr>
        <sz val="10"/>
        <rFont val="Arial"/>
        <family val="2"/>
      </rPr>
      <t>Dichlorovos (DDVP)</t>
    </r>
  </si>
  <si>
    <r>
      <rPr>
        <sz val="10"/>
        <rFont val="Arial"/>
        <family val="2"/>
      </rPr>
      <t>Diesel Particulate Matter</t>
    </r>
  </si>
  <si>
    <t>DPM</t>
  </si>
  <si>
    <r>
      <rPr>
        <sz val="10"/>
        <rFont val="Arial"/>
        <family val="2"/>
      </rPr>
      <t>Diethanolamine</t>
    </r>
  </si>
  <si>
    <r>
      <rPr>
        <sz val="10"/>
        <rFont val="Arial"/>
        <family val="2"/>
      </rPr>
      <t>Diethylene glycol monobutyl ether</t>
    </r>
  </si>
  <si>
    <r>
      <rPr>
        <sz val="10"/>
        <rFont val="Arial"/>
        <family val="2"/>
      </rPr>
      <t>Diethylene glycol monoethyl ether</t>
    </r>
  </si>
  <si>
    <r>
      <rPr>
        <sz val="10"/>
        <rFont val="Arial"/>
        <family val="2"/>
      </rPr>
      <t>1,1-Difluoroethane</t>
    </r>
  </si>
  <si>
    <r>
      <rPr>
        <sz val="10"/>
        <rFont val="Arial"/>
        <family val="2"/>
      </rPr>
      <t>Dimethyl formamide</t>
    </r>
  </si>
  <si>
    <r>
      <rPr>
        <sz val="10"/>
        <rFont val="Arial"/>
        <family val="2"/>
      </rPr>
      <t>1,1-Dimethylhydrazine</t>
    </r>
  </si>
  <si>
    <r>
      <rPr>
        <sz val="10"/>
        <rFont val="Arial"/>
        <family val="2"/>
      </rPr>
      <t>1,4-Dioxane</t>
    </r>
  </si>
  <si>
    <r>
      <rPr>
        <sz val="10"/>
        <rFont val="Arial"/>
        <family val="2"/>
      </rPr>
      <t>Disulfoton</t>
    </r>
  </si>
  <si>
    <r>
      <rPr>
        <sz val="10"/>
        <rFont val="Arial"/>
        <family val="2"/>
      </rPr>
      <t>Epichlorohydrin</t>
    </r>
  </si>
  <si>
    <r>
      <rPr>
        <sz val="10"/>
        <rFont val="Arial"/>
        <family val="2"/>
      </rPr>
      <t>1,2-Epoxybutane</t>
    </r>
  </si>
  <si>
    <r>
      <rPr>
        <sz val="10"/>
        <rFont val="Arial"/>
        <family val="2"/>
      </rPr>
      <t>Ethyl acrylate</t>
    </r>
  </si>
  <si>
    <r>
      <rPr>
        <sz val="10"/>
        <rFont val="Arial"/>
        <family val="2"/>
      </rPr>
      <t>Ethyl benzene</t>
    </r>
  </si>
  <si>
    <r>
      <rPr>
        <sz val="10"/>
        <rFont val="Arial"/>
        <family val="2"/>
      </rPr>
      <t>Ethylene dibromide (EDB, 1,2- Dibromoethane)</t>
    </r>
  </si>
  <si>
    <r>
      <rPr>
        <sz val="10"/>
        <rFont val="Arial"/>
        <family val="2"/>
      </rPr>
      <t>Ethylene dichloride (EDC, 1,2- Dichloroethane)</t>
    </r>
  </si>
  <si>
    <r>
      <rPr>
        <sz val="10"/>
        <rFont val="Arial"/>
        <family val="2"/>
      </rPr>
      <t>Ethylene glycol</t>
    </r>
  </si>
  <si>
    <r>
      <rPr>
        <sz val="10"/>
        <rFont val="Arial"/>
        <family val="2"/>
      </rPr>
      <t>Ethylene glycol monobutyl ether</t>
    </r>
  </si>
  <si>
    <r>
      <rPr>
        <sz val="10"/>
        <rFont val="Arial"/>
        <family val="2"/>
      </rPr>
      <t>Ethylene glycol monoethyl ether</t>
    </r>
  </si>
  <si>
    <r>
      <rPr>
        <sz val="10"/>
        <rFont val="Arial"/>
        <family val="2"/>
      </rPr>
      <t>Ethylene glycol monoethyl ether acetate</t>
    </r>
  </si>
  <si>
    <r>
      <rPr>
        <sz val="10"/>
        <rFont val="Arial"/>
        <family val="2"/>
      </rPr>
      <t>Ethylene glycol monomethyl ether</t>
    </r>
  </si>
  <si>
    <r>
      <rPr>
        <sz val="10"/>
        <rFont val="Arial"/>
        <family val="2"/>
      </rPr>
      <t>Ethylene glycol monomethyl ether acetate</t>
    </r>
  </si>
  <si>
    <r>
      <rPr>
        <sz val="10"/>
        <rFont val="Arial"/>
        <family val="2"/>
      </rPr>
      <t>Ethylene oxide</t>
    </r>
  </si>
  <si>
    <r>
      <rPr>
        <sz val="10"/>
        <rFont val="Arial"/>
        <family val="2"/>
      </rPr>
      <t>Fluorides</t>
    </r>
  </si>
  <si>
    <t>Fluorides</t>
  </si>
  <si>
    <r>
      <rPr>
        <sz val="10"/>
        <rFont val="Arial"/>
        <family val="2"/>
      </rPr>
      <t>Fluorine gas</t>
    </r>
  </si>
  <si>
    <r>
      <rPr>
        <sz val="10"/>
        <rFont val="Arial"/>
        <family val="2"/>
      </rPr>
      <t>Formaldehyde</t>
    </r>
  </si>
  <si>
    <r>
      <rPr>
        <sz val="10"/>
        <rFont val="Arial"/>
        <family val="2"/>
      </rPr>
      <t>Glutaraldehyde</t>
    </r>
  </si>
  <si>
    <r>
      <rPr>
        <sz val="10"/>
        <rFont val="Arial"/>
        <family val="2"/>
      </rPr>
      <t>Hexachlorocyclopentadiene</t>
    </r>
  </si>
  <si>
    <r>
      <rPr>
        <sz val="10"/>
        <rFont val="Arial"/>
        <family val="2"/>
      </rPr>
      <t>Hexachloroethane</t>
    </r>
  </si>
  <si>
    <r>
      <rPr>
        <sz val="10"/>
        <rFont val="Arial"/>
        <family val="2"/>
      </rPr>
      <t>Hexamethylene-1,6- diisocyanate</t>
    </r>
  </si>
  <si>
    <r>
      <rPr>
        <sz val="10"/>
        <rFont val="Arial"/>
        <family val="2"/>
      </rPr>
      <t>Hexane</t>
    </r>
  </si>
  <si>
    <r>
      <rPr>
        <sz val="10"/>
        <rFont val="Arial"/>
        <family val="2"/>
      </rPr>
      <t>Hydrazine</t>
    </r>
  </si>
  <si>
    <r>
      <rPr>
        <sz val="10"/>
        <rFont val="Arial"/>
        <family val="2"/>
      </rPr>
      <t>Hydrochloric acid</t>
    </r>
  </si>
  <si>
    <r>
      <rPr>
        <sz val="10"/>
        <rFont val="Arial"/>
        <family val="2"/>
      </rPr>
      <t>Hydrogen fluoride</t>
    </r>
  </si>
  <si>
    <r>
      <rPr>
        <sz val="10"/>
        <rFont val="Arial"/>
        <family val="2"/>
      </rPr>
      <t>Hydrogen sulfide</t>
    </r>
  </si>
  <si>
    <r>
      <rPr>
        <sz val="10"/>
        <rFont val="Arial"/>
        <family val="2"/>
      </rPr>
      <t>Isophorone</t>
    </r>
  </si>
  <si>
    <r>
      <rPr>
        <sz val="10"/>
        <rFont val="Arial"/>
        <family val="2"/>
      </rPr>
      <t>Isopropyl alcohol</t>
    </r>
  </si>
  <si>
    <r>
      <rPr>
        <sz val="10"/>
        <rFont val="Arial"/>
        <family val="2"/>
      </rPr>
      <t>Isopropylbenzene (Cumene)</t>
    </r>
  </si>
  <si>
    <r>
      <rPr>
        <sz val="10"/>
        <rFont val="Arial"/>
        <family val="2"/>
      </rPr>
      <t>Lead and compounds</t>
    </r>
  </si>
  <si>
    <r>
      <rPr>
        <sz val="10"/>
        <rFont val="Arial"/>
        <family val="2"/>
      </rPr>
      <t>Maleic anhydride</t>
    </r>
  </si>
  <si>
    <r>
      <rPr>
        <sz val="10"/>
        <rFont val="Arial"/>
        <family val="2"/>
      </rPr>
      <t>Manganese and compounds</t>
    </r>
  </si>
  <si>
    <r>
      <rPr>
        <sz val="10"/>
        <rFont val="Arial"/>
        <family val="2"/>
      </rPr>
      <t>Mercury and compounds</t>
    </r>
  </si>
  <si>
    <r>
      <rPr>
        <sz val="10"/>
        <rFont val="Arial"/>
        <family val="2"/>
      </rPr>
      <t>Methanol</t>
    </r>
  </si>
  <si>
    <r>
      <rPr>
        <sz val="10"/>
        <rFont val="Arial"/>
        <family val="2"/>
      </rPr>
      <t>4,4'-Methylenedianiline (and its dichloride)</t>
    </r>
  </si>
  <si>
    <r>
      <rPr>
        <sz val="10"/>
        <rFont val="Arial"/>
        <family val="2"/>
      </rPr>
      <t>Methyl isobutyl ketone (MIBK, Hexone)</t>
    </r>
  </si>
  <si>
    <r>
      <rPr>
        <sz val="10"/>
        <rFont val="Arial"/>
        <family val="2"/>
      </rPr>
      <t>Methyl isocyanate</t>
    </r>
  </si>
  <si>
    <r>
      <rPr>
        <sz val="10"/>
        <rFont val="Arial"/>
        <family val="2"/>
      </rPr>
      <t>Methyl methacrylate</t>
    </r>
  </si>
  <si>
    <r>
      <rPr>
        <sz val="10"/>
        <rFont val="Arial"/>
        <family val="2"/>
      </rPr>
      <t>Methyl tert-butyl ether</t>
    </r>
  </si>
  <si>
    <r>
      <rPr>
        <sz val="10"/>
        <rFont val="Arial"/>
        <family val="2"/>
      </rPr>
      <t>Methylene diphenyl diisocyanate (MDI)</t>
    </r>
  </si>
  <si>
    <r>
      <rPr>
        <sz val="10"/>
        <rFont val="Arial"/>
        <family val="2"/>
      </rPr>
      <t>Naphthalene</t>
    </r>
  </si>
  <si>
    <r>
      <rPr>
        <sz val="10"/>
        <rFont val="Arial"/>
        <family val="2"/>
      </rPr>
      <t>Nickel compounds, insoluble</t>
    </r>
  </si>
  <si>
    <t>7440-02-0</t>
  </si>
  <si>
    <r>
      <rPr>
        <sz val="10"/>
        <rFont val="Arial"/>
        <family val="2"/>
      </rPr>
      <t>Nickel compounds, soluble</t>
    </r>
  </si>
  <si>
    <t>NI_S</t>
  </si>
  <si>
    <r>
      <rPr>
        <sz val="10"/>
        <rFont val="Arial"/>
        <family val="2"/>
      </rPr>
      <t>Nitric acid</t>
    </r>
  </si>
  <si>
    <r>
      <rPr>
        <sz val="10"/>
        <rFont val="Arial"/>
        <family val="2"/>
      </rPr>
      <t>Nitrobenzene</t>
    </r>
  </si>
  <si>
    <r>
      <rPr>
        <sz val="10"/>
        <rFont val="Arial"/>
        <family val="2"/>
      </rPr>
      <t>2-Nitropropane</t>
    </r>
  </si>
  <si>
    <r>
      <rPr>
        <sz val="10"/>
        <rFont val="Arial"/>
        <family val="2"/>
      </rPr>
      <t>Oleum (fuming sulfuric acid)</t>
    </r>
  </si>
  <si>
    <r>
      <rPr>
        <sz val="10"/>
        <rFont val="Arial"/>
        <family val="2"/>
      </rPr>
      <t>Parathion</t>
    </r>
  </si>
  <si>
    <r>
      <rPr>
        <sz val="10"/>
        <rFont val="Arial"/>
        <family val="2"/>
      </rPr>
      <t>Phenol</t>
    </r>
  </si>
  <si>
    <r>
      <rPr>
        <sz val="10"/>
        <rFont val="Arial"/>
        <family val="2"/>
      </rPr>
      <t>Phosgene</t>
    </r>
  </si>
  <si>
    <r>
      <rPr>
        <sz val="10"/>
        <rFont val="Arial"/>
        <family val="2"/>
      </rPr>
      <t>Phosphine</t>
    </r>
  </si>
  <si>
    <r>
      <rPr>
        <sz val="10"/>
        <rFont val="Arial"/>
        <family val="2"/>
      </rPr>
      <t>Phosphoric acid</t>
    </r>
  </si>
  <si>
    <r>
      <rPr>
        <sz val="10"/>
        <rFont val="Arial"/>
        <family val="2"/>
      </rPr>
      <t>Phosphorus, white</t>
    </r>
  </si>
  <si>
    <r>
      <rPr>
        <sz val="10"/>
        <rFont val="Arial"/>
        <family val="2"/>
      </rPr>
      <t>Phthalic anhydride</t>
    </r>
  </si>
  <si>
    <r>
      <rPr>
        <sz val="10"/>
        <rFont val="Arial"/>
        <family val="2"/>
      </rPr>
      <t>Polybrominated diphenyl ethers (PBDEs)</t>
    </r>
  </si>
  <si>
    <t>PBDE</t>
  </si>
  <si>
    <r>
      <rPr>
        <b/>
        <sz val="10"/>
        <rFont val="Arial"/>
        <family val="2"/>
      </rPr>
      <t>Polychlorinated biphenyls (PCBs) TEQ</t>
    </r>
  </si>
  <si>
    <t>PCB_TEQ</t>
  </si>
  <si>
    <r>
      <rPr>
        <i/>
        <sz val="10"/>
        <rFont val="Arial"/>
        <family val="2"/>
      </rPr>
      <t xml:space="preserve">PCB 77 [3,3',4,4'-
</t>
    </r>
    <r>
      <rPr>
        <i/>
        <sz val="10"/>
        <rFont val="Arial"/>
        <family val="2"/>
      </rPr>
      <t>tetrachlorobiphenyl]</t>
    </r>
  </si>
  <si>
    <r>
      <rPr>
        <i/>
        <sz val="10"/>
        <rFont val="Arial"/>
        <family val="2"/>
      </rPr>
      <t xml:space="preserve">PCB 81 [3,4,4',5-
</t>
    </r>
    <r>
      <rPr>
        <i/>
        <sz val="10"/>
        <rFont val="Arial"/>
        <family val="2"/>
      </rPr>
      <t>tetrachlorobiphenyl]</t>
    </r>
  </si>
  <si>
    <r>
      <rPr>
        <i/>
        <sz val="10"/>
        <rFont val="Arial"/>
        <family val="2"/>
      </rPr>
      <t xml:space="preserve">PCB 105 [2,3,3',4,4'-
</t>
    </r>
    <r>
      <rPr>
        <i/>
        <sz val="10"/>
        <rFont val="Arial"/>
        <family val="2"/>
      </rPr>
      <t>pentachlorobiphenyl]</t>
    </r>
  </si>
  <si>
    <r>
      <rPr>
        <i/>
        <sz val="10"/>
        <rFont val="Arial"/>
        <family val="2"/>
      </rPr>
      <t xml:space="preserve">PCB 114 [2,3,4,4',5-
</t>
    </r>
    <r>
      <rPr>
        <i/>
        <sz val="10"/>
        <rFont val="Arial"/>
        <family val="2"/>
      </rPr>
      <t>pentachlorobiphenyl]</t>
    </r>
  </si>
  <si>
    <r>
      <rPr>
        <i/>
        <sz val="10"/>
        <rFont val="Arial"/>
        <family val="2"/>
      </rPr>
      <t xml:space="preserve">PCB 118 [2,3',4,4',5-
</t>
    </r>
    <r>
      <rPr>
        <i/>
        <sz val="10"/>
        <rFont val="Arial"/>
        <family val="2"/>
      </rPr>
      <t>pentachlorobiphenyl]</t>
    </r>
  </si>
  <si>
    <r>
      <rPr>
        <i/>
        <sz val="10"/>
        <rFont val="Arial"/>
        <family val="2"/>
      </rPr>
      <t xml:space="preserve">PCB 123 [2,3',4,4',5'-
</t>
    </r>
    <r>
      <rPr>
        <i/>
        <sz val="10"/>
        <rFont val="Arial"/>
        <family val="2"/>
      </rPr>
      <t>pentachlorobiphenyl]</t>
    </r>
  </si>
  <si>
    <r>
      <rPr>
        <i/>
        <sz val="10"/>
        <rFont val="Arial"/>
        <family val="2"/>
      </rPr>
      <t xml:space="preserve">PCB 126 [3,3',4,4',5-
</t>
    </r>
    <r>
      <rPr>
        <i/>
        <sz val="10"/>
        <rFont val="Arial"/>
        <family val="2"/>
      </rPr>
      <t>pentachlorobiphenyl]</t>
    </r>
  </si>
  <si>
    <r>
      <rPr>
        <i/>
        <sz val="10"/>
        <rFont val="Arial"/>
        <family val="2"/>
      </rPr>
      <t xml:space="preserve">PCB 156 [2,3,3',4,4',5-
</t>
    </r>
    <r>
      <rPr>
        <i/>
        <sz val="10"/>
        <rFont val="Arial"/>
        <family val="2"/>
      </rPr>
      <t>hexachlorobiphenyl]</t>
    </r>
  </si>
  <si>
    <r>
      <rPr>
        <i/>
        <sz val="10"/>
        <rFont val="Arial"/>
        <family val="2"/>
      </rPr>
      <t xml:space="preserve">PCB 157 [2,3,3',4,4',5'-
</t>
    </r>
    <r>
      <rPr>
        <i/>
        <sz val="10"/>
        <rFont val="Arial"/>
        <family val="2"/>
      </rPr>
      <t>hexachlorobiphenyl]</t>
    </r>
  </si>
  <si>
    <r>
      <rPr>
        <i/>
        <sz val="10"/>
        <rFont val="Arial"/>
        <family val="2"/>
      </rPr>
      <t xml:space="preserve">PCB 167 [2,3',4,4',5,5'-
</t>
    </r>
    <r>
      <rPr>
        <i/>
        <sz val="10"/>
        <rFont val="Arial"/>
        <family val="2"/>
      </rPr>
      <t>hexachlorobiphenyl]</t>
    </r>
  </si>
  <si>
    <r>
      <rPr>
        <i/>
        <sz val="10"/>
        <rFont val="Arial"/>
        <family val="2"/>
      </rPr>
      <t xml:space="preserve">PCB 169 [3,3',4,4',5,5'-
</t>
    </r>
    <r>
      <rPr>
        <i/>
        <sz val="10"/>
        <rFont val="Arial"/>
        <family val="2"/>
      </rPr>
      <t>hexachlorobiphenyl]</t>
    </r>
  </si>
  <si>
    <r>
      <rPr>
        <i/>
        <sz val="10"/>
        <rFont val="Arial"/>
        <family val="2"/>
      </rPr>
      <t xml:space="preserve">PCB 189 [2,3,3',4,4',5,5'-
</t>
    </r>
    <r>
      <rPr>
        <i/>
        <sz val="10"/>
        <rFont val="Arial"/>
        <family val="2"/>
      </rPr>
      <t>heptachlorobiphenyl]</t>
    </r>
  </si>
  <si>
    <r>
      <rPr>
        <b/>
        <sz val="10"/>
        <rFont val="Arial"/>
        <family val="2"/>
      </rPr>
      <t xml:space="preserve">Polychlorinated dibenzo-p-
</t>
    </r>
    <r>
      <rPr>
        <b/>
        <sz val="10"/>
        <rFont val="Arial"/>
        <family val="2"/>
      </rPr>
      <t>dioxins (PCDDs) &amp; dibenzofurans (PCDFs) TEQ</t>
    </r>
  </si>
  <si>
    <t>PCDD_TEQ</t>
  </si>
  <si>
    <r>
      <rPr>
        <i/>
        <sz val="10"/>
        <rFont val="Arial"/>
        <family val="2"/>
      </rPr>
      <t>2,3,7,8-Tetrachlorodibenzo-p- dioxin (TCDD)</t>
    </r>
  </si>
  <si>
    <r>
      <rPr>
        <i/>
        <sz val="10"/>
        <rFont val="Arial"/>
        <family val="2"/>
      </rPr>
      <t>1,2,3,7,8-Pentachlorodibenzo- p-dioxin (PeCDD)</t>
    </r>
  </si>
  <si>
    <r>
      <rPr>
        <i/>
        <sz val="10"/>
        <rFont val="Arial"/>
        <family val="2"/>
      </rPr>
      <t xml:space="preserve">1,2,3,4,7,8-
</t>
    </r>
    <r>
      <rPr>
        <i/>
        <sz val="10"/>
        <rFont val="Arial"/>
        <family val="2"/>
      </rPr>
      <t>Hexachlorodibenzo-p-dioxin (HxCDD)</t>
    </r>
  </si>
  <si>
    <r>
      <rPr>
        <i/>
        <sz val="10"/>
        <rFont val="Arial"/>
        <family val="2"/>
      </rPr>
      <t xml:space="preserve">1,2,3,6,7,8-
</t>
    </r>
    <r>
      <rPr>
        <i/>
        <sz val="10"/>
        <rFont val="Arial"/>
        <family val="2"/>
      </rPr>
      <t>Hexachlorodibenzo-p-dioxin (HxCDD)</t>
    </r>
  </si>
  <si>
    <r>
      <rPr>
        <i/>
        <sz val="10"/>
        <rFont val="Arial"/>
        <family val="2"/>
      </rPr>
      <t xml:space="preserve">1,2,3,7,8,9-
</t>
    </r>
    <r>
      <rPr>
        <i/>
        <sz val="10"/>
        <rFont val="Arial"/>
        <family val="2"/>
      </rPr>
      <t>Hexachlorodibenzo-p-dioxin (HxCDD)</t>
    </r>
  </si>
  <si>
    <r>
      <rPr>
        <i/>
        <sz val="10"/>
        <rFont val="Arial"/>
        <family val="2"/>
      </rPr>
      <t xml:space="preserve">1,2,3,4,6,7,8-
</t>
    </r>
    <r>
      <rPr>
        <i/>
        <sz val="10"/>
        <rFont val="Arial"/>
        <family val="2"/>
      </rPr>
      <t>Heptachlorodibenzo-p-dioxin (HpCDD)</t>
    </r>
  </si>
  <si>
    <r>
      <rPr>
        <i/>
        <sz val="10"/>
        <rFont val="Arial"/>
        <family val="2"/>
      </rPr>
      <t>Octachlorodibenzo-p-dioxin (OCDD)</t>
    </r>
  </si>
  <si>
    <r>
      <rPr>
        <i/>
        <sz val="10"/>
        <rFont val="Arial"/>
        <family val="2"/>
      </rPr>
      <t xml:space="preserve">2,3,7,8-
</t>
    </r>
    <r>
      <rPr>
        <i/>
        <sz val="10"/>
        <rFont val="Arial"/>
        <family val="2"/>
      </rPr>
      <t>Tetrachlorodibenzofuran (TcDF)</t>
    </r>
  </si>
  <si>
    <r>
      <rPr>
        <i/>
        <sz val="10"/>
        <rFont val="Arial"/>
        <family val="2"/>
      </rPr>
      <t xml:space="preserve">1,2,3,7,8-
</t>
    </r>
    <r>
      <rPr>
        <i/>
        <sz val="10"/>
        <rFont val="Arial"/>
        <family val="2"/>
      </rPr>
      <t>Pentachlorodibenzofuran (PeCDF)</t>
    </r>
  </si>
  <si>
    <r>
      <rPr>
        <i/>
        <sz val="10"/>
        <rFont val="Arial"/>
        <family val="2"/>
      </rPr>
      <t xml:space="preserve">2,3,4,7,8-
</t>
    </r>
    <r>
      <rPr>
        <i/>
        <sz val="10"/>
        <rFont val="Arial"/>
        <family val="2"/>
      </rPr>
      <t>Pentachlorodibenzofuran (PeCDF)</t>
    </r>
  </si>
  <si>
    <r>
      <rPr>
        <i/>
        <sz val="10"/>
        <rFont val="Arial"/>
        <family val="2"/>
      </rPr>
      <t xml:space="preserve">1,2,3,4,7,8-
</t>
    </r>
    <r>
      <rPr>
        <i/>
        <sz val="10"/>
        <rFont val="Arial"/>
        <family val="2"/>
      </rPr>
      <t>Hexachlorodibenzofuran (HxCDF)</t>
    </r>
  </si>
  <si>
    <r>
      <rPr>
        <i/>
        <sz val="10"/>
        <rFont val="Arial"/>
        <family val="2"/>
      </rPr>
      <t xml:space="preserve">1,2,3,6,7,8-
</t>
    </r>
    <r>
      <rPr>
        <i/>
        <sz val="10"/>
        <rFont val="Arial"/>
        <family val="2"/>
      </rPr>
      <t>Hexachlorodibenzofuran (HxCDF)</t>
    </r>
  </si>
  <si>
    <r>
      <rPr>
        <i/>
        <sz val="10"/>
        <rFont val="Arial"/>
        <family val="2"/>
      </rPr>
      <t xml:space="preserve">1,2,3,7,8,9-
</t>
    </r>
    <r>
      <rPr>
        <i/>
        <sz val="10"/>
        <rFont val="Arial"/>
        <family val="2"/>
      </rPr>
      <t>Hexachlorodibenzofuran (HxCDF)</t>
    </r>
  </si>
  <si>
    <r>
      <rPr>
        <i/>
        <sz val="10"/>
        <rFont val="Arial"/>
        <family val="2"/>
      </rPr>
      <t xml:space="preserve">2,3,4,6,7,8-
</t>
    </r>
    <r>
      <rPr>
        <i/>
        <sz val="10"/>
        <rFont val="Arial"/>
        <family val="2"/>
      </rPr>
      <t>Hexachlorodibenzofuran (HxCDF)</t>
    </r>
  </si>
  <si>
    <r>
      <rPr>
        <i/>
        <sz val="10"/>
        <rFont val="Arial"/>
        <family val="2"/>
      </rPr>
      <t xml:space="preserve">1,2,3,4,6,7,8-
</t>
    </r>
    <r>
      <rPr>
        <i/>
        <sz val="10"/>
        <rFont val="Arial"/>
        <family val="2"/>
      </rPr>
      <t>Heptachlorodibenzofuran (HpCDF)</t>
    </r>
  </si>
  <si>
    <r>
      <rPr>
        <i/>
        <sz val="10"/>
        <rFont val="Arial"/>
        <family val="2"/>
      </rPr>
      <t xml:space="preserve">1,2,3,4,7,8,9-
</t>
    </r>
    <r>
      <rPr>
        <i/>
        <sz val="10"/>
        <rFont val="Arial"/>
        <family val="2"/>
      </rPr>
      <t>Heptachlorodibenzofuran (HpCDF)</t>
    </r>
  </si>
  <si>
    <r>
      <rPr>
        <i/>
        <sz val="10"/>
        <rFont val="Arial"/>
        <family val="2"/>
      </rPr>
      <t>Octachlorodibenzofuran (OCDF)</t>
    </r>
  </si>
  <si>
    <r>
      <rPr>
        <sz val="10"/>
        <rFont val="Arial"/>
        <family val="2"/>
      </rPr>
      <t>Benzo[a]pyrene</t>
    </r>
  </si>
  <si>
    <r>
      <rPr>
        <sz val="10"/>
        <rFont val="Arial"/>
        <family val="2"/>
      </rPr>
      <t>Propionaldehyde</t>
    </r>
  </si>
  <si>
    <r>
      <rPr>
        <sz val="10"/>
        <rFont val="Arial"/>
        <family val="2"/>
      </rPr>
      <t>Propylene</t>
    </r>
  </si>
  <si>
    <r>
      <rPr>
        <sz val="10"/>
        <rFont val="Arial"/>
        <family val="2"/>
      </rPr>
      <t>Propylene glycol dinitrate</t>
    </r>
  </si>
  <si>
    <r>
      <rPr>
        <sz val="10"/>
        <rFont val="Arial"/>
        <family val="2"/>
      </rPr>
      <t>Propylene glycol monomethyl ether</t>
    </r>
  </si>
  <si>
    <r>
      <rPr>
        <sz val="10"/>
        <rFont val="Arial"/>
        <family val="2"/>
      </rPr>
      <t>Propylene oxide</t>
    </r>
  </si>
  <si>
    <r>
      <rPr>
        <sz val="10"/>
        <rFont val="Arial"/>
        <family val="2"/>
      </rPr>
      <t>Refractory Ceramic Fibers</t>
    </r>
  </si>
  <si>
    <t>RCF</t>
  </si>
  <si>
    <r>
      <rPr>
        <sz val="10"/>
        <rFont val="Arial"/>
        <family val="2"/>
      </rPr>
      <t>Selenide, hydrogen</t>
    </r>
  </si>
  <si>
    <r>
      <rPr>
        <sz val="10"/>
        <rFont val="Arial"/>
        <family val="2"/>
      </rPr>
      <t>Selenium and compounds</t>
    </r>
  </si>
  <si>
    <r>
      <rPr>
        <sz val="10"/>
        <rFont val="Arial"/>
        <family val="2"/>
      </rPr>
      <t>Silica, crystalline (respirable)</t>
    </r>
  </si>
  <si>
    <r>
      <rPr>
        <sz val="10"/>
        <rFont val="Arial"/>
        <family val="2"/>
      </rPr>
      <t>Sodium hydroxide</t>
    </r>
  </si>
  <si>
    <r>
      <rPr>
        <sz val="10"/>
        <rFont val="Arial"/>
        <family val="2"/>
      </rPr>
      <t>Styrene</t>
    </r>
  </si>
  <si>
    <r>
      <rPr>
        <sz val="10"/>
        <rFont val="Arial"/>
        <family val="2"/>
      </rPr>
      <t>Sulfur Mustard</t>
    </r>
  </si>
  <si>
    <r>
      <rPr>
        <sz val="10"/>
        <rFont val="Arial"/>
        <family val="2"/>
      </rPr>
      <t>Sulfur trioxide</t>
    </r>
  </si>
  <si>
    <r>
      <rPr>
        <sz val="10"/>
        <rFont val="Arial"/>
        <family val="2"/>
      </rPr>
      <t>Sulfuric acid</t>
    </r>
  </si>
  <si>
    <r>
      <rPr>
        <sz val="10"/>
        <rFont val="Arial"/>
        <family val="2"/>
      </rPr>
      <t>Tetrachloroethene (Perchloroethylene)</t>
    </r>
  </si>
  <si>
    <r>
      <rPr>
        <sz val="10"/>
        <rFont val="Arial"/>
        <family val="2"/>
      </rPr>
      <t>1,1,1,2-Tetrafluoroethane</t>
    </r>
  </si>
  <si>
    <r>
      <rPr>
        <sz val="10"/>
        <rFont val="Arial"/>
        <family val="2"/>
      </rPr>
      <t>Titanium tetrachloride</t>
    </r>
  </si>
  <si>
    <r>
      <rPr>
        <sz val="10"/>
        <rFont val="Arial"/>
        <family val="2"/>
      </rPr>
      <t>Toluene</t>
    </r>
  </si>
  <si>
    <r>
      <rPr>
        <sz val="10"/>
        <rFont val="Arial"/>
        <family val="2"/>
      </rPr>
      <t xml:space="preserve">Toluene diisocyanates (2,4-
</t>
    </r>
    <r>
      <rPr>
        <sz val="10"/>
        <rFont val="Arial"/>
        <family val="2"/>
      </rPr>
      <t>and 2,6-)</t>
    </r>
  </si>
  <si>
    <r>
      <rPr>
        <sz val="10"/>
        <rFont val="Arial"/>
        <family val="2"/>
      </rPr>
      <t>1,1,1-Trichloroethane (Methyl chloroform)</t>
    </r>
  </si>
  <si>
    <r>
      <rPr>
        <sz val="10"/>
        <rFont val="Arial"/>
        <family val="2"/>
      </rPr>
      <t>Trichloroethene (TCE, Trichloroethylene)</t>
    </r>
  </si>
  <si>
    <t>79-01-6</t>
  </si>
  <si>
    <r>
      <rPr>
        <sz val="10"/>
        <rFont val="Arial"/>
        <family val="2"/>
      </rPr>
      <t>1,2,3-Trichloropropane</t>
    </r>
  </si>
  <si>
    <r>
      <rPr>
        <sz val="10"/>
        <rFont val="Arial"/>
        <family val="2"/>
      </rPr>
      <t>Triethylamine</t>
    </r>
  </si>
  <si>
    <r>
      <rPr>
        <sz val="10"/>
        <rFont val="Arial"/>
        <family val="2"/>
      </rPr>
      <t>1,2,3-Trimethylbenzene</t>
    </r>
  </si>
  <si>
    <r>
      <rPr>
        <sz val="10"/>
        <rFont val="Arial"/>
        <family val="2"/>
      </rPr>
      <t>1,2,4-Trimethylbenzene</t>
    </r>
  </si>
  <si>
    <r>
      <rPr>
        <sz val="10"/>
        <rFont val="Arial"/>
        <family val="2"/>
      </rPr>
      <t>1,3,5-Trimethylbenzene</t>
    </r>
  </si>
  <si>
    <r>
      <rPr>
        <sz val="10"/>
        <rFont val="Arial"/>
        <family val="2"/>
      </rPr>
      <t>Vanadium (fume or dust)</t>
    </r>
  </si>
  <si>
    <r>
      <rPr>
        <sz val="10"/>
        <rFont val="Arial"/>
        <family val="2"/>
      </rPr>
      <t>Vanadium pentoxide</t>
    </r>
  </si>
  <si>
    <r>
      <rPr>
        <sz val="10"/>
        <rFont val="Arial"/>
        <family val="2"/>
      </rPr>
      <t>Vinyl acetate</t>
    </r>
  </si>
  <si>
    <r>
      <rPr>
        <sz val="10"/>
        <rFont val="Arial"/>
        <family val="2"/>
      </rPr>
      <t>Vinyl bromide</t>
    </r>
  </si>
  <si>
    <r>
      <rPr>
        <sz val="10"/>
        <rFont val="Arial"/>
        <family val="2"/>
      </rPr>
      <t>Vinyl chloride</t>
    </r>
  </si>
  <si>
    <r>
      <rPr>
        <sz val="10"/>
        <rFont val="Arial"/>
        <family val="2"/>
      </rPr>
      <t>Vinylidene chloride</t>
    </r>
  </si>
  <si>
    <r>
      <rPr>
        <sz val="10"/>
        <rFont val="Arial"/>
        <family val="2"/>
      </rPr>
      <t>Xylene (mixture), including m- xylene, o-xylene, p-xylene</t>
    </r>
  </si>
  <si>
    <r>
      <rPr>
        <b/>
        <sz val="11"/>
        <rFont val="Arial"/>
        <family val="2"/>
      </rPr>
      <t>Notes for Table F-1</t>
    </r>
    <r>
      <rPr>
        <sz val="11"/>
        <rFont val="Arial"/>
        <family val="2"/>
      </rPr>
      <t xml:space="preserve">:
</t>
    </r>
    <r>
      <rPr>
        <sz val="11"/>
        <rFont val="Arial"/>
        <family val="2"/>
      </rPr>
      <t xml:space="preserve">CASRN = Chemical Abstracts Service Registry Number                 Resp = Respiratory system  Endo = Endocrine system                                                                 Gastro = Gastrointestinal system
</t>
    </r>
    <r>
      <rPr>
        <sz val="11"/>
        <rFont val="Arial"/>
        <family val="2"/>
      </rPr>
      <t xml:space="preserve">Musc = Musculo-skeletal system                                                      Develop = Developmental or reproductive effects
</t>
    </r>
    <r>
      <rPr>
        <sz val="11"/>
        <rFont val="Arial"/>
        <family val="2"/>
      </rPr>
      <t xml:space="preserve">Nerv = Nervous system                                                                    </t>
    </r>
    <r>
      <rPr>
        <b/>
        <sz val="11"/>
        <rFont val="Arial"/>
        <family val="2"/>
      </rPr>
      <t xml:space="preserve">Bold text </t>
    </r>
    <r>
      <rPr>
        <i/>
        <sz val="11"/>
        <rFont val="Arial"/>
        <family val="2"/>
      </rPr>
      <t xml:space="preserve">= </t>
    </r>
    <r>
      <rPr>
        <sz val="11"/>
        <rFont val="Arial"/>
        <family val="2"/>
      </rPr>
      <t xml:space="preserve">Category name
</t>
    </r>
    <r>
      <rPr>
        <sz val="11"/>
        <rFont val="Arial"/>
        <family val="2"/>
      </rPr>
      <t xml:space="preserve">Cardio = Cardiovascular system                                                       </t>
    </r>
    <r>
      <rPr>
        <i/>
        <sz val="11"/>
        <rFont val="Arial"/>
        <family val="2"/>
      </rPr>
      <t xml:space="preserve">Italic text </t>
    </r>
    <r>
      <rPr>
        <sz val="11"/>
        <rFont val="Arial"/>
        <family val="2"/>
      </rPr>
      <t>= Chemical within a category</t>
    </r>
    <r>
      <rPr>
        <sz val="10"/>
        <rFont val="Arial"/>
        <family val="2"/>
      </rPr>
      <t>Resp = Respiratory system Immune = Immune system</t>
    </r>
  </si>
  <si>
    <r>
      <rPr>
        <b/>
        <sz val="11"/>
        <rFont val="Arial"/>
        <family val="2"/>
      </rPr>
      <t xml:space="preserve">Table F-2
</t>
    </r>
    <r>
      <rPr>
        <b/>
        <sz val="11"/>
        <rFont val="Arial"/>
        <family val="2"/>
      </rPr>
      <t>Acute Target Organ Systems</t>
    </r>
  </si>
  <si>
    <r>
      <rPr>
        <sz val="10"/>
        <rFont val="Arial"/>
        <family val="2"/>
      </rPr>
      <t>Cresols (mixture), including m- cresol, o-cresol, p-cresol</t>
    </r>
  </si>
  <si>
    <r>
      <rPr>
        <b/>
        <sz val="11"/>
        <rFont val="Arial"/>
        <family val="2"/>
      </rPr>
      <t>Notes for Table F-2</t>
    </r>
    <r>
      <rPr>
        <sz val="11"/>
        <rFont val="Arial"/>
        <family val="2"/>
      </rPr>
      <t xml:space="preserve">:
</t>
    </r>
    <r>
      <rPr>
        <sz val="11"/>
        <rFont val="Arial"/>
        <family val="2"/>
      </rPr>
      <t xml:space="preserve">CASRN = Chemical Abstracts Service Registry Number                 Resp = Respiratory system  Endo = Endocrine system                                                                 Gastro = Gastrointestinal system
</t>
    </r>
    <r>
      <rPr>
        <sz val="11"/>
        <rFont val="Arial"/>
        <family val="2"/>
      </rPr>
      <t xml:space="preserve">Musc = Musculo-skeletal system                                                      Develop = Developmental or reproductive effects
</t>
    </r>
    <r>
      <rPr>
        <sz val="11"/>
        <rFont val="Arial"/>
        <family val="2"/>
      </rPr>
      <t xml:space="preserve">Nerv = Nervous system                                                                    </t>
    </r>
    <r>
      <rPr>
        <b/>
        <sz val="11"/>
        <rFont val="Arial"/>
        <family val="2"/>
      </rPr>
      <t xml:space="preserve">Bold text </t>
    </r>
    <r>
      <rPr>
        <i/>
        <sz val="11"/>
        <rFont val="Arial"/>
        <family val="2"/>
      </rPr>
      <t xml:space="preserve">= </t>
    </r>
    <r>
      <rPr>
        <sz val="11"/>
        <rFont val="Arial"/>
        <family val="2"/>
      </rPr>
      <t xml:space="preserve">Category name
</t>
    </r>
    <r>
      <rPr>
        <sz val="11"/>
        <rFont val="Arial"/>
        <family val="2"/>
      </rPr>
      <t xml:space="preserve">Cardio = Cardiovascular system                                                       </t>
    </r>
    <r>
      <rPr>
        <i/>
        <sz val="11"/>
        <rFont val="Arial"/>
        <family val="2"/>
      </rPr>
      <t xml:space="preserve">Italic text </t>
    </r>
    <r>
      <rPr>
        <sz val="11"/>
        <rFont val="Arial"/>
        <family val="2"/>
      </rPr>
      <t xml:space="preserve">= Chemical within a category
</t>
    </r>
    <r>
      <rPr>
        <sz val="10"/>
        <rFont val="Arial"/>
        <family val="2"/>
      </rPr>
      <t>Immune = Immune system</t>
    </r>
  </si>
  <si>
    <t>75-07-0</t>
  </si>
  <si>
    <t>Acetaldehyde</t>
  </si>
  <si>
    <t>-</t>
  </si>
  <si>
    <t>67-64-1</t>
  </si>
  <si>
    <t>Acetone</t>
  </si>
  <si>
    <t>107-02-8</t>
  </si>
  <si>
    <t>Acrolein</t>
  </si>
  <si>
    <t>7664-41-7</t>
  </si>
  <si>
    <t>Ammonia</t>
  </si>
  <si>
    <t>7440-36-0</t>
  </si>
  <si>
    <t>Antimony and compounds</t>
  </si>
  <si>
    <t>Yes</t>
  </si>
  <si>
    <t>7440-38-2</t>
  </si>
  <si>
    <t>Arsenic and compounds</t>
  </si>
  <si>
    <t>71-43-2</t>
  </si>
  <si>
    <t>Benzene</t>
  </si>
  <si>
    <t>7440-41-7</t>
  </si>
  <si>
    <t>Beryllium and compounds</t>
  </si>
  <si>
    <t>117-81-7</t>
  </si>
  <si>
    <t>Bis(2-ethylhexyl) phthalate (DEHP)</t>
  </si>
  <si>
    <t>74-83-9</t>
  </si>
  <si>
    <t>Bromomethane (Methyl bromide)</t>
  </si>
  <si>
    <t>78-93-3</t>
  </si>
  <si>
    <t>2-Butanone (Methyl ethyl ketone)</t>
  </si>
  <si>
    <t>7440-43-9</t>
  </si>
  <si>
    <t>Cadmium and compounds</t>
  </si>
  <si>
    <t>75-15-0</t>
  </si>
  <si>
    <t>Carbon disulfide</t>
  </si>
  <si>
    <t>56-23-5</t>
  </si>
  <si>
    <t>Carbon tetrachloride</t>
  </si>
  <si>
    <t>7782-50-5</t>
  </si>
  <si>
    <t>Chlorine</t>
  </si>
  <si>
    <t>108-90-7</t>
  </si>
  <si>
    <t>Chlorobenzene</t>
  </si>
  <si>
    <t>67-66-3</t>
  </si>
  <si>
    <t>Chloroform</t>
  </si>
  <si>
    <t>74-87-3</t>
  </si>
  <si>
    <t>Chloromethane (Methyl chloride)</t>
  </si>
  <si>
    <t>18540-29-9</t>
  </si>
  <si>
    <t>Chromium VI, chromate and dichromate particulate</t>
  </si>
  <si>
    <t>7440-48-4</t>
  </si>
  <si>
    <t>Cobalt and compounds</t>
  </si>
  <si>
    <t>7440-50-8</t>
  </si>
  <si>
    <t>Copper and compounds</t>
  </si>
  <si>
    <t>106-46-7</t>
  </si>
  <si>
    <t>p-Dichlorobenzene (1,4-Dichlorobenzene)</t>
  </si>
  <si>
    <t>75-09-2</t>
  </si>
  <si>
    <t>Dichloromethane (Methylene chloride)</t>
  </si>
  <si>
    <t>78-87-5</t>
  </si>
  <si>
    <t>1,2-Dichloropropane (Propylene dichloride)</t>
  </si>
  <si>
    <t>121-14-2</t>
  </si>
  <si>
    <t>2,4-Dinitrotoluene</t>
  </si>
  <si>
    <t>100-41-4</t>
  </si>
  <si>
    <t>Ethyl benzene</t>
  </si>
  <si>
    <t>107-06-2</t>
  </si>
  <si>
    <t>Ethylene dichloride (EDC, 1,2-Dichloroethane)</t>
  </si>
  <si>
    <t>50-00-0</t>
  </si>
  <si>
    <t>Formaldehyde</t>
  </si>
  <si>
    <t>118-74-1</t>
  </si>
  <si>
    <t>Hexachlorobenzene</t>
  </si>
  <si>
    <t>110-54-3</t>
  </si>
  <si>
    <t>Hexane</t>
  </si>
  <si>
    <t>7647-01-0</t>
  </si>
  <si>
    <t>Hydrochloric acid</t>
  </si>
  <si>
    <t>7664-39-3</t>
  </si>
  <si>
    <t>Hydrogen fluoride</t>
  </si>
  <si>
    <t>67-63-0</t>
  </si>
  <si>
    <t>Isopropyl alcohol</t>
  </si>
  <si>
    <t>98-82-8</t>
  </si>
  <si>
    <t>Isopropylbenzene (Cumene)</t>
  </si>
  <si>
    <t>7439-92-1</t>
  </si>
  <si>
    <t>Lead and compounds</t>
  </si>
  <si>
    <t>7439-96-5</t>
  </si>
  <si>
    <t>Manganese and compounds</t>
  </si>
  <si>
    <t>7439-97-6</t>
  </si>
  <si>
    <t>Mercury and compounds</t>
  </si>
  <si>
    <t>67-56-1</t>
  </si>
  <si>
    <t>Methanol</t>
  </si>
  <si>
    <t>108-10-1</t>
  </si>
  <si>
    <t>Methyl isobutyl ketone (MIBK, Hexone)</t>
  </si>
  <si>
    <t>91-20-3</t>
  </si>
  <si>
    <t>Naphthalene</t>
  </si>
  <si>
    <t>Nickel compounds, insoluble</t>
  </si>
  <si>
    <t>87-86-5</t>
  </si>
  <si>
    <t>Pentachlorophenol</t>
  </si>
  <si>
    <t>108-95-2</t>
  </si>
  <si>
    <t>Phenol</t>
  </si>
  <si>
    <t>1336-36-3</t>
  </si>
  <si>
    <t>Polychlorinated biphenyls (PCBs)</t>
  </si>
  <si>
    <t>1746-01-6</t>
  </si>
  <si>
    <t>2,3,7,8-Tetrachlorodibenzo-p-dioxin (TCDD)</t>
  </si>
  <si>
    <t>40321-76-4</t>
  </si>
  <si>
    <t>1,2,3,7,8-Pentachlorodibenzo-p-dioxin (PeCDD)</t>
  </si>
  <si>
    <t>39227-28-6</t>
  </si>
  <si>
    <t>1,2,3,4,7,8-Hexachlorodibenzo-p-dioxin (HxCDD)</t>
  </si>
  <si>
    <t>57653-85-7</t>
  </si>
  <si>
    <t>1,2,3,6,7,8-Hexachlorodibenzo-p-dioxin (HxCDD)</t>
  </si>
  <si>
    <t>19408-74-3</t>
  </si>
  <si>
    <t>1,2,3,7,8,9-Hexachlorodibenzo-p-dioxin (HxCDD)</t>
  </si>
  <si>
    <t>35822-46-9</t>
  </si>
  <si>
    <t>1,2,3,4,6,7,8-Heptachlorodibenzo-p-dioxin (HpCDD)</t>
  </si>
  <si>
    <t>3268-87-9</t>
  </si>
  <si>
    <t>Octachlorodibenzo-p-dioxin (OCDD)</t>
  </si>
  <si>
    <t>51207-31-9</t>
  </si>
  <si>
    <t>2,3,7,8-Tetrachlorodibenzofuran (TcDF)</t>
  </si>
  <si>
    <t>57117-41-6</t>
  </si>
  <si>
    <t>1,2,3,7,8-Pentachlorodibenzofuran (PeCDF)</t>
  </si>
  <si>
    <t>57117-31-4</t>
  </si>
  <si>
    <t>2,3,4,7,8-Pentachlorodibenzofuran (PeCDF)</t>
  </si>
  <si>
    <t>70648-26-9</t>
  </si>
  <si>
    <t>1,2,3,4,7,8-Hexachlorodibenzofuran (HxCDF)</t>
  </si>
  <si>
    <t>57117-44-9</t>
  </si>
  <si>
    <t>1,2,3,4,7,8--Hexachlorodibenzofuran (HxCDF)</t>
  </si>
  <si>
    <t>72918-21-9</t>
  </si>
  <si>
    <t>1,2,3,7,8,9-Hexachlorodibenzofuran (HxCDF)</t>
  </si>
  <si>
    <t>60851-34-5</t>
  </si>
  <si>
    <t>2,3,4,6,7,8-Hexachlorodibenzofuran (HxCDF)</t>
  </si>
  <si>
    <t>67562-39-4</t>
  </si>
  <si>
    <t>1,2,3,4,6,7,8-Heptachlorodibenzofuran (HpCDF)</t>
  </si>
  <si>
    <t>55673-89-7</t>
  </si>
  <si>
    <t>1,2,3,4,7,8,9-Heptachlorodibenzofuran (HpCDF)</t>
  </si>
  <si>
    <t>39001-02-0</t>
  </si>
  <si>
    <t>Octachlorodibenzofuran (OCDF)</t>
  </si>
  <si>
    <t>56-55-3</t>
  </si>
  <si>
    <t>Benz[a]anthracene</t>
  </si>
  <si>
    <t>50-32-8</t>
  </si>
  <si>
    <t>Benzo[a]pyrene</t>
  </si>
  <si>
    <t>205-99-2</t>
  </si>
  <si>
    <t>Benzo[b]fluoranthene</t>
  </si>
  <si>
    <t>191-24-2</t>
  </si>
  <si>
    <t>Benzo[g,h,i]perylene</t>
  </si>
  <si>
    <t>207-08-9</t>
  </si>
  <si>
    <t>Benzo[k]fluoranthene</t>
  </si>
  <si>
    <t>218-01-9</t>
  </si>
  <si>
    <t>Chrysene</t>
  </si>
  <si>
    <t>53-70-3</t>
  </si>
  <si>
    <t>Dibenz[a,h]anthracene</t>
  </si>
  <si>
    <t>206-44-0</t>
  </si>
  <si>
    <t>Fluoranthene</t>
  </si>
  <si>
    <t>193-39-5</t>
  </si>
  <si>
    <t>Indeno[1,2,3-cd]pyrene</t>
  </si>
  <si>
    <t>123-38-6</t>
  </si>
  <si>
    <t>Propionaldehyde</t>
  </si>
  <si>
    <t>7782-49-2</t>
  </si>
  <si>
    <t>Selenium and compounds</t>
  </si>
  <si>
    <t>100-42-5</t>
  </si>
  <si>
    <t>Styrene</t>
  </si>
  <si>
    <t>127-18-4</t>
  </si>
  <si>
    <t>Tetrachloroethene (Perchloroethylene)</t>
  </si>
  <si>
    <t>108-88-3</t>
  </si>
  <si>
    <t>Toluene</t>
  </si>
  <si>
    <t>71-55-6</t>
  </si>
  <si>
    <t>1,1,1-Trichloroethane (Methyl chloroform)</t>
  </si>
  <si>
    <t>Trichloroethene (TCE, Trichloroethylene)</t>
  </si>
  <si>
    <t>88-06-2</t>
  </si>
  <si>
    <t>2,4,6-Trichlorophenol</t>
  </si>
  <si>
    <t>7440-62-2</t>
  </si>
  <si>
    <t>Vanadium (fume or dust)</t>
  </si>
  <si>
    <t>75-01-4</t>
  </si>
  <si>
    <t>Vinyl chloride</t>
  </si>
  <si>
    <t>1330-20-7</t>
  </si>
  <si>
    <t>Xylene (mixture), including m-xylene, o-xylene, p-xylene</t>
  </si>
  <si>
    <t/>
  </si>
  <si>
    <t>75-05-8</t>
  </si>
  <si>
    <t>79-06-1</t>
  </si>
  <si>
    <t>79-10-7</t>
  </si>
  <si>
    <t>107-13-1</t>
  </si>
  <si>
    <t>107-05-1</t>
  </si>
  <si>
    <t>7429-90-5</t>
  </si>
  <si>
    <t>62-53-3</t>
  </si>
  <si>
    <t>7784-42-1</t>
  </si>
  <si>
    <t>100-44-7</t>
  </si>
  <si>
    <t>111-44-4</t>
  </si>
  <si>
    <t>542-88-1</t>
  </si>
  <si>
    <t>106-94-5</t>
  </si>
  <si>
    <t>106-99-0</t>
  </si>
  <si>
    <t>78-92-2</t>
  </si>
  <si>
    <t>105-60-2</t>
  </si>
  <si>
    <t>463-58-1</t>
  </si>
  <si>
    <t>57-74-9</t>
  </si>
  <si>
    <t>10049-04-4</t>
  </si>
  <si>
    <t>532-27-4</t>
  </si>
  <si>
    <t>75-68-3</t>
  </si>
  <si>
    <t>75-45-6</t>
  </si>
  <si>
    <t>75-00-3</t>
  </si>
  <si>
    <t>76-06-2</t>
  </si>
  <si>
    <t>126-99-8</t>
  </si>
  <si>
    <t>1319-77-3</t>
  </si>
  <si>
    <t>74-90-8</t>
  </si>
  <si>
    <t>110-82-7</t>
  </si>
  <si>
    <t>333-41-5</t>
  </si>
  <si>
    <t>96-12-8</t>
  </si>
  <si>
    <t>156-60-5</t>
  </si>
  <si>
    <t>542-75-6</t>
  </si>
  <si>
    <t>62-73-7</t>
  </si>
  <si>
    <t>111-42-2</t>
  </si>
  <si>
    <t>112-34-5</t>
  </si>
  <si>
    <t>111-90-0</t>
  </si>
  <si>
    <t>75-37-6</t>
  </si>
  <si>
    <t>68-12-2</t>
  </si>
  <si>
    <t>57-14-7</t>
  </si>
  <si>
    <t>123-91-1</t>
  </si>
  <si>
    <t>298-04-4</t>
  </si>
  <si>
    <t>106-89-8</t>
  </si>
  <si>
    <t>106-88-7</t>
  </si>
  <si>
    <t>140-88-5</t>
  </si>
  <si>
    <t>106-93-4</t>
  </si>
  <si>
    <t>107-21-1</t>
  </si>
  <si>
    <t>111-76-2</t>
  </si>
  <si>
    <t>110-80-5</t>
  </si>
  <si>
    <t>111-15-9</t>
  </si>
  <si>
    <t>109-86-4</t>
  </si>
  <si>
    <t>110-49-6</t>
  </si>
  <si>
    <t>75-21-8</t>
  </si>
  <si>
    <t>7782-41-4</t>
  </si>
  <si>
    <t>111-30-8</t>
  </si>
  <si>
    <t>77-47-4</t>
  </si>
  <si>
    <t>67-72-1</t>
  </si>
  <si>
    <t>822-06-0</t>
  </si>
  <si>
    <t>302-01-2</t>
  </si>
  <si>
    <t>83-06-4</t>
  </si>
  <si>
    <t>78-59-1</t>
  </si>
  <si>
    <t>108-31-6</t>
  </si>
  <si>
    <t>101-77-9</t>
  </si>
  <si>
    <t>624-83-9</t>
  </si>
  <si>
    <t>80-62-6</t>
  </si>
  <si>
    <t>1634-04-4</t>
  </si>
  <si>
    <t>101-68-8</t>
  </si>
  <si>
    <t>7697-37-2</t>
  </si>
  <si>
    <t>98-95-3</t>
  </si>
  <si>
    <t>79-46-9</t>
  </si>
  <si>
    <t>8014-95-7</t>
  </si>
  <si>
    <t>56-38-2</t>
  </si>
  <si>
    <t>75-44-5</t>
  </si>
  <si>
    <t>7803-51-2</t>
  </si>
  <si>
    <t>7664-38-2</t>
  </si>
  <si>
    <t>12185-10-3</t>
  </si>
  <si>
    <t>85-44-9</t>
  </si>
  <si>
    <t>32598-13-3</t>
  </si>
  <si>
    <t>70362-50-4</t>
  </si>
  <si>
    <t>32598-14-4</t>
  </si>
  <si>
    <t>74472-37-0</t>
  </si>
  <si>
    <t>31508-00-6</t>
  </si>
  <si>
    <t>65510-44-3</t>
  </si>
  <si>
    <t>57465-28-8</t>
  </si>
  <si>
    <t>38380-08-4</t>
  </si>
  <si>
    <t>69782-90-7</t>
  </si>
  <si>
    <t>52663-72-6</t>
  </si>
  <si>
    <t>32774-16-6</t>
  </si>
  <si>
    <t>39635-31-9</t>
  </si>
  <si>
    <t>115-07-1</t>
  </si>
  <si>
    <t>6423-43-4</t>
  </si>
  <si>
    <t>107-98-2</t>
  </si>
  <si>
    <t>75-56-9</t>
  </si>
  <si>
    <t>83-07-5</t>
  </si>
  <si>
    <t>7631-86-9</t>
  </si>
  <si>
    <t>1310-73-2</t>
  </si>
  <si>
    <t>505-60-2</t>
  </si>
  <si>
    <t>7446-71-9</t>
  </si>
  <si>
    <t>7664-93-9</t>
  </si>
  <si>
    <t>811-97-2</t>
  </si>
  <si>
    <t>7550-45-0</t>
  </si>
  <si>
    <t>26471-62-5</t>
  </si>
  <si>
    <t>96-18-4</t>
  </si>
  <si>
    <t>121-44-8</t>
  </si>
  <si>
    <t>526-73-8</t>
  </si>
  <si>
    <t>95-63-6</t>
  </si>
  <si>
    <t>108-67-8</t>
  </si>
  <si>
    <t>1314-62-1</t>
  </si>
  <si>
    <t>108-05-4</t>
  </si>
  <si>
    <t>593-60-2</t>
  </si>
  <si>
    <t>75-35-4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</si>
</sst>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55">
    <xf numFmtId="0" fontId="0" fillId="0" borderId="0" xfId="0"/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11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11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11" fontId="3" fillId="0" borderId="0" xfId="0" applyNumberFormat="1" applyFont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2" fontId="3" fillId="0" borderId="10" xfId="0" applyNumberFormat="1" applyFont="1" applyBorder="1" applyAlignment="1">
      <alignment horizontal="center" vertical="top"/>
    </xf>
    <xf numFmtId="2" fontId="3" fillId="2" borderId="10" xfId="0" applyNumberFormat="1" applyFont="1" applyFill="1" applyBorder="1" applyAlignment="1">
      <alignment horizontal="center" vertical="top"/>
    </xf>
    <xf numFmtId="2" fontId="0" fillId="0" borderId="0" xfId="0" applyNumberFormat="1" applyAlignment="1">
      <alignment horizontal="left"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top"/>
    </xf>
    <xf numFmtId="11" fontId="3" fillId="0" borderId="1" xfId="0" applyNumberFormat="1" applyFont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11" fontId="3" fillId="0" borderId="10" xfId="0" applyNumberFormat="1" applyFont="1" applyBorder="1" applyAlignment="1">
      <alignment horizontal="left" vertical="top"/>
    </xf>
    <xf numFmtId="0" fontId="1" fillId="0" borderId="11" xfId="1" applyBorder="1" applyAlignment="1">
      <alignment horizontal="center" vertical="top" wrapText="1"/>
    </xf>
    <xf numFmtId="0" fontId="1" fillId="0" borderId="12" xfId="1" applyBorder="1" applyAlignment="1">
      <alignment horizontal="center" vertical="top" wrapText="1"/>
    </xf>
    <xf numFmtId="0" fontId="1" fillId="0" borderId="13" xfId="1" applyBorder="1" applyAlignment="1">
      <alignment horizontal="center" vertical="top" wrapText="1"/>
    </xf>
    <xf numFmtId="0" fontId="1" fillId="0" borderId="0" xfId="1" applyAlignment="1">
      <alignment horizontal="left" vertical="top"/>
    </xf>
    <xf numFmtId="0" fontId="6" fillId="0" borderId="14" xfId="1" applyFont="1" applyBorder="1" applyAlignment="1">
      <alignment horizontal="left" vertical="top" wrapText="1"/>
    </xf>
    <xf numFmtId="0" fontId="6" fillId="0" borderId="14" xfId="1" applyFont="1" applyBorder="1" applyAlignment="1">
      <alignment horizontal="center" vertical="top" wrapText="1"/>
    </xf>
    <xf numFmtId="0" fontId="7" fillId="0" borderId="14" xfId="1" applyFont="1" applyBorder="1" applyAlignment="1">
      <alignment horizontal="left" vertical="top" wrapText="1"/>
    </xf>
    <xf numFmtId="0" fontId="1" fillId="0" borderId="14" xfId="1" applyBorder="1" applyAlignment="1">
      <alignment horizontal="left" wrapText="1"/>
    </xf>
    <xf numFmtId="0" fontId="7" fillId="0" borderId="14" xfId="1" applyFont="1" applyBorder="1" applyAlignment="1">
      <alignment horizontal="center" vertical="top" wrapText="1"/>
    </xf>
    <xf numFmtId="0" fontId="1" fillId="0" borderId="14" xfId="1" applyBorder="1" applyAlignment="1">
      <alignment horizontal="left" vertical="center" wrapText="1"/>
    </xf>
    <xf numFmtId="0" fontId="7" fillId="2" borderId="14" xfId="1" applyFont="1" applyFill="1" applyBorder="1" applyAlignment="1">
      <alignment horizontal="left" vertical="top" wrapText="1"/>
    </xf>
    <xf numFmtId="0" fontId="1" fillId="2" borderId="14" xfId="1" applyFill="1" applyBorder="1" applyAlignment="1">
      <alignment horizontal="left" wrapText="1"/>
    </xf>
    <xf numFmtId="0" fontId="7" fillId="2" borderId="14" xfId="1" applyFont="1" applyFill="1" applyBorder="1" applyAlignment="1">
      <alignment horizontal="center" vertical="top" wrapText="1"/>
    </xf>
    <xf numFmtId="0" fontId="9" fillId="0" borderId="14" xfId="1" applyFont="1" applyBorder="1" applyAlignment="1">
      <alignment horizontal="left" vertical="top" wrapText="1"/>
    </xf>
    <xf numFmtId="0" fontId="1" fillId="0" borderId="14" xfId="1" applyBorder="1" applyAlignment="1">
      <alignment horizontal="left" vertical="top" wrapText="1"/>
    </xf>
    <xf numFmtId="0" fontId="7" fillId="0" borderId="14" xfId="1" applyFont="1" applyBorder="1" applyAlignment="1">
      <alignment horizontal="center" vertical="center" wrapText="1"/>
    </xf>
    <xf numFmtId="0" fontId="1" fillId="0" borderId="0" xfId="1" applyAlignment="1">
      <alignment horizontal="left" vertical="top" wrapText="1"/>
    </xf>
  </cellXfs>
  <cellStyles count="3">
    <cellStyle name="Normal" xfId="0" builtinId="0"/>
    <cellStyle name="Normal 2 2" xfId="1" xr:uid="{1D34FCDF-19F7-4722-A751-0957D0D554AB}"/>
    <cellStyle name="Normal 6" xfId="2" xr:uid="{F37EED6D-3081-4D4A-8CF0-3560EE5D28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eetMetadata" Target="metadata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Projects/174-BH20/46%20Seneca/Setup/Pan_emissions_v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_Temp%20Work/059_Barrick/70_Goldrush/04-2016_Air_Quality_Support/HCCUEP_Generator_Mod/Modeling/Emissions/Goldrush_Emissions_r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_Temp%20Work/059_Barrick/67_Bald_EIS/Given/From%20Elizabeth%20-%202013-04-25/Bald_E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ORK\PROJECTS\SEN\CAO_SEN_2020_06_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_Temp%20Work/059_Barrick/58_Cortez_Hills/EIS-2013/Given/From%20Elizabeth/Cortez_20130413_Permit-E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atch"/>
      <sheetName val="Regs"/>
      <sheetName val="Summary"/>
      <sheetName val="Process"/>
      <sheetName val="Insig."/>
      <sheetName val="Fugitives"/>
      <sheetName val="HAPs"/>
      <sheetName val="Offsite"/>
      <sheetName val="Construction"/>
      <sheetName val="Permit"/>
      <sheetName val="Actual"/>
      <sheetName val="VOC"/>
      <sheetName val="ozone_data"/>
      <sheetName val="Allocation"/>
      <sheetName val="Road Allocation"/>
      <sheetName val="Roads"/>
      <sheetName val="Kiln Data"/>
      <sheetName val="Met"/>
      <sheetName val="hourly_wind"/>
      <sheetName val="QA"/>
      <sheetName val="Stack_Parameter"/>
      <sheetName val="building plot check"/>
      <sheetName val="BLDG"/>
      <sheetName val="BLDG_TBL"/>
    </sheetNames>
    <sheetDataSet>
      <sheetData sheetId="0" refreshError="1"/>
      <sheetData sheetId="1" refreshError="1"/>
      <sheetData sheetId="2" refreshError="1"/>
      <sheetData sheetId="3" refreshError="1">
        <row r="10">
          <cell r="B10"/>
          <cell r="C10"/>
          <cell r="D10"/>
          <cell r="E10"/>
          <cell r="F10"/>
          <cell r="G10" t="str">
            <v>Emissions (ton/yr)</v>
          </cell>
          <cell r="H10"/>
          <cell r="I10"/>
          <cell r="J10"/>
          <cell r="K10"/>
          <cell r="L10"/>
          <cell r="M10"/>
          <cell r="S10"/>
          <cell r="T10"/>
          <cell r="U10"/>
          <cell r="V10"/>
          <cell r="W10"/>
          <cell r="X10" t="str">
            <v>Emissions (lb/hr)</v>
          </cell>
          <cell r="Y10"/>
          <cell r="Z10"/>
          <cell r="AA10"/>
          <cell r="AB10"/>
          <cell r="AC10"/>
          <cell r="AD10"/>
        </row>
        <row r="11">
          <cell r="B11" t="str">
            <v>Model ID</v>
          </cell>
          <cell r="C11" t="str">
            <v>Source</v>
          </cell>
          <cell r="D11" t="str">
            <v>System</v>
          </cell>
          <cell r="E11" t="str">
            <v>Source Description</v>
          </cell>
          <cell r="F11"/>
          <cell r="G11" t="str">
            <v>PM2.5</v>
          </cell>
          <cell r="H11" t="str">
            <v>PM10</v>
          </cell>
          <cell r="I11" t="str">
            <v>PM</v>
          </cell>
          <cell r="J11" t="str">
            <v>CO</v>
          </cell>
          <cell r="K11" t="str">
            <v>NOX</v>
          </cell>
          <cell r="L11" t="str">
            <v>SO2</v>
          </cell>
          <cell r="M11" t="str">
            <v>VOC</v>
          </cell>
          <cell r="S11" t="str">
            <v>Model ID</v>
          </cell>
          <cell r="T11" t="str">
            <v>Source</v>
          </cell>
          <cell r="U11" t="str">
            <v>System</v>
          </cell>
          <cell r="V11" t="str">
            <v>Source Description</v>
          </cell>
          <cell r="W11"/>
          <cell r="X11" t="str">
            <v>PM2.5</v>
          </cell>
          <cell r="Y11" t="str">
            <v>PM10</v>
          </cell>
          <cell r="Z11" t="str">
            <v>PM</v>
          </cell>
          <cell r="AA11" t="str">
            <v>CO</v>
          </cell>
          <cell r="AB11" t="str">
            <v>NOX</v>
          </cell>
          <cell r="AC11" t="str">
            <v>SO2</v>
          </cell>
          <cell r="AD11" t="str">
            <v>VOC</v>
          </cell>
        </row>
        <row r="12">
          <cell r="B12" t="str">
            <v>PCDH</v>
          </cell>
          <cell r="C12" t="str">
            <v>PF1.001</v>
          </cell>
          <cell r="D12">
            <v>1</v>
          </cell>
          <cell r="E12" t="str">
            <v>Loader to Dump Hopper</v>
          </cell>
          <cell r="F12"/>
          <cell r="G12">
            <v>0.06</v>
          </cell>
          <cell r="H12">
            <v>0.4</v>
          </cell>
          <cell r="I12">
            <v>0.83</v>
          </cell>
          <cell r="J12" t="str">
            <v>-</v>
          </cell>
          <cell r="K12" t="str">
            <v>-</v>
          </cell>
          <cell r="L12" t="str">
            <v>-</v>
          </cell>
          <cell r="M12" t="str">
            <v>-</v>
          </cell>
          <cell r="S12" t="str">
            <v>PCDH</v>
          </cell>
          <cell r="T12" t="str">
            <v>PF1.001</v>
          </cell>
          <cell r="U12">
            <v>1</v>
          </cell>
          <cell r="V12" t="str">
            <v>Loader to Dump Hopper</v>
          </cell>
          <cell r="W12"/>
          <cell r="X12">
            <v>1.4999999999999999E-2</v>
          </cell>
          <cell r="Y12">
            <v>0.1</v>
          </cell>
          <cell r="Z12">
            <v>0.21</v>
          </cell>
          <cell r="AA12" t="str">
            <v>-</v>
          </cell>
          <cell r="AB12" t="str">
            <v>-</v>
          </cell>
          <cell r="AC12" t="str">
            <v>-</v>
          </cell>
          <cell r="AD12" t="str">
            <v>-</v>
          </cell>
        </row>
        <row r="13">
          <cell r="B13" t="str">
            <v>PCGF</v>
          </cell>
          <cell r="C13" t="str">
            <v>PF1.002</v>
          </cell>
          <cell r="D13">
            <v>1</v>
          </cell>
          <cell r="E13" t="str">
            <v>Dump Hopper to Grizzly</v>
          </cell>
          <cell r="F13"/>
          <cell r="G13">
            <v>0.06</v>
          </cell>
          <cell r="H13">
            <v>0.4</v>
          </cell>
          <cell r="I13">
            <v>0.83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S13" t="str">
            <v>PCGF</v>
          </cell>
          <cell r="T13" t="str">
            <v>PF1.002</v>
          </cell>
          <cell r="U13">
            <v>1</v>
          </cell>
          <cell r="V13" t="str">
            <v>Dump Hopper to Grizzly</v>
          </cell>
          <cell r="W13"/>
          <cell r="X13">
            <v>1.4999999999999999E-2</v>
          </cell>
          <cell r="Y13">
            <v>0.1</v>
          </cell>
          <cell r="Z13">
            <v>0.21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</row>
        <row r="14">
          <cell r="B14" t="str">
            <v>PC</v>
          </cell>
          <cell r="C14" t="str">
            <v>S2.001</v>
          </cell>
          <cell r="D14">
            <v>2</v>
          </cell>
          <cell r="E14" t="str">
            <v>Pri. Crush, &amp; Outlet Conv.</v>
          </cell>
          <cell r="F14"/>
          <cell r="G14">
            <v>0.56000000000000005</v>
          </cell>
          <cell r="H14">
            <v>0.56000000000000005</v>
          </cell>
          <cell r="I14">
            <v>0.56000000000000005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S14" t="str">
            <v>PC</v>
          </cell>
          <cell r="T14" t="str">
            <v>S2.001</v>
          </cell>
          <cell r="U14">
            <v>2</v>
          </cell>
          <cell r="V14" t="str">
            <v>Pri. Crush, &amp; Outlet Conv.</v>
          </cell>
          <cell r="W14"/>
          <cell r="X14">
            <v>0.13</v>
          </cell>
          <cell r="Y14">
            <v>0.13</v>
          </cell>
          <cell r="Z14">
            <v>0.13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</row>
        <row r="15">
          <cell r="B15" t="str">
            <v>SC</v>
          </cell>
          <cell r="C15" t="str">
            <v>S2.002</v>
          </cell>
          <cell r="D15">
            <v>3</v>
          </cell>
          <cell r="E15" t="str">
            <v>Secondary Screen &amp; Crusher</v>
          </cell>
          <cell r="F15"/>
          <cell r="G15">
            <v>3.38</v>
          </cell>
          <cell r="H15">
            <v>3.38</v>
          </cell>
          <cell r="I15">
            <v>3.38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S15" t="str">
            <v>SC</v>
          </cell>
          <cell r="T15" t="str">
            <v>S2.002</v>
          </cell>
          <cell r="U15">
            <v>3</v>
          </cell>
          <cell r="V15" t="str">
            <v>Secondary Screen &amp; Crusher</v>
          </cell>
          <cell r="W15"/>
          <cell r="X15">
            <v>0.77</v>
          </cell>
          <cell r="Y15">
            <v>0.77</v>
          </cell>
          <cell r="Z15">
            <v>0.77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</row>
        <row r="16">
          <cell r="B16" t="str">
            <v>TC</v>
          </cell>
          <cell r="C16" t="str">
            <v>S2.003</v>
          </cell>
          <cell r="D16">
            <v>4</v>
          </cell>
          <cell r="E16" t="str">
            <v>Tertiary Screen &amp; Crusher</v>
          </cell>
          <cell r="F16"/>
          <cell r="G16">
            <v>3.75</v>
          </cell>
          <cell r="H16">
            <v>3.75</v>
          </cell>
          <cell r="I16">
            <v>3.75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S16" t="str">
            <v>TC</v>
          </cell>
          <cell r="T16" t="str">
            <v>S2.003</v>
          </cell>
          <cell r="U16">
            <v>4</v>
          </cell>
          <cell r="V16" t="str">
            <v>Tertiary Screen &amp; Crusher</v>
          </cell>
          <cell r="W16"/>
          <cell r="X16">
            <v>0.86</v>
          </cell>
          <cell r="Y16">
            <v>0.86</v>
          </cell>
          <cell r="Z16">
            <v>0.86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</row>
        <row r="17">
          <cell r="B17" t="str">
            <v>S1L</v>
          </cell>
          <cell r="C17" t="str">
            <v>S2.004</v>
          </cell>
          <cell r="D17">
            <v>5</v>
          </cell>
          <cell r="E17" t="str">
            <v>Silo #1 Loading</v>
          </cell>
          <cell r="F17"/>
          <cell r="G17">
            <v>6.8000000000000005E-4</v>
          </cell>
          <cell r="H17">
            <v>4.0000000000000001E-3</v>
          </cell>
          <cell r="I17">
            <v>1.2999999999999999E-2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S17" t="str">
            <v>S1L</v>
          </cell>
          <cell r="T17" t="str">
            <v>S2.004</v>
          </cell>
          <cell r="U17">
            <v>5</v>
          </cell>
          <cell r="V17" t="str">
            <v>Silo #1 Loading</v>
          </cell>
          <cell r="W17"/>
          <cell r="X17">
            <v>2.0999999999999999E-3</v>
          </cell>
          <cell r="Y17">
            <v>1.4E-2</v>
          </cell>
          <cell r="Z17">
            <v>0.04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</row>
        <row r="18">
          <cell r="B18" t="str">
            <v>S1D</v>
          </cell>
          <cell r="C18" t="str">
            <v>PF1.003</v>
          </cell>
          <cell r="D18">
            <v>5</v>
          </cell>
          <cell r="E18" t="str">
            <v>Silo #1 Discharge to AG Conv.</v>
          </cell>
          <cell r="F18"/>
          <cell r="G18">
            <v>2.8E-3</v>
          </cell>
          <cell r="H18">
            <v>0.02</v>
          </cell>
          <cell r="I18">
            <v>3.2000000000000001E-2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S18" t="str">
            <v>S1D</v>
          </cell>
          <cell r="T18" t="str">
            <v>PF1.003</v>
          </cell>
          <cell r="U18">
            <v>5</v>
          </cell>
          <cell r="V18" t="str">
            <v>Silo #1 Discharge to AG Conv.</v>
          </cell>
          <cell r="W18"/>
          <cell r="X18">
            <v>6.4000000000000005E-4</v>
          </cell>
          <cell r="Y18">
            <v>4.0000000000000001E-3</v>
          </cell>
          <cell r="Z18">
            <v>7.0000000000000001E-3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</row>
        <row r="19">
          <cell r="B19" t="str">
            <v>S2L</v>
          </cell>
          <cell r="C19" t="str">
            <v>S2.005</v>
          </cell>
          <cell r="D19">
            <v>6</v>
          </cell>
          <cell r="E19" t="str">
            <v>Silo #2 Loading</v>
          </cell>
          <cell r="F19"/>
          <cell r="G19">
            <v>6.8000000000000005E-4</v>
          </cell>
          <cell r="H19">
            <v>4.0000000000000001E-3</v>
          </cell>
          <cell r="I19">
            <v>1.2999999999999999E-2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S19" t="str">
            <v>S2L</v>
          </cell>
          <cell r="T19" t="str">
            <v>S2.005</v>
          </cell>
          <cell r="U19">
            <v>6</v>
          </cell>
          <cell r="V19" t="str">
            <v>Silo #2 Loading</v>
          </cell>
          <cell r="W19"/>
          <cell r="X19">
            <v>2.0999999999999999E-3</v>
          </cell>
          <cell r="Y19">
            <v>1.4E-2</v>
          </cell>
          <cell r="Z19">
            <v>0.04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</row>
        <row r="20">
          <cell r="B20" t="str">
            <v>S2D</v>
          </cell>
          <cell r="C20" t="str">
            <v>PF1.004</v>
          </cell>
          <cell r="D20">
            <v>6</v>
          </cell>
          <cell r="E20" t="str">
            <v>Silo #2 Discharge to AG Conv.</v>
          </cell>
          <cell r="F20"/>
          <cell r="G20">
            <v>1.4E-3</v>
          </cell>
          <cell r="H20">
            <v>8.9999999999999993E-3</v>
          </cell>
          <cell r="I20">
            <v>1.6E-2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S20" t="str">
            <v>S2D</v>
          </cell>
          <cell r="T20" t="str">
            <v>PF1.004</v>
          </cell>
          <cell r="U20">
            <v>6</v>
          </cell>
          <cell r="V20" t="str">
            <v>Silo #2 Discharge to AG Conv.</v>
          </cell>
          <cell r="W20"/>
          <cell r="X20">
            <v>3.2000000000000003E-4</v>
          </cell>
          <cell r="Y20">
            <v>2E-3</v>
          </cell>
          <cell r="Z20">
            <v>4.0000000000000001E-3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</row>
        <row r="21">
          <cell r="B21" t="str">
            <v>UC2AGC</v>
          </cell>
          <cell r="C21" t="str">
            <v>PF1.005</v>
          </cell>
          <cell r="D21">
            <v>7</v>
          </cell>
          <cell r="E21" t="str">
            <v>Undersize Conv. to AG Conv.</v>
          </cell>
          <cell r="F21"/>
          <cell r="G21">
            <v>0.15</v>
          </cell>
          <cell r="H21">
            <v>1.01</v>
          </cell>
          <cell r="I21">
            <v>2.0699999999999998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S21" t="str">
            <v>UC2AGC</v>
          </cell>
          <cell r="T21" t="str">
            <v>PF1.005</v>
          </cell>
          <cell r="U21">
            <v>7</v>
          </cell>
          <cell r="V21" t="str">
            <v>Undersize Conv. to AG Conv.</v>
          </cell>
          <cell r="W21"/>
          <cell r="X21">
            <v>3.7999999999999999E-2</v>
          </cell>
          <cell r="Y21">
            <v>0.26</v>
          </cell>
          <cell r="Z21">
            <v>0.53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</row>
        <row r="22">
          <cell r="B22" t="str">
            <v>AGC2LFC</v>
          </cell>
          <cell r="C22" t="str">
            <v>PF1.006</v>
          </cell>
          <cell r="D22">
            <v>7</v>
          </cell>
          <cell r="E22" t="str">
            <v>AG Conv. to Leach Feed Conv.</v>
          </cell>
          <cell r="F22"/>
          <cell r="G22">
            <v>0.15</v>
          </cell>
          <cell r="H22">
            <v>0.99</v>
          </cell>
          <cell r="I22">
            <v>2.11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S22" t="str">
            <v>AGC2LFC</v>
          </cell>
          <cell r="T22" t="str">
            <v>PF1.006</v>
          </cell>
          <cell r="U22">
            <v>7</v>
          </cell>
          <cell r="V22" t="str">
            <v>AG Conv. to Leach Feed Conv.</v>
          </cell>
          <cell r="W22"/>
          <cell r="X22">
            <v>3.7999999999999999E-2</v>
          </cell>
          <cell r="Y22">
            <v>0.25</v>
          </cell>
          <cell r="Z22">
            <v>0.53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</row>
        <row r="23">
          <cell r="B23" t="str">
            <v>LFC2GH1</v>
          </cell>
          <cell r="C23" t="str">
            <v>PF1.007</v>
          </cell>
          <cell r="D23">
            <v>8</v>
          </cell>
          <cell r="E23" t="str">
            <v>Leach Feed Conv. to GH Conv. 1</v>
          </cell>
          <cell r="F23"/>
          <cell r="G23">
            <v>0.3</v>
          </cell>
          <cell r="H23">
            <v>1.99</v>
          </cell>
          <cell r="I23">
            <v>4.21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S23" t="str">
            <v>LFC2GH1</v>
          </cell>
          <cell r="T23" t="str">
            <v>PF1.007</v>
          </cell>
          <cell r="U23">
            <v>8</v>
          </cell>
          <cell r="V23" t="str">
            <v>Leach Feed Conv. to GH Conv. 1</v>
          </cell>
          <cell r="W23"/>
          <cell r="X23">
            <v>7.6999999999999999E-2</v>
          </cell>
          <cell r="Y23">
            <v>0.5</v>
          </cell>
          <cell r="Z23">
            <v>1.07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</row>
        <row r="24">
          <cell r="B24" t="str">
            <v>GH1</v>
          </cell>
          <cell r="C24" t="str">
            <v>PF1.008</v>
          </cell>
          <cell r="D24">
            <v>8</v>
          </cell>
          <cell r="E24" t="str">
            <v>GH Conveyor 1 discharge</v>
          </cell>
          <cell r="F24"/>
          <cell r="G24">
            <v>0.3</v>
          </cell>
          <cell r="H24">
            <v>1.99</v>
          </cell>
          <cell r="I24">
            <v>4.21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S24" t="str">
            <v>GH1</v>
          </cell>
          <cell r="T24" t="str">
            <v>PF1.008</v>
          </cell>
          <cell r="U24">
            <v>8</v>
          </cell>
          <cell r="V24" t="str">
            <v>GH Conveyor 1 discharge</v>
          </cell>
          <cell r="W24"/>
          <cell r="X24">
            <v>7.6999999999999999E-2</v>
          </cell>
          <cell r="Y24">
            <v>0.5</v>
          </cell>
          <cell r="Z24">
            <v>1.07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</row>
        <row r="25">
          <cell r="B25" t="str">
            <v>GH2</v>
          </cell>
          <cell r="C25" t="str">
            <v>PF1.009</v>
          </cell>
          <cell r="D25">
            <v>8</v>
          </cell>
          <cell r="E25" t="str">
            <v>GH Conveyor 2 discharge</v>
          </cell>
          <cell r="F25"/>
          <cell r="G25">
            <v>0.3</v>
          </cell>
          <cell r="H25">
            <v>1.99</v>
          </cell>
          <cell r="I25">
            <v>4.21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S25" t="str">
            <v>GH2</v>
          </cell>
          <cell r="T25" t="str">
            <v>PF1.009</v>
          </cell>
          <cell r="U25">
            <v>8</v>
          </cell>
          <cell r="V25" t="str">
            <v>GH Conveyor 2 discharge</v>
          </cell>
          <cell r="W25"/>
          <cell r="X25">
            <v>7.6999999999999999E-2</v>
          </cell>
          <cell r="Y25">
            <v>0.5</v>
          </cell>
          <cell r="Z25">
            <v>1.07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</row>
        <row r="26">
          <cell r="B26" t="str">
            <v>GH3</v>
          </cell>
          <cell r="C26" t="str">
            <v>PF1.010</v>
          </cell>
          <cell r="D26">
            <v>8</v>
          </cell>
          <cell r="E26" t="str">
            <v>GH Conveyor 3 discharge</v>
          </cell>
          <cell r="F26"/>
          <cell r="G26">
            <v>0.3</v>
          </cell>
          <cell r="H26">
            <v>1.99</v>
          </cell>
          <cell r="I26">
            <v>4.21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S26" t="str">
            <v>GH3</v>
          </cell>
          <cell r="T26" t="str">
            <v>PF1.010</v>
          </cell>
          <cell r="U26">
            <v>8</v>
          </cell>
          <cell r="V26" t="str">
            <v>GH Conveyor 3 discharge</v>
          </cell>
          <cell r="W26"/>
          <cell r="X26">
            <v>7.6999999999999999E-2</v>
          </cell>
          <cell r="Y26">
            <v>0.5</v>
          </cell>
          <cell r="Z26">
            <v>1.07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</row>
        <row r="27">
          <cell r="B27" t="str">
            <v>GH4</v>
          </cell>
          <cell r="C27" t="str">
            <v>PF1.011</v>
          </cell>
          <cell r="D27">
            <v>8</v>
          </cell>
          <cell r="E27" t="str">
            <v>GH Conveyor 4 discharge</v>
          </cell>
          <cell r="F27"/>
          <cell r="G27">
            <v>0.3</v>
          </cell>
          <cell r="H27">
            <v>1.99</v>
          </cell>
          <cell r="I27">
            <v>4.21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S27" t="str">
            <v>GH4</v>
          </cell>
          <cell r="T27" t="str">
            <v>PF1.011</v>
          </cell>
          <cell r="U27">
            <v>8</v>
          </cell>
          <cell r="V27" t="str">
            <v>GH Conveyor 4 discharge</v>
          </cell>
          <cell r="W27"/>
          <cell r="X27">
            <v>7.6999999999999999E-2</v>
          </cell>
          <cell r="Y27">
            <v>0.5</v>
          </cell>
          <cell r="Z27">
            <v>1.07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</row>
        <row r="28">
          <cell r="B28" t="str">
            <v>GH5</v>
          </cell>
          <cell r="C28" t="str">
            <v>PF1.012</v>
          </cell>
          <cell r="D28">
            <v>8</v>
          </cell>
          <cell r="E28" t="str">
            <v>GH Conveyor 5 discharge</v>
          </cell>
          <cell r="F28"/>
          <cell r="G28">
            <v>0.3</v>
          </cell>
          <cell r="H28">
            <v>1.99</v>
          </cell>
          <cell r="I28">
            <v>4.21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S28" t="str">
            <v>GH5</v>
          </cell>
          <cell r="T28" t="str">
            <v>PF1.012</v>
          </cell>
          <cell r="U28">
            <v>8</v>
          </cell>
          <cell r="V28" t="str">
            <v>GH Conveyor 5 discharge</v>
          </cell>
          <cell r="W28"/>
          <cell r="X28">
            <v>7.6999999999999999E-2</v>
          </cell>
          <cell r="Y28">
            <v>0.5</v>
          </cell>
          <cell r="Z28">
            <v>1.07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</row>
        <row r="29">
          <cell r="B29" t="str">
            <v>GH6</v>
          </cell>
          <cell r="C29" t="str">
            <v>PF1.013</v>
          </cell>
          <cell r="D29">
            <v>8</v>
          </cell>
          <cell r="E29" t="str">
            <v>GH Conveyor 6 discharge</v>
          </cell>
          <cell r="F29"/>
          <cell r="G29">
            <v>0.3</v>
          </cell>
          <cell r="H29">
            <v>1.99</v>
          </cell>
          <cell r="I29">
            <v>4.21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S29" t="str">
            <v>GH6</v>
          </cell>
          <cell r="T29" t="str">
            <v>PF1.013</v>
          </cell>
          <cell r="U29">
            <v>8</v>
          </cell>
          <cell r="V29" t="str">
            <v>GH Conveyor 6 discharge</v>
          </cell>
          <cell r="W29"/>
          <cell r="X29">
            <v>7.6999999999999999E-2</v>
          </cell>
          <cell r="Y29">
            <v>0.5</v>
          </cell>
          <cell r="Z29">
            <v>1.07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</row>
        <row r="30">
          <cell r="B30" t="str">
            <v>GH7</v>
          </cell>
          <cell r="C30" t="str">
            <v>PF1.014</v>
          </cell>
          <cell r="D30">
            <v>8</v>
          </cell>
          <cell r="E30" t="str">
            <v>GH Conveyor 7 discharge</v>
          </cell>
          <cell r="F30"/>
          <cell r="G30">
            <v>0.3</v>
          </cell>
          <cell r="H30">
            <v>1.99</v>
          </cell>
          <cell r="I30">
            <v>4.21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S30" t="str">
            <v>GH7</v>
          </cell>
          <cell r="T30" t="str">
            <v>PF1.014</v>
          </cell>
          <cell r="U30">
            <v>8</v>
          </cell>
          <cell r="V30" t="str">
            <v>GH Conveyor 7 discharge</v>
          </cell>
          <cell r="W30"/>
          <cell r="X30">
            <v>7.6999999999999999E-2</v>
          </cell>
          <cell r="Y30">
            <v>0.5</v>
          </cell>
          <cell r="Z30">
            <v>1.07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</row>
        <row r="31">
          <cell r="B31" t="str">
            <v>GH8</v>
          </cell>
          <cell r="C31" t="str">
            <v>PF1.015</v>
          </cell>
          <cell r="D31">
            <v>8</v>
          </cell>
          <cell r="E31" t="str">
            <v>GH Conveyor 8 discharge</v>
          </cell>
          <cell r="F31"/>
          <cell r="G31">
            <v>0.3</v>
          </cell>
          <cell r="H31">
            <v>1.99</v>
          </cell>
          <cell r="I31">
            <v>4.21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S31" t="str">
            <v>GH8</v>
          </cell>
          <cell r="T31" t="str">
            <v>PF1.015</v>
          </cell>
          <cell r="U31">
            <v>8</v>
          </cell>
          <cell r="V31" t="str">
            <v>GH Conveyor 8 discharge</v>
          </cell>
          <cell r="W31"/>
          <cell r="X31">
            <v>7.6999999999999999E-2</v>
          </cell>
          <cell r="Y31">
            <v>0.5</v>
          </cell>
          <cell r="Z31">
            <v>1.07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</row>
        <row r="32">
          <cell r="B32" t="str">
            <v>GH9</v>
          </cell>
          <cell r="C32" t="str">
            <v>PF1.016</v>
          </cell>
          <cell r="D32">
            <v>8</v>
          </cell>
          <cell r="E32" t="str">
            <v>GH Conveyor 9 discharge</v>
          </cell>
          <cell r="F32"/>
          <cell r="G32">
            <v>0.3</v>
          </cell>
          <cell r="H32">
            <v>1.99</v>
          </cell>
          <cell r="I32">
            <v>4.21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S32" t="str">
            <v>GH9</v>
          </cell>
          <cell r="T32" t="str">
            <v>PF1.016</v>
          </cell>
          <cell r="U32">
            <v>8</v>
          </cell>
          <cell r="V32" t="str">
            <v>GH Conveyor 9 discharge</v>
          </cell>
          <cell r="W32"/>
          <cell r="X32">
            <v>7.6999999999999999E-2</v>
          </cell>
          <cell r="Y32">
            <v>0.5</v>
          </cell>
          <cell r="Z32">
            <v>1.07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</row>
        <row r="33">
          <cell r="B33" t="str">
            <v>GH10</v>
          </cell>
          <cell r="C33" t="str">
            <v>PF1.017</v>
          </cell>
          <cell r="D33">
            <v>8</v>
          </cell>
          <cell r="E33" t="str">
            <v>GH Conveyor 10 discharge</v>
          </cell>
          <cell r="F33"/>
          <cell r="G33">
            <v>0.3</v>
          </cell>
          <cell r="H33">
            <v>1.99</v>
          </cell>
          <cell r="I33">
            <v>4.21</v>
          </cell>
          <cell r="J33" t="str">
            <v>-</v>
          </cell>
          <cell r="K33" t="str">
            <v>-</v>
          </cell>
          <cell r="L33" t="str">
            <v>-</v>
          </cell>
          <cell r="M33" t="str">
            <v>-</v>
          </cell>
          <cell r="S33" t="str">
            <v>GH10</v>
          </cell>
          <cell r="T33" t="str">
            <v>PF1.017</v>
          </cell>
          <cell r="U33">
            <v>8</v>
          </cell>
          <cell r="V33" t="str">
            <v>GH Conveyor 10 discharge</v>
          </cell>
          <cell r="W33"/>
          <cell r="X33">
            <v>7.6999999999999999E-2</v>
          </cell>
          <cell r="Y33">
            <v>0.5</v>
          </cell>
          <cell r="Z33">
            <v>1.07</v>
          </cell>
          <cell r="AA33" t="str">
            <v>-</v>
          </cell>
          <cell r="AB33" t="str">
            <v>-</v>
          </cell>
          <cell r="AC33" t="str">
            <v>-</v>
          </cell>
          <cell r="AD33" t="str">
            <v>-</v>
          </cell>
        </row>
        <row r="34">
          <cell r="B34" t="str">
            <v>GH11</v>
          </cell>
          <cell r="C34" t="str">
            <v>PF1.018</v>
          </cell>
          <cell r="D34">
            <v>8</v>
          </cell>
          <cell r="E34" t="str">
            <v>GH Conveyor 11 discharge</v>
          </cell>
          <cell r="F34"/>
          <cell r="G34">
            <v>0.3</v>
          </cell>
          <cell r="H34">
            <v>1.99</v>
          </cell>
          <cell r="I34">
            <v>4.21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S34" t="str">
            <v>GH11</v>
          </cell>
          <cell r="T34" t="str">
            <v>PF1.018</v>
          </cell>
          <cell r="U34">
            <v>8</v>
          </cell>
          <cell r="V34" t="str">
            <v>GH Conveyor 11 discharge</v>
          </cell>
          <cell r="W34"/>
          <cell r="X34">
            <v>7.6999999999999999E-2</v>
          </cell>
          <cell r="Y34">
            <v>0.5</v>
          </cell>
          <cell r="Z34">
            <v>1.07</v>
          </cell>
          <cell r="AA34" t="str">
            <v>-</v>
          </cell>
          <cell r="AB34" t="str">
            <v>-</v>
          </cell>
          <cell r="AC34" t="str">
            <v>-</v>
          </cell>
          <cell r="AD34" t="str">
            <v>-</v>
          </cell>
        </row>
        <row r="35">
          <cell r="B35" t="str">
            <v>GH12</v>
          </cell>
          <cell r="C35" t="str">
            <v>PF1.019</v>
          </cell>
          <cell r="D35">
            <v>8</v>
          </cell>
          <cell r="E35" t="str">
            <v>GH Conveyor 12 discharge</v>
          </cell>
          <cell r="F35"/>
          <cell r="G35">
            <v>0.3</v>
          </cell>
          <cell r="H35">
            <v>1.99</v>
          </cell>
          <cell r="I35">
            <v>4.21</v>
          </cell>
          <cell r="J35" t="str">
            <v>-</v>
          </cell>
          <cell r="K35" t="str">
            <v>-</v>
          </cell>
          <cell r="L35" t="str">
            <v>-</v>
          </cell>
          <cell r="M35" t="str">
            <v>-</v>
          </cell>
          <cell r="S35" t="str">
            <v>GH12</v>
          </cell>
          <cell r="T35" t="str">
            <v>PF1.019</v>
          </cell>
          <cell r="U35">
            <v>8</v>
          </cell>
          <cell r="V35" t="str">
            <v>GH Conveyor 12 discharge</v>
          </cell>
          <cell r="W35"/>
          <cell r="X35">
            <v>7.6999999999999999E-2</v>
          </cell>
          <cell r="Y35">
            <v>0.5</v>
          </cell>
          <cell r="Z35">
            <v>1.07</v>
          </cell>
          <cell r="AA35" t="str">
            <v>-</v>
          </cell>
          <cell r="AB35" t="str">
            <v>-</v>
          </cell>
          <cell r="AC35" t="str">
            <v>-</v>
          </cell>
          <cell r="AD35" t="str">
            <v>-</v>
          </cell>
        </row>
        <row r="36">
          <cell r="B36" t="str">
            <v>GH13</v>
          </cell>
          <cell r="C36" t="str">
            <v>PF1.020</v>
          </cell>
          <cell r="D36">
            <v>8</v>
          </cell>
          <cell r="E36" t="str">
            <v>GH Conveyor 13 discharge</v>
          </cell>
          <cell r="F36"/>
          <cell r="G36">
            <v>0.3</v>
          </cell>
          <cell r="H36">
            <v>1.99</v>
          </cell>
          <cell r="I36">
            <v>4.21</v>
          </cell>
          <cell r="J36" t="str">
            <v>-</v>
          </cell>
          <cell r="K36" t="str">
            <v>-</v>
          </cell>
          <cell r="L36" t="str">
            <v>-</v>
          </cell>
          <cell r="M36" t="str">
            <v>-</v>
          </cell>
          <cell r="S36" t="str">
            <v>GH13</v>
          </cell>
          <cell r="T36" t="str">
            <v>PF1.020</v>
          </cell>
          <cell r="U36">
            <v>8</v>
          </cell>
          <cell r="V36" t="str">
            <v>GH Conveyor 13 discharge</v>
          </cell>
          <cell r="W36"/>
          <cell r="X36">
            <v>7.6999999999999999E-2</v>
          </cell>
          <cell r="Y36">
            <v>0.5</v>
          </cell>
          <cell r="Z36">
            <v>1.07</v>
          </cell>
          <cell r="AA36" t="str">
            <v>-</v>
          </cell>
          <cell r="AB36" t="str">
            <v>-</v>
          </cell>
          <cell r="AC36" t="str">
            <v>-</v>
          </cell>
          <cell r="AD36" t="str">
            <v>-</v>
          </cell>
        </row>
        <row r="37">
          <cell r="B37" t="str">
            <v>GH14</v>
          </cell>
          <cell r="C37" t="str">
            <v>PF1.021</v>
          </cell>
          <cell r="D37">
            <v>8</v>
          </cell>
          <cell r="E37" t="str">
            <v>GH Conveyor 14 discharge</v>
          </cell>
          <cell r="F37"/>
          <cell r="G37">
            <v>0.3</v>
          </cell>
          <cell r="H37">
            <v>1.99</v>
          </cell>
          <cell r="I37">
            <v>4.21</v>
          </cell>
          <cell r="J37" t="str">
            <v>-</v>
          </cell>
          <cell r="K37" t="str">
            <v>-</v>
          </cell>
          <cell r="L37" t="str">
            <v>-</v>
          </cell>
          <cell r="M37" t="str">
            <v>-</v>
          </cell>
          <cell r="S37" t="str">
            <v>GH14</v>
          </cell>
          <cell r="T37" t="str">
            <v>PF1.021</v>
          </cell>
          <cell r="U37">
            <v>8</v>
          </cell>
          <cell r="V37" t="str">
            <v>GH Conveyor 14 discharge</v>
          </cell>
          <cell r="W37"/>
          <cell r="X37">
            <v>7.6999999999999999E-2</v>
          </cell>
          <cell r="Y37">
            <v>0.5</v>
          </cell>
          <cell r="Z37">
            <v>1.07</v>
          </cell>
          <cell r="AA37" t="str">
            <v>-</v>
          </cell>
          <cell r="AB37" t="str">
            <v>-</v>
          </cell>
          <cell r="AC37" t="str">
            <v>-</v>
          </cell>
          <cell r="AD37" t="str">
            <v>-</v>
          </cell>
        </row>
        <row r="38">
          <cell r="B38" t="str">
            <v>GH15</v>
          </cell>
          <cell r="C38" t="str">
            <v>PF1.022</v>
          </cell>
          <cell r="D38">
            <v>8</v>
          </cell>
          <cell r="E38" t="str">
            <v>GH Conveyor 15 discharge</v>
          </cell>
          <cell r="F38"/>
          <cell r="G38">
            <v>0.3</v>
          </cell>
          <cell r="H38">
            <v>1.99</v>
          </cell>
          <cell r="I38">
            <v>4.21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S38" t="str">
            <v>GH15</v>
          </cell>
          <cell r="T38" t="str">
            <v>PF1.022</v>
          </cell>
          <cell r="U38">
            <v>8</v>
          </cell>
          <cell r="V38" t="str">
            <v>GH Conveyor 15 discharge</v>
          </cell>
          <cell r="W38"/>
          <cell r="X38">
            <v>7.6999999999999999E-2</v>
          </cell>
          <cell r="Y38">
            <v>0.5</v>
          </cell>
          <cell r="Z38">
            <v>1.07</v>
          </cell>
          <cell r="AA38" t="str">
            <v>-</v>
          </cell>
          <cell r="AB38" t="str">
            <v>-</v>
          </cell>
          <cell r="AC38" t="str">
            <v>-</v>
          </cell>
          <cell r="AD38" t="str">
            <v>-</v>
          </cell>
        </row>
        <row r="39">
          <cell r="B39" t="str">
            <v>LGH1</v>
          </cell>
          <cell r="C39" t="str">
            <v>PF1.023</v>
          </cell>
          <cell r="D39">
            <v>8</v>
          </cell>
          <cell r="E39" t="str">
            <v>Large GH Conveyor 1 discharge</v>
          </cell>
          <cell r="F39"/>
          <cell r="G39">
            <v>0.3</v>
          </cell>
          <cell r="H39">
            <v>1.99</v>
          </cell>
          <cell r="I39">
            <v>4.21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S39" t="str">
            <v>LGH1</v>
          </cell>
          <cell r="T39" t="str">
            <v>PF1.023</v>
          </cell>
          <cell r="U39">
            <v>8</v>
          </cell>
          <cell r="V39" t="str">
            <v>Large GH Conveyor 1 discharge</v>
          </cell>
          <cell r="W39"/>
          <cell r="X39">
            <v>7.6999999999999999E-2</v>
          </cell>
          <cell r="Y39">
            <v>0.5</v>
          </cell>
          <cell r="Z39">
            <v>1.07</v>
          </cell>
          <cell r="AA39" t="str">
            <v>-</v>
          </cell>
          <cell r="AB39" t="str">
            <v>-</v>
          </cell>
          <cell r="AC39" t="str">
            <v>-</v>
          </cell>
          <cell r="AD39" t="str">
            <v>-</v>
          </cell>
        </row>
        <row r="40">
          <cell r="B40" t="str">
            <v>LGH2</v>
          </cell>
          <cell r="C40" t="str">
            <v>PF1.024</v>
          </cell>
          <cell r="D40">
            <v>8</v>
          </cell>
          <cell r="E40" t="str">
            <v>Large GH Conveyor 2 discharge</v>
          </cell>
          <cell r="F40"/>
          <cell r="G40">
            <v>0.3</v>
          </cell>
          <cell r="H40">
            <v>1.99</v>
          </cell>
          <cell r="I40">
            <v>4.21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  <cell r="S40" t="str">
            <v>LGH2</v>
          </cell>
          <cell r="T40" t="str">
            <v>PF1.024</v>
          </cell>
          <cell r="U40">
            <v>8</v>
          </cell>
          <cell r="V40" t="str">
            <v>Large GH Conveyor 2 discharge</v>
          </cell>
          <cell r="W40"/>
          <cell r="X40">
            <v>7.6999999999999999E-2</v>
          </cell>
          <cell r="Y40">
            <v>0.5</v>
          </cell>
          <cell r="Z40">
            <v>1.07</v>
          </cell>
          <cell r="AA40" t="str">
            <v>-</v>
          </cell>
          <cell r="AB40" t="str">
            <v>-</v>
          </cell>
          <cell r="AC40" t="str">
            <v>-</v>
          </cell>
          <cell r="AD40" t="str">
            <v>-</v>
          </cell>
        </row>
        <row r="41">
          <cell r="B41" t="str">
            <v>LGH3</v>
          </cell>
          <cell r="C41" t="str">
            <v>PF1.025</v>
          </cell>
          <cell r="D41">
            <v>8</v>
          </cell>
          <cell r="E41" t="str">
            <v>Large GH Conveyor 3 discharge</v>
          </cell>
          <cell r="F41"/>
          <cell r="G41">
            <v>0.3</v>
          </cell>
          <cell r="H41">
            <v>1.99</v>
          </cell>
          <cell r="I41">
            <v>4.21</v>
          </cell>
          <cell r="J41" t="str">
            <v>-</v>
          </cell>
          <cell r="K41" t="str">
            <v>-</v>
          </cell>
          <cell r="L41" t="str">
            <v>-</v>
          </cell>
          <cell r="M41" t="str">
            <v>-</v>
          </cell>
          <cell r="S41" t="str">
            <v>LGH3</v>
          </cell>
          <cell r="T41" t="str">
            <v>PF1.025</v>
          </cell>
          <cell r="U41">
            <v>8</v>
          </cell>
          <cell r="V41" t="str">
            <v>Large GH Conveyor 3 discharge</v>
          </cell>
          <cell r="W41"/>
          <cell r="X41">
            <v>7.6999999999999999E-2</v>
          </cell>
          <cell r="Y41">
            <v>0.5</v>
          </cell>
          <cell r="Z41">
            <v>1.07</v>
          </cell>
          <cell r="AA41" t="str">
            <v>-</v>
          </cell>
          <cell r="AB41" t="str">
            <v>-</v>
          </cell>
          <cell r="AC41" t="str">
            <v>-</v>
          </cell>
          <cell r="AD41" t="str">
            <v>-</v>
          </cell>
        </row>
        <row r="42">
          <cell r="B42" t="str">
            <v>LGH4</v>
          </cell>
          <cell r="C42" t="str">
            <v>PF1.026</v>
          </cell>
          <cell r="D42">
            <v>8</v>
          </cell>
          <cell r="E42" t="str">
            <v>Large GH Conveyor 4 discharge</v>
          </cell>
          <cell r="F42"/>
          <cell r="G42">
            <v>0.3</v>
          </cell>
          <cell r="H42">
            <v>1.99</v>
          </cell>
          <cell r="I42">
            <v>4.21</v>
          </cell>
          <cell r="J42" t="str">
            <v>-</v>
          </cell>
          <cell r="K42" t="str">
            <v>-</v>
          </cell>
          <cell r="L42" t="str">
            <v>-</v>
          </cell>
          <cell r="M42" t="str">
            <v>-</v>
          </cell>
          <cell r="S42" t="str">
            <v>LGH4</v>
          </cell>
          <cell r="T42" t="str">
            <v>PF1.026</v>
          </cell>
          <cell r="U42">
            <v>8</v>
          </cell>
          <cell r="V42" t="str">
            <v>Large GH Conveyor 4 discharge</v>
          </cell>
          <cell r="W42"/>
          <cell r="X42">
            <v>7.6999999999999999E-2</v>
          </cell>
          <cell r="Y42">
            <v>0.5</v>
          </cell>
          <cell r="Z42">
            <v>1.07</v>
          </cell>
          <cell r="AA42" t="str">
            <v>-</v>
          </cell>
          <cell r="AB42" t="str">
            <v>-</v>
          </cell>
          <cell r="AC42" t="str">
            <v>-</v>
          </cell>
          <cell r="AD42" t="str">
            <v>-</v>
          </cell>
        </row>
        <row r="43">
          <cell r="B43" t="str">
            <v>LGH5</v>
          </cell>
          <cell r="C43" t="str">
            <v>PF1.027</v>
          </cell>
          <cell r="D43">
            <v>8</v>
          </cell>
          <cell r="E43" t="str">
            <v>Large GH Conveyor 5 discharge</v>
          </cell>
          <cell r="F43"/>
          <cell r="G43">
            <v>0.3</v>
          </cell>
          <cell r="H43">
            <v>1.99</v>
          </cell>
          <cell r="I43">
            <v>4.21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S43" t="str">
            <v>LGH5</v>
          </cell>
          <cell r="T43" t="str">
            <v>PF1.027</v>
          </cell>
          <cell r="U43">
            <v>8</v>
          </cell>
          <cell r="V43" t="str">
            <v>Large GH Conveyor 5 discharge</v>
          </cell>
          <cell r="W43"/>
          <cell r="X43">
            <v>7.6999999999999999E-2</v>
          </cell>
          <cell r="Y43">
            <v>0.5</v>
          </cell>
          <cell r="Z43">
            <v>1.07</v>
          </cell>
          <cell r="AA43" t="str">
            <v>-</v>
          </cell>
          <cell r="AB43" t="str">
            <v>-</v>
          </cell>
          <cell r="AC43" t="str">
            <v>-</v>
          </cell>
          <cell r="AD43" t="str">
            <v>-</v>
          </cell>
        </row>
        <row r="44">
          <cell r="B44" t="str">
            <v>LGH6</v>
          </cell>
          <cell r="C44" t="str">
            <v>PF1.028</v>
          </cell>
          <cell r="D44">
            <v>8</v>
          </cell>
          <cell r="E44" t="str">
            <v>Large GH Conveyor 6 discharge</v>
          </cell>
          <cell r="F44"/>
          <cell r="G44">
            <v>0.3</v>
          </cell>
          <cell r="H44">
            <v>1.99</v>
          </cell>
          <cell r="I44">
            <v>4.21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S44" t="str">
            <v>LGH6</v>
          </cell>
          <cell r="T44" t="str">
            <v>PF1.028</v>
          </cell>
          <cell r="U44">
            <v>8</v>
          </cell>
          <cell r="V44" t="str">
            <v>Large GH Conveyor 6 discharge</v>
          </cell>
          <cell r="W44"/>
          <cell r="X44">
            <v>7.6999999999999999E-2</v>
          </cell>
          <cell r="Y44">
            <v>0.5</v>
          </cell>
          <cell r="Z44">
            <v>1.07</v>
          </cell>
          <cell r="AA44" t="str">
            <v>-</v>
          </cell>
          <cell r="AB44" t="str">
            <v>-</v>
          </cell>
          <cell r="AC44" t="str">
            <v>-</v>
          </cell>
          <cell r="AD44" t="str">
            <v>-</v>
          </cell>
        </row>
        <row r="45">
          <cell r="B45" t="str">
            <v>FCD</v>
          </cell>
          <cell r="C45" t="str">
            <v>PF1.029</v>
          </cell>
          <cell r="D45">
            <v>8</v>
          </cell>
          <cell r="E45" t="str">
            <v>Feed Conveyor discharge</v>
          </cell>
          <cell r="F45"/>
          <cell r="G45">
            <v>0.3</v>
          </cell>
          <cell r="H45">
            <v>1.99</v>
          </cell>
          <cell r="I45">
            <v>4.21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S45" t="str">
            <v>FCD</v>
          </cell>
          <cell r="T45" t="str">
            <v>PF1.029</v>
          </cell>
          <cell r="U45">
            <v>8</v>
          </cell>
          <cell r="V45" t="str">
            <v>Feed Conveyor discharge</v>
          </cell>
          <cell r="W45"/>
          <cell r="X45">
            <v>7.6999999999999999E-2</v>
          </cell>
          <cell r="Y45">
            <v>0.5</v>
          </cell>
          <cell r="Z45">
            <v>1.07</v>
          </cell>
          <cell r="AA45" t="str">
            <v>-</v>
          </cell>
          <cell r="AB45" t="str">
            <v>-</v>
          </cell>
          <cell r="AC45" t="str">
            <v>-</v>
          </cell>
          <cell r="AD45" t="str">
            <v>-</v>
          </cell>
        </row>
        <row r="46">
          <cell r="B46" t="str">
            <v>MRSD</v>
          </cell>
          <cell r="C46" t="str">
            <v>PF1.030</v>
          </cell>
          <cell r="D46">
            <v>8</v>
          </cell>
          <cell r="E46" t="str">
            <v>Mobile Radial Stacker discharge</v>
          </cell>
          <cell r="F46"/>
          <cell r="G46">
            <v>0.3</v>
          </cell>
          <cell r="H46">
            <v>1.99</v>
          </cell>
          <cell r="I46">
            <v>4.21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S46" t="str">
            <v>MRSD</v>
          </cell>
          <cell r="T46" t="str">
            <v>PF1.030</v>
          </cell>
          <cell r="U46">
            <v>8</v>
          </cell>
          <cell r="V46" t="str">
            <v>Mobile Radial Stacker discharge</v>
          </cell>
          <cell r="W46"/>
          <cell r="X46">
            <v>7.6999999999999999E-2</v>
          </cell>
          <cell r="Y46">
            <v>0.5</v>
          </cell>
          <cell r="Z46">
            <v>1.07</v>
          </cell>
          <cell r="AA46" t="str">
            <v>-</v>
          </cell>
          <cell r="AB46" t="str">
            <v>-</v>
          </cell>
          <cell r="AC46" t="str">
            <v>-</v>
          </cell>
          <cell r="AD46" t="str">
            <v>-</v>
          </cell>
        </row>
        <row r="47">
          <cell r="B47" t="str">
            <v>KILN_D</v>
          </cell>
          <cell r="C47" t="str">
            <v>S2.006</v>
          </cell>
          <cell r="D47" t="str">
            <v>9</v>
          </cell>
          <cell r="E47" t="str">
            <v>Carbon Kiln - Drum</v>
          </cell>
          <cell r="F47"/>
          <cell r="G47">
            <v>0.56000000000000005</v>
          </cell>
          <cell r="H47">
            <v>0.56000000000000005</v>
          </cell>
          <cell r="I47">
            <v>0.56000000000000005</v>
          </cell>
          <cell r="J47">
            <v>1.53</v>
          </cell>
          <cell r="K47" t="str">
            <v>-</v>
          </cell>
          <cell r="L47" t="str">
            <v>-</v>
          </cell>
          <cell r="M47" t="str">
            <v>-</v>
          </cell>
          <cell r="S47" t="str">
            <v>KILN_D</v>
          </cell>
          <cell r="T47" t="str">
            <v>S2.006</v>
          </cell>
          <cell r="U47" t="str">
            <v>9</v>
          </cell>
          <cell r="V47" t="str">
            <v>Carbon Kiln - Drum</v>
          </cell>
          <cell r="W47"/>
          <cell r="X47">
            <v>0.13</v>
          </cell>
          <cell r="Y47">
            <v>0.13</v>
          </cell>
          <cell r="Z47">
            <v>0.13</v>
          </cell>
          <cell r="AA47">
            <v>0.35</v>
          </cell>
          <cell r="AB47" t="str">
            <v>-</v>
          </cell>
          <cell r="AC47" t="str">
            <v>-</v>
          </cell>
          <cell r="AD47" t="str">
            <v>-</v>
          </cell>
        </row>
        <row r="48">
          <cell r="B48" t="str">
            <v>KILN_B</v>
          </cell>
          <cell r="C48" t="str">
            <v>S2.007</v>
          </cell>
          <cell r="D48" t="str">
            <v>10</v>
          </cell>
          <cell r="E48" t="str">
            <v>Carbon Kiln - Burner</v>
          </cell>
          <cell r="F48"/>
          <cell r="G48">
            <v>0.04</v>
          </cell>
          <cell r="H48">
            <v>0.04</v>
          </cell>
          <cell r="I48">
            <v>0.04</v>
          </cell>
          <cell r="J48">
            <v>0.54</v>
          </cell>
          <cell r="K48">
            <v>0.7</v>
          </cell>
          <cell r="L48">
            <v>0.06</v>
          </cell>
          <cell r="M48">
            <v>0.09</v>
          </cell>
          <cell r="S48" t="str">
            <v>KILN_B</v>
          </cell>
          <cell r="T48" t="str">
            <v>S2.007</v>
          </cell>
          <cell r="U48" t="str">
            <v>10</v>
          </cell>
          <cell r="V48" t="str">
            <v>Carbon Kiln - Burner</v>
          </cell>
          <cell r="W48"/>
          <cell r="X48">
            <v>8.9999999999999993E-3</v>
          </cell>
          <cell r="Y48">
            <v>8.9999999999999993E-3</v>
          </cell>
          <cell r="Z48">
            <v>8.9999999999999993E-3</v>
          </cell>
          <cell r="AA48">
            <v>0.12</v>
          </cell>
          <cell r="AB48">
            <v>0.16</v>
          </cell>
          <cell r="AC48">
            <v>1.2999999999999999E-2</v>
          </cell>
          <cell r="AD48">
            <v>0.02</v>
          </cell>
        </row>
        <row r="49">
          <cell r="B49" t="str">
            <v>RETORT_T</v>
          </cell>
          <cell r="C49" t="str">
            <v>S2.008</v>
          </cell>
          <cell r="D49" t="str">
            <v>11</v>
          </cell>
          <cell r="E49" t="str">
            <v>Retort - Throughput</v>
          </cell>
          <cell r="F49"/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S49" t="str">
            <v>RETORT_T</v>
          </cell>
          <cell r="T49" t="str">
            <v>S2.008</v>
          </cell>
          <cell r="U49" t="str">
            <v>11</v>
          </cell>
          <cell r="V49" t="str">
            <v>Retort - Throughput</v>
          </cell>
          <cell r="W49"/>
          <cell r="X49" t="str">
            <v>-</v>
          </cell>
          <cell r="Y49" t="str">
            <v>-</v>
          </cell>
          <cell r="Z49" t="str">
            <v>-</v>
          </cell>
          <cell r="AA49" t="str">
            <v>-</v>
          </cell>
          <cell r="AB49" t="str">
            <v>-</v>
          </cell>
          <cell r="AC49" t="str">
            <v>-</v>
          </cell>
          <cell r="AD49" t="str">
            <v>-</v>
          </cell>
        </row>
        <row r="50">
          <cell r="B50" t="str">
            <v>RETORT_C</v>
          </cell>
          <cell r="C50" t="str">
            <v>S2.009</v>
          </cell>
          <cell r="D50" t="str">
            <v>12</v>
          </cell>
          <cell r="E50" t="str">
            <v>Retort - Combustion</v>
          </cell>
          <cell r="F50"/>
          <cell r="G50">
            <v>4.0000000000000001E-3</v>
          </cell>
          <cell r="H50">
            <v>4.0000000000000001E-3</v>
          </cell>
          <cell r="I50">
            <v>4.0000000000000001E-3</v>
          </cell>
          <cell r="J50">
            <v>0.05</v>
          </cell>
          <cell r="K50">
            <v>7.0000000000000007E-2</v>
          </cell>
          <cell r="L50">
            <v>0.01</v>
          </cell>
          <cell r="M50">
            <v>0.01</v>
          </cell>
          <cell r="S50" t="str">
            <v>RETORT_C</v>
          </cell>
          <cell r="T50" t="str">
            <v>S2.009</v>
          </cell>
          <cell r="U50" t="str">
            <v>12</v>
          </cell>
          <cell r="V50" t="str">
            <v>Retort - Combustion</v>
          </cell>
          <cell r="W50"/>
          <cell r="X50">
            <v>8.0000000000000004E-4</v>
          </cell>
          <cell r="Y50">
            <v>8.0000000000000004E-4</v>
          </cell>
          <cell r="Z50">
            <v>8.0000000000000004E-4</v>
          </cell>
          <cell r="AA50">
            <v>0.01</v>
          </cell>
          <cell r="AB50">
            <v>0.02</v>
          </cell>
          <cell r="AC50">
            <v>1E-3</v>
          </cell>
          <cell r="AD50">
            <v>2E-3</v>
          </cell>
        </row>
        <row r="51">
          <cell r="B51" t="str">
            <v>FURN</v>
          </cell>
          <cell r="C51" t="str">
            <v>S2.010</v>
          </cell>
          <cell r="D51" t="str">
            <v>13</v>
          </cell>
          <cell r="E51" t="str">
            <v>Furnace</v>
          </cell>
          <cell r="F51"/>
          <cell r="G51">
            <v>3.01</v>
          </cell>
          <cell r="H51">
            <v>3.01</v>
          </cell>
          <cell r="I51">
            <v>3.01</v>
          </cell>
          <cell r="J51">
            <v>0.61</v>
          </cell>
          <cell r="K51">
            <v>0.79</v>
          </cell>
          <cell r="L51">
            <v>7.0000000000000007E-2</v>
          </cell>
          <cell r="M51">
            <v>0.1</v>
          </cell>
          <cell r="S51" t="str">
            <v>FURN</v>
          </cell>
          <cell r="T51" t="str">
            <v>S2.010</v>
          </cell>
          <cell r="U51" t="str">
            <v>13</v>
          </cell>
          <cell r="V51" t="str">
            <v>Furnace</v>
          </cell>
          <cell r="W51"/>
          <cell r="X51">
            <v>0.69</v>
          </cell>
          <cell r="Y51">
            <v>0.69</v>
          </cell>
          <cell r="Z51">
            <v>0.69</v>
          </cell>
          <cell r="AA51">
            <v>0.14000000000000001</v>
          </cell>
          <cell r="AB51">
            <v>0.18</v>
          </cell>
          <cell r="AC51">
            <v>1.4999999999999999E-2</v>
          </cell>
          <cell r="AD51">
            <v>0.02</v>
          </cell>
        </row>
        <row r="52">
          <cell r="B52" t="str">
            <v>EWAB</v>
          </cell>
          <cell r="C52" t="str">
            <v>S2.011</v>
          </cell>
          <cell r="D52">
            <v>14</v>
          </cell>
          <cell r="E52" t="str">
            <v>EW Cells and Barren Tanks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S52" t="str">
            <v>EWAB</v>
          </cell>
          <cell r="T52" t="str">
            <v>S2.011</v>
          </cell>
          <cell r="U52">
            <v>14</v>
          </cell>
          <cell r="V52" t="str">
            <v>EW Cells and Barren Tanks</v>
          </cell>
          <cell r="X52" t="str">
            <v>-</v>
          </cell>
          <cell r="Y52" t="str">
            <v>-</v>
          </cell>
          <cell r="Z52" t="str">
            <v>-</v>
          </cell>
          <cell r="AA52" t="str">
            <v>-</v>
          </cell>
          <cell r="AB52" t="str">
            <v>-</v>
          </cell>
          <cell r="AC52" t="str">
            <v>-</v>
          </cell>
          <cell r="AD52" t="str">
            <v>-</v>
          </cell>
        </row>
        <row r="53">
          <cell r="B53" t="str">
            <v>EGEN_PLT</v>
          </cell>
          <cell r="C53" t="str">
            <v>S2.012</v>
          </cell>
          <cell r="D53" t="str">
            <v>15</v>
          </cell>
          <cell r="E53" t="str">
            <v>Emergency Diesel Generator</v>
          </cell>
          <cell r="F53"/>
          <cell r="G53">
            <v>0.06</v>
          </cell>
          <cell r="H53">
            <v>0.06</v>
          </cell>
          <cell r="I53">
            <v>0.06</v>
          </cell>
          <cell r="J53">
            <v>1.26</v>
          </cell>
          <cell r="K53">
            <v>1.01</v>
          </cell>
          <cell r="L53">
            <v>1E-3</v>
          </cell>
          <cell r="M53">
            <v>0.14000000000000001</v>
          </cell>
          <cell r="S53" t="str">
            <v>EGEN_PLT</v>
          </cell>
          <cell r="T53" t="str">
            <v>S2.012</v>
          </cell>
          <cell r="U53" t="str">
            <v>15</v>
          </cell>
          <cell r="V53" t="str">
            <v>Emergency Diesel Generator</v>
          </cell>
          <cell r="W53"/>
          <cell r="X53">
            <v>1.18</v>
          </cell>
          <cell r="Y53">
            <v>1.18</v>
          </cell>
          <cell r="Z53">
            <v>1.18</v>
          </cell>
          <cell r="AA53">
            <v>25.13</v>
          </cell>
          <cell r="AB53">
            <v>20.28</v>
          </cell>
          <cell r="AC53">
            <v>1.9E-2</v>
          </cell>
          <cell r="AD53">
            <v>2.87</v>
          </cell>
        </row>
        <row r="54">
          <cell r="B54" t="str">
            <v>N/A</v>
          </cell>
          <cell r="C54" t="str">
            <v>S2.013</v>
          </cell>
          <cell r="D54">
            <v>16</v>
          </cell>
          <cell r="E54" t="str">
            <v>Gasoline Storage Tank</v>
          </cell>
          <cell r="G54" t="str">
            <v>-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>
            <v>0.65</v>
          </cell>
          <cell r="S54" t="str">
            <v>N/A</v>
          </cell>
          <cell r="T54" t="str">
            <v>S2.013</v>
          </cell>
          <cell r="U54">
            <v>16</v>
          </cell>
          <cell r="V54" t="str">
            <v>Gasoline Storage Tank</v>
          </cell>
          <cell r="W54"/>
          <cell r="X54" t="str">
            <v>-</v>
          </cell>
          <cell r="Y54" t="str">
            <v>-</v>
          </cell>
          <cell r="Z54" t="str">
            <v>-</v>
          </cell>
          <cell r="AA54" t="str">
            <v>-</v>
          </cell>
          <cell r="AB54" t="str">
            <v>-</v>
          </cell>
          <cell r="AC54" t="str">
            <v>-</v>
          </cell>
          <cell r="AD54">
            <v>0.15</v>
          </cell>
        </row>
        <row r="55">
          <cell r="B55" t="str">
            <v>N/A</v>
          </cell>
          <cell r="C55" t="str">
            <v>S2.014</v>
          </cell>
          <cell r="D55">
            <v>17</v>
          </cell>
          <cell r="E55" t="str">
            <v>Hydrochloric Acid Storage Tank</v>
          </cell>
          <cell r="G55" t="str">
            <v>-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S55" t="str">
            <v>N/A</v>
          </cell>
          <cell r="T55" t="str">
            <v>S2.014</v>
          </cell>
          <cell r="U55">
            <v>17</v>
          </cell>
          <cell r="V55" t="str">
            <v>Hydrochloric Acid Storage Tank</v>
          </cell>
          <cell r="W55"/>
          <cell r="X55" t="str">
            <v>-</v>
          </cell>
          <cell r="Y55" t="str">
            <v>-</v>
          </cell>
          <cell r="Z55" t="str">
            <v>-</v>
          </cell>
          <cell r="AA55" t="str">
            <v>-</v>
          </cell>
          <cell r="AB55" t="str">
            <v>-</v>
          </cell>
          <cell r="AC55" t="str">
            <v>-</v>
          </cell>
          <cell r="AD55" t="str">
            <v>-</v>
          </cell>
        </row>
        <row r="56">
          <cell r="B56" t="str">
            <v>TRSL</v>
          </cell>
          <cell r="C56" t="str">
            <v>S2.015</v>
          </cell>
          <cell r="D56">
            <v>18</v>
          </cell>
          <cell r="E56" t="str">
            <v>Silo Loading</v>
          </cell>
          <cell r="F56"/>
          <cell r="G56">
            <v>6.8000000000000005E-4</v>
          </cell>
          <cell r="H56">
            <v>4.0000000000000001E-3</v>
          </cell>
          <cell r="I56">
            <v>1.2999999999999999E-2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S56" t="str">
            <v>TRSL</v>
          </cell>
          <cell r="T56" t="str">
            <v>S2.015</v>
          </cell>
          <cell r="U56">
            <v>18</v>
          </cell>
          <cell r="V56" t="str">
            <v>Silo Loading</v>
          </cell>
          <cell r="W56"/>
          <cell r="X56">
            <v>2.0999999999999999E-3</v>
          </cell>
          <cell r="Y56">
            <v>1.4E-2</v>
          </cell>
          <cell r="Z56">
            <v>0.04</v>
          </cell>
          <cell r="AA56" t="str">
            <v>-</v>
          </cell>
          <cell r="AB56" t="str">
            <v>-</v>
          </cell>
          <cell r="AC56" t="str">
            <v>-</v>
          </cell>
          <cell r="AD56" t="str">
            <v>-</v>
          </cell>
        </row>
        <row r="57">
          <cell r="B57" t="str">
            <v>TRSD</v>
          </cell>
          <cell r="C57" t="str">
            <v>PF1.031</v>
          </cell>
          <cell r="D57">
            <v>18</v>
          </cell>
          <cell r="E57" t="str">
            <v>Silo Discharge to WH Conv.</v>
          </cell>
          <cell r="F57"/>
          <cell r="G57">
            <v>2.8E-3</v>
          </cell>
          <cell r="H57">
            <v>0.02</v>
          </cell>
          <cell r="I57">
            <v>3.2000000000000001E-2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S57" t="str">
            <v>TRSD</v>
          </cell>
          <cell r="T57" t="str">
            <v>PF1.031</v>
          </cell>
          <cell r="U57">
            <v>18</v>
          </cell>
          <cell r="V57" t="str">
            <v>Silo Discharge to WH Conv.</v>
          </cell>
          <cell r="W57"/>
          <cell r="X57">
            <v>6.4000000000000005E-4</v>
          </cell>
          <cell r="Y57">
            <v>4.0000000000000001E-3</v>
          </cell>
          <cell r="Z57">
            <v>7.0000000000000001E-3</v>
          </cell>
          <cell r="AA57" t="str">
            <v>-</v>
          </cell>
          <cell r="AB57" t="str">
            <v>-</v>
          </cell>
          <cell r="AC57" t="str">
            <v>-</v>
          </cell>
          <cell r="AD57" t="str">
            <v>-</v>
          </cell>
        </row>
        <row r="58">
          <cell r="B58" t="str">
            <v>WHL</v>
          </cell>
          <cell r="C58" t="str">
            <v>PF1.032</v>
          </cell>
          <cell r="D58">
            <v>19</v>
          </cell>
          <cell r="E58" t="str">
            <v>WH Conv. to Weigh Hopper</v>
          </cell>
          <cell r="F58"/>
          <cell r="G58">
            <v>2.8E-3</v>
          </cell>
          <cell r="H58">
            <v>0.02</v>
          </cell>
          <cell r="I58">
            <v>3.2000000000000001E-2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S58" t="str">
            <v>WHL</v>
          </cell>
          <cell r="T58" t="str">
            <v>PF1.032</v>
          </cell>
          <cell r="U58">
            <v>19</v>
          </cell>
          <cell r="V58" t="str">
            <v>WH Conv. to Weigh Hopper</v>
          </cell>
          <cell r="W58"/>
          <cell r="X58">
            <v>6.4000000000000005E-4</v>
          </cell>
          <cell r="Y58">
            <v>4.0000000000000001E-3</v>
          </cell>
          <cell r="Z58">
            <v>7.0000000000000001E-3</v>
          </cell>
          <cell r="AA58" t="str">
            <v>-</v>
          </cell>
          <cell r="AB58" t="str">
            <v>-</v>
          </cell>
          <cell r="AC58" t="str">
            <v>-</v>
          </cell>
          <cell r="AD58" t="str">
            <v>-</v>
          </cell>
        </row>
        <row r="59">
          <cell r="B59" t="str">
            <v>ADR1_GEN</v>
          </cell>
          <cell r="C59" t="str">
            <v>S2.016</v>
          </cell>
          <cell r="D59">
            <v>20</v>
          </cell>
          <cell r="E59" t="str">
            <v>ADR Plant Generator #1</v>
          </cell>
          <cell r="F59"/>
          <cell r="G59">
            <v>0.1</v>
          </cell>
          <cell r="H59">
            <v>0.1</v>
          </cell>
          <cell r="I59">
            <v>0.1</v>
          </cell>
          <cell r="J59">
            <v>16.899999999999999</v>
          </cell>
          <cell r="K59">
            <v>1.93</v>
          </cell>
          <cell r="L59">
            <v>0.04</v>
          </cell>
          <cell r="M59">
            <v>2.5099999999999998</v>
          </cell>
          <cell r="S59" t="str">
            <v>ADR1_GEN</v>
          </cell>
          <cell r="T59" t="str">
            <v>S2.016</v>
          </cell>
          <cell r="U59">
            <v>20</v>
          </cell>
          <cell r="V59" t="str">
            <v>ADR Plant Generator #1</v>
          </cell>
          <cell r="W59"/>
          <cell r="X59">
            <v>0.02</v>
          </cell>
          <cell r="Y59">
            <v>0.02</v>
          </cell>
          <cell r="Z59">
            <v>0.02</v>
          </cell>
          <cell r="AA59">
            <v>3.86</v>
          </cell>
          <cell r="AB59">
            <v>0.44</v>
          </cell>
          <cell r="AC59">
            <v>0.01</v>
          </cell>
          <cell r="AD59">
            <v>0.56999999999999995</v>
          </cell>
        </row>
        <row r="60">
          <cell r="B60" t="str">
            <v>ADR2_GEN</v>
          </cell>
          <cell r="C60" t="str">
            <v>S2.017</v>
          </cell>
          <cell r="D60">
            <v>20</v>
          </cell>
          <cell r="E60" t="str">
            <v>ADR Plant Generator #2</v>
          </cell>
          <cell r="G60">
            <v>0.1</v>
          </cell>
          <cell r="H60">
            <v>0.1</v>
          </cell>
          <cell r="I60">
            <v>0.1</v>
          </cell>
          <cell r="J60">
            <v>16.899999999999999</v>
          </cell>
          <cell r="K60">
            <v>1.93</v>
          </cell>
          <cell r="L60">
            <v>0.04</v>
          </cell>
          <cell r="M60">
            <v>2.5099999999999998</v>
          </cell>
          <cell r="S60" t="str">
            <v>ADR2_GEN</v>
          </cell>
          <cell r="T60" t="str">
            <v>S2.017</v>
          </cell>
          <cell r="U60">
            <v>20</v>
          </cell>
          <cell r="V60" t="str">
            <v>ADR Plant Generator #2</v>
          </cell>
          <cell r="W60"/>
          <cell r="X60">
            <v>0.02</v>
          </cell>
          <cell r="Y60">
            <v>0.02</v>
          </cell>
          <cell r="Z60">
            <v>0.02</v>
          </cell>
          <cell r="AA60">
            <v>3.86</v>
          </cell>
          <cell r="AB60">
            <v>0.44</v>
          </cell>
          <cell r="AC60">
            <v>0.01</v>
          </cell>
          <cell r="AD60">
            <v>0.56999999999999995</v>
          </cell>
        </row>
        <row r="61">
          <cell r="B61" t="str">
            <v>COM_GEN</v>
          </cell>
          <cell r="C61" t="str">
            <v>S2.018</v>
          </cell>
          <cell r="D61">
            <v>21</v>
          </cell>
          <cell r="E61" t="str">
            <v>Commons Area Generator</v>
          </cell>
          <cell r="G61">
            <v>0.72</v>
          </cell>
          <cell r="H61">
            <v>0.72</v>
          </cell>
          <cell r="I61">
            <v>0.72</v>
          </cell>
          <cell r="J61">
            <v>25.35</v>
          </cell>
          <cell r="K61">
            <v>25.35</v>
          </cell>
          <cell r="L61">
            <v>6.2E-2</v>
          </cell>
          <cell r="M61">
            <v>2.9</v>
          </cell>
          <cell r="S61" t="str">
            <v>COM_GEN</v>
          </cell>
          <cell r="T61" t="str">
            <v>S2.018</v>
          </cell>
          <cell r="U61">
            <v>21</v>
          </cell>
          <cell r="V61" t="str">
            <v>Commons Area Generator</v>
          </cell>
          <cell r="W61"/>
          <cell r="X61">
            <v>0.17</v>
          </cell>
          <cell r="Y61">
            <v>0.17</v>
          </cell>
          <cell r="Z61">
            <v>0.17</v>
          </cell>
          <cell r="AA61">
            <v>5.79</v>
          </cell>
          <cell r="AB61">
            <v>5.79</v>
          </cell>
          <cell r="AC61">
            <v>1.4E-2</v>
          </cell>
          <cell r="AD61">
            <v>0.66</v>
          </cell>
        </row>
        <row r="62">
          <cell r="B62" t="str">
            <v>Total</v>
          </cell>
          <cell r="C62"/>
          <cell r="D62"/>
          <cell r="E62"/>
          <cell r="F62"/>
          <cell r="G62">
            <v>19.915840000000017</v>
          </cell>
          <cell r="H62">
            <v>62.925000000000018</v>
          </cell>
          <cell r="I62">
            <v>119.31499999999994</v>
          </cell>
          <cell r="J62">
            <v>63.14</v>
          </cell>
          <cell r="K62">
            <v>31.78</v>
          </cell>
          <cell r="L62">
            <v>0.28300000000000003</v>
          </cell>
          <cell r="M62">
            <v>8.91</v>
          </cell>
          <cell r="S62" t="str">
            <v>Total</v>
          </cell>
          <cell r="T62"/>
          <cell r="U62"/>
          <cell r="V62"/>
          <cell r="W62"/>
          <cell r="X62">
            <v>5.942339999999998</v>
          </cell>
          <cell r="Y62">
            <v>16.745800000000003</v>
          </cell>
          <cell r="Z62">
            <v>31.284800000000011</v>
          </cell>
          <cell r="AA62">
            <v>39.26</v>
          </cell>
          <cell r="AB62">
            <v>27.310000000000002</v>
          </cell>
          <cell r="AC62">
            <v>8.2000000000000003E-2</v>
          </cell>
          <cell r="AD62">
            <v>4.8620000000000001</v>
          </cell>
        </row>
      </sheetData>
      <sheetData sheetId="4" refreshError="1">
        <row r="12">
          <cell r="B12" t="str">
            <v>Model ID</v>
          </cell>
          <cell r="C12" t="str">
            <v>Source</v>
          </cell>
          <cell r="D12" t="str">
            <v>System</v>
          </cell>
          <cell r="E12" t="str">
            <v>Source Description</v>
          </cell>
          <cell r="F12"/>
          <cell r="G12" t="str">
            <v>PM2.5</v>
          </cell>
          <cell r="H12" t="str">
            <v>PM10</v>
          </cell>
          <cell r="I12" t="str">
            <v>PM</v>
          </cell>
          <cell r="J12" t="str">
            <v>CO</v>
          </cell>
          <cell r="K12" t="str">
            <v>NOX</v>
          </cell>
          <cell r="L12" t="str">
            <v>SO2</v>
          </cell>
          <cell r="M12" t="str">
            <v>VOC</v>
          </cell>
        </row>
        <row r="13">
          <cell r="B13" t="str">
            <v>PSL</v>
          </cell>
          <cell r="C13" t="str">
            <v>IA.001</v>
          </cell>
          <cell r="D13" t="str">
            <v>N/A</v>
          </cell>
          <cell r="E13" t="str">
            <v>Prill Silo Loading</v>
          </cell>
          <cell r="F13"/>
          <cell r="G13">
            <v>3.6791999999999998E-2</v>
          </cell>
          <cell r="H13">
            <v>3.6791999999999998E-2</v>
          </cell>
          <cell r="I13">
            <v>3.6791999999999998E-2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</row>
        <row r="14">
          <cell r="B14" t="str">
            <v>PRD</v>
          </cell>
          <cell r="C14" t="str">
            <v>IA.002</v>
          </cell>
          <cell r="D14" t="str">
            <v>N/A</v>
          </cell>
          <cell r="E14" t="str">
            <v>Prill Silo Unloading</v>
          </cell>
          <cell r="F14"/>
          <cell r="G14">
            <v>3.6791999999999998E-2</v>
          </cell>
          <cell r="H14">
            <v>3.6791999999999998E-2</v>
          </cell>
          <cell r="I14">
            <v>3.6791999999999998E-2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</row>
        <row r="15">
          <cell r="B15" t="str">
            <v>BLD_H1</v>
          </cell>
          <cell r="C15" t="str">
            <v>IA.003</v>
          </cell>
          <cell r="D15" t="str">
            <v>N/A</v>
          </cell>
          <cell r="E15" t="str">
            <v>Process Bldg Heaters (3)</v>
          </cell>
          <cell r="F15"/>
          <cell r="G15">
            <v>0.10052459016393442</v>
          </cell>
          <cell r="H15">
            <v>0.10052459016393442</v>
          </cell>
          <cell r="I15">
            <v>0.10052459016393442</v>
          </cell>
          <cell r="J15">
            <v>1.0770491803278688</v>
          </cell>
          <cell r="K15">
            <v>1.866885245901639</v>
          </cell>
          <cell r="L15">
            <v>0.22831302823251701</v>
          </cell>
          <cell r="M15">
            <v>0.11488524590163936</v>
          </cell>
        </row>
        <row r="16">
          <cell r="B16" t="str">
            <v>BLD_H2</v>
          </cell>
          <cell r="C16" t="str">
            <v>IA.004</v>
          </cell>
          <cell r="D16" t="str">
            <v>N/A</v>
          </cell>
          <cell r="E16" t="str">
            <v>Truck Shop Heaters (5)</v>
          </cell>
          <cell r="F16"/>
          <cell r="G16">
            <v>0.16754098360655736</v>
          </cell>
          <cell r="H16">
            <v>0.16754098360655736</v>
          </cell>
          <cell r="I16">
            <v>0.16754098360655736</v>
          </cell>
          <cell r="J16">
            <v>1.7950819672131146</v>
          </cell>
          <cell r="K16">
            <v>3.1114754098360655</v>
          </cell>
          <cell r="L16">
            <v>0.38052171372086174</v>
          </cell>
          <cell r="M16">
            <v>0.19147540983606559</v>
          </cell>
        </row>
        <row r="17">
          <cell r="B17" t="str">
            <v>BLD_H3</v>
          </cell>
          <cell r="C17" t="str">
            <v>IA.005</v>
          </cell>
          <cell r="D17" t="str">
            <v>N/A</v>
          </cell>
          <cell r="E17" t="str">
            <v>Admin Bldg Heaters (3)</v>
          </cell>
          <cell r="F17"/>
          <cell r="G17">
            <v>5.0262295081967209E-2</v>
          </cell>
          <cell r="H17">
            <v>5.0262295081967209E-2</v>
          </cell>
          <cell r="I17">
            <v>5.0262295081967209E-2</v>
          </cell>
          <cell r="J17">
            <v>0.53852459016393439</v>
          </cell>
          <cell r="K17">
            <v>0.93344262295081948</v>
          </cell>
          <cell r="L17">
            <v>0.1141565141162585</v>
          </cell>
          <cell r="M17">
            <v>5.7442622950819679E-2</v>
          </cell>
        </row>
        <row r="18">
          <cell r="B18" t="str">
            <v>BLD_H4</v>
          </cell>
          <cell r="C18" t="str">
            <v>IA.006</v>
          </cell>
          <cell r="D18" t="str">
            <v>N/A</v>
          </cell>
          <cell r="E18" t="str">
            <v>Lab Bldg Heaters (2)</v>
          </cell>
          <cell r="F18"/>
          <cell r="G18">
            <v>1.3403278688524593E-2</v>
          </cell>
          <cell r="H18">
            <v>1.3403278688524593E-2</v>
          </cell>
          <cell r="I18">
            <v>1.3403278688524593E-2</v>
          </cell>
          <cell r="J18">
            <v>0.14360655737704919</v>
          </cell>
          <cell r="K18">
            <v>0.24891803278688523</v>
          </cell>
          <cell r="L18">
            <v>3.0441737097668942E-2</v>
          </cell>
          <cell r="M18">
            <v>1.5318032786885247E-2</v>
          </cell>
        </row>
        <row r="19">
          <cell r="B19" t="str">
            <v>BLD_H5</v>
          </cell>
          <cell r="C19" t="str">
            <v>IA.007</v>
          </cell>
          <cell r="D19" t="str">
            <v>N/A</v>
          </cell>
          <cell r="E19" t="str">
            <v>Warehouse Heaters (2)</v>
          </cell>
          <cell r="F19"/>
          <cell r="G19">
            <v>3.350819672131148E-2</v>
          </cell>
          <cell r="H19">
            <v>3.350819672131148E-2</v>
          </cell>
          <cell r="I19">
            <v>3.350819672131148E-2</v>
          </cell>
          <cell r="J19">
            <v>0.35901639344262293</v>
          </cell>
          <cell r="K19">
            <v>0.62229508196721306</v>
          </cell>
          <cell r="L19">
            <v>7.610434274417234E-2</v>
          </cell>
          <cell r="M19">
            <v>3.8295081967213117E-2</v>
          </cell>
        </row>
        <row r="20">
          <cell r="B20" t="str">
            <v>H2O_H</v>
          </cell>
          <cell r="C20" t="str">
            <v>IA.009</v>
          </cell>
          <cell r="D20" t="str">
            <v>N/A</v>
          </cell>
          <cell r="E20" t="str">
            <v>Water Heater</v>
          </cell>
          <cell r="F20"/>
          <cell r="G20">
            <v>4.6911475409836069E-2</v>
          </cell>
          <cell r="H20">
            <v>4.6911475409836069E-2</v>
          </cell>
          <cell r="I20">
            <v>4.6911475409836069E-2</v>
          </cell>
          <cell r="J20">
            <v>0.50262295081967212</v>
          </cell>
          <cell r="K20">
            <v>0.87121311475409846</v>
          </cell>
          <cell r="L20">
            <v>0.10654607984184129</v>
          </cell>
          <cell r="M20">
            <v>5.361311475409837E-2</v>
          </cell>
        </row>
        <row r="21">
          <cell r="B21" t="str">
            <v>N/A</v>
          </cell>
          <cell r="C21"/>
          <cell r="D21" t="str">
            <v>N/A</v>
          </cell>
          <cell r="E21" t="str">
            <v>Reagent Storage Tanks</v>
          </cell>
          <cell r="F21"/>
          <cell r="G21" t="str">
            <v>-</v>
          </cell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 t="str">
            <v>-</v>
          </cell>
          <cell r="M21">
            <v>0.22894500000000004</v>
          </cell>
        </row>
        <row r="22">
          <cell r="B22" t="str">
            <v>Total</v>
          </cell>
          <cell r="C22"/>
          <cell r="D22"/>
          <cell r="E22"/>
          <cell r="F22"/>
          <cell r="G22">
            <v>0.48573481967213117</v>
          </cell>
          <cell r="H22">
            <v>0.48573481967213117</v>
          </cell>
          <cell r="I22">
            <v>0.48573481967213117</v>
          </cell>
          <cell r="J22">
            <v>4.4159016393442618</v>
          </cell>
          <cell r="K22">
            <v>7.6542295081967202</v>
          </cell>
          <cell r="L22">
            <v>0.93608341575331977</v>
          </cell>
          <cell r="M22">
            <v>0.69997450819672136</v>
          </cell>
        </row>
        <row r="28">
          <cell r="B28" t="str">
            <v>Model ID</v>
          </cell>
          <cell r="C28" t="str">
            <v>Source</v>
          </cell>
          <cell r="D28" t="str">
            <v>System</v>
          </cell>
          <cell r="E28" t="str">
            <v>Source Description</v>
          </cell>
          <cell r="F28"/>
          <cell r="G28" t="str">
            <v>PM2.5</v>
          </cell>
          <cell r="H28" t="str">
            <v>PM10</v>
          </cell>
          <cell r="I28" t="str">
            <v>PM</v>
          </cell>
          <cell r="J28" t="str">
            <v>CO</v>
          </cell>
          <cell r="K28" t="str">
            <v>NOX</v>
          </cell>
          <cell r="L28" t="str">
            <v>SO2</v>
          </cell>
          <cell r="M28" t="str">
            <v>VOC</v>
          </cell>
        </row>
        <row r="29">
          <cell r="B29" t="str">
            <v>PSL</v>
          </cell>
          <cell r="C29" t="str">
            <v>IA.001</v>
          </cell>
          <cell r="D29" t="str">
            <v>N/A</v>
          </cell>
          <cell r="E29" t="str">
            <v>Prill Silo Loading</v>
          </cell>
          <cell r="F29"/>
          <cell r="G29">
            <v>0.8</v>
          </cell>
          <cell r="H29">
            <v>0.8</v>
          </cell>
          <cell r="I29">
            <v>0.8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</row>
        <row r="30">
          <cell r="B30" t="str">
            <v>PRD</v>
          </cell>
          <cell r="C30" t="str">
            <v>IA.002</v>
          </cell>
          <cell r="D30" t="str">
            <v>N/A</v>
          </cell>
          <cell r="E30" t="str">
            <v>Prill Silo Unloading</v>
          </cell>
          <cell r="F30"/>
          <cell r="G30">
            <v>8.3999999999999995E-3</v>
          </cell>
          <cell r="H30">
            <v>8.3999999999999995E-3</v>
          </cell>
          <cell r="I30">
            <v>8.3999999999999995E-3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</row>
        <row r="31">
          <cell r="B31" t="str">
            <v>BLD_H1</v>
          </cell>
          <cell r="C31" t="str">
            <v>IA.003</v>
          </cell>
          <cell r="D31" t="str">
            <v>N/A</v>
          </cell>
          <cell r="E31" t="str">
            <v>Process Bldg Heaters (3)</v>
          </cell>
          <cell r="F31"/>
          <cell r="G31">
            <v>2.2950819672131147E-2</v>
          </cell>
          <cell r="H31">
            <v>2.2950819672131147E-2</v>
          </cell>
          <cell r="I31">
            <v>2.2950819672131147E-2</v>
          </cell>
          <cell r="J31">
            <v>0.24590163934426226</v>
          </cell>
          <cell r="K31">
            <v>0.42622950819672123</v>
          </cell>
          <cell r="L31">
            <v>5.2126262153542699E-2</v>
          </cell>
          <cell r="M31">
            <v>2.6229508196721311E-2</v>
          </cell>
        </row>
        <row r="32">
          <cell r="B32" t="str">
            <v>BLD_H2</v>
          </cell>
          <cell r="C32" t="str">
            <v>IA.004</v>
          </cell>
          <cell r="D32" t="str">
            <v>N/A</v>
          </cell>
          <cell r="E32" t="str">
            <v>Truck Shop Heaters (5)</v>
          </cell>
          <cell r="F32"/>
          <cell r="G32">
            <v>3.825136612021858E-2</v>
          </cell>
          <cell r="H32">
            <v>3.825136612021858E-2</v>
          </cell>
          <cell r="I32">
            <v>3.825136612021858E-2</v>
          </cell>
          <cell r="J32">
            <v>0.4098360655737705</v>
          </cell>
          <cell r="K32">
            <v>0.7103825136612022</v>
          </cell>
          <cell r="L32">
            <v>8.6877103589237836E-2</v>
          </cell>
          <cell r="M32">
            <v>4.3715846994535519E-2</v>
          </cell>
        </row>
        <row r="33">
          <cell r="B33" t="str">
            <v>BLD_H3</v>
          </cell>
          <cell r="C33" t="str">
            <v>IA.005</v>
          </cell>
          <cell r="D33" t="str">
            <v>N/A</v>
          </cell>
          <cell r="E33" t="str">
            <v>Admin Bldg Heaters (3)</v>
          </cell>
          <cell r="F33"/>
          <cell r="G33">
            <v>1.1475409836065573E-2</v>
          </cell>
          <cell r="H33">
            <v>1.1475409836065573E-2</v>
          </cell>
          <cell r="I33">
            <v>1.1475409836065573E-2</v>
          </cell>
          <cell r="J33">
            <v>0.12295081967213113</v>
          </cell>
          <cell r="K33">
            <v>0.21311475409836061</v>
          </cell>
          <cell r="L33">
            <v>2.6063131076771349E-2</v>
          </cell>
          <cell r="M33">
            <v>1.3114754098360656E-2</v>
          </cell>
        </row>
        <row r="34">
          <cell r="B34" t="str">
            <v>BLD_H4</v>
          </cell>
          <cell r="C34" t="str">
            <v>IA.006</v>
          </cell>
          <cell r="D34" t="str">
            <v>N/A</v>
          </cell>
          <cell r="E34" t="str">
            <v>Lab Bldg Heaters (2)</v>
          </cell>
          <cell r="F34"/>
          <cell r="G34">
            <v>3.0601092896174868E-3</v>
          </cell>
          <cell r="H34">
            <v>3.0601092896174868E-3</v>
          </cell>
          <cell r="I34">
            <v>3.0601092896174868E-3</v>
          </cell>
          <cell r="J34">
            <v>3.2786885245901641E-2</v>
          </cell>
          <cell r="K34">
            <v>5.6830601092896178E-2</v>
          </cell>
          <cell r="L34">
            <v>6.9501682871390275E-3</v>
          </cell>
          <cell r="M34">
            <v>3.497267759562842E-3</v>
          </cell>
        </row>
        <row r="35">
          <cell r="B35" t="str">
            <v>BLD_H5</v>
          </cell>
          <cell r="C35" t="str">
            <v>IA.007</v>
          </cell>
          <cell r="D35" t="str">
            <v>N/A</v>
          </cell>
          <cell r="E35" t="str">
            <v>Warehouse Heaters (2)</v>
          </cell>
          <cell r="F35"/>
          <cell r="G35">
            <v>7.6502732240437158E-3</v>
          </cell>
          <cell r="H35">
            <v>7.6502732240437158E-3</v>
          </cell>
          <cell r="I35">
            <v>7.6502732240437158E-3</v>
          </cell>
          <cell r="J35">
            <v>8.1967213114754092E-2</v>
          </cell>
          <cell r="K35">
            <v>0.14207650273224043</v>
          </cell>
          <cell r="L35">
            <v>1.7375420717847565E-2</v>
          </cell>
          <cell r="M35">
            <v>8.7431693989071038E-3</v>
          </cell>
        </row>
        <row r="36">
          <cell r="B36" t="str">
            <v>H2O_H</v>
          </cell>
          <cell r="C36" t="str">
            <v>IA.009</v>
          </cell>
          <cell r="D36" t="str">
            <v>N/A</v>
          </cell>
          <cell r="E36" t="str">
            <v>Water Heater</v>
          </cell>
          <cell r="F36"/>
          <cell r="G36">
            <v>1.0710382513661203E-2</v>
          </cell>
          <cell r="H36">
            <v>1.0710382513661203E-2</v>
          </cell>
          <cell r="I36">
            <v>1.0710382513661203E-2</v>
          </cell>
          <cell r="J36">
            <v>0.11475409836065574</v>
          </cell>
          <cell r="K36">
            <v>0.19890710382513663</v>
          </cell>
          <cell r="L36">
            <v>2.4325589004986596E-2</v>
          </cell>
          <cell r="M36">
            <v>1.2240437158469947E-2</v>
          </cell>
        </row>
        <row r="37">
          <cell r="B37" t="str">
            <v>N/A</v>
          </cell>
          <cell r="C37"/>
          <cell r="D37" t="str">
            <v>N/A</v>
          </cell>
          <cell r="E37" t="str">
            <v>Reagent Storage Tanks</v>
          </cell>
          <cell r="F37"/>
          <cell r="G37" t="str">
            <v>-</v>
          </cell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 t="str">
            <v>-</v>
          </cell>
          <cell r="M37">
            <v>5.2270547945205491E-2</v>
          </cell>
        </row>
        <row r="38">
          <cell r="B38" t="str">
            <v>Total</v>
          </cell>
          <cell r="C38"/>
          <cell r="D38"/>
          <cell r="E38"/>
          <cell r="F38"/>
          <cell r="G38">
            <v>0.90249836065573785</v>
          </cell>
          <cell r="H38">
            <v>0.90249836065573785</v>
          </cell>
          <cell r="I38">
            <v>0.90249836065573785</v>
          </cell>
          <cell r="J38">
            <v>1.0081967213114753</v>
          </cell>
          <cell r="K38">
            <v>1.7475409836065574</v>
          </cell>
          <cell r="L38">
            <v>0.21371767482952511</v>
          </cell>
          <cell r="M38">
            <v>0.15981153155176289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74">
          <cell r="D74" t="str">
            <v>PM25</v>
          </cell>
          <cell r="E74" t="str">
            <v>PM10</v>
          </cell>
          <cell r="F74" t="str">
            <v>CO</v>
          </cell>
          <cell r="G74" t="str">
            <v>NOX</v>
          </cell>
          <cell r="H74" t="str">
            <v>SO2</v>
          </cell>
          <cell r="I74" t="str">
            <v>VOC</v>
          </cell>
        </row>
        <row r="75">
          <cell r="B75" t="str">
            <v>Per Segment Allocation</v>
          </cell>
          <cell r="D75" t="str">
            <v>PM2.5</v>
          </cell>
          <cell r="E75" t="str">
            <v>PM10</v>
          </cell>
          <cell r="F75" t="str">
            <v>CO</v>
          </cell>
          <cell r="G75" t="str">
            <v>NOX</v>
          </cell>
          <cell r="H75" t="str">
            <v>SO2</v>
          </cell>
          <cell r="I75" t="str">
            <v>VOC</v>
          </cell>
        </row>
        <row r="76">
          <cell r="B76" t="str">
            <v>ACCESS</v>
          </cell>
          <cell r="C76" t="str">
            <v>Access Road</v>
          </cell>
          <cell r="D76">
            <v>2.0705231626819644E-4</v>
          </cell>
          <cell r="E76">
            <v>2.0705231626819644E-4</v>
          </cell>
          <cell r="F76">
            <v>3.3428558190155113E-3</v>
          </cell>
          <cell r="G76">
            <v>3.1084237750958264E-3</v>
          </cell>
          <cell r="H76">
            <v>8.2673388486305533E-6</v>
          </cell>
          <cell r="I76">
            <v>3.3574423205422161E-4</v>
          </cell>
        </row>
        <row r="93">
          <cell r="D93" t="str">
            <v>PM25</v>
          </cell>
          <cell r="E93" t="str">
            <v>PM10</v>
          </cell>
          <cell r="F93" t="str">
            <v>CO</v>
          </cell>
          <cell r="G93" t="str">
            <v>NOX</v>
          </cell>
          <cell r="H93" t="str">
            <v>SO2</v>
          </cell>
          <cell r="I93" t="str">
            <v>VOC</v>
          </cell>
        </row>
        <row r="94">
          <cell r="B94" t="str">
            <v>Road Segments</v>
          </cell>
          <cell r="D94" t="str">
            <v>PM2.5</v>
          </cell>
          <cell r="E94" t="str">
            <v>PM10</v>
          </cell>
          <cell r="F94" t="str">
            <v>CO</v>
          </cell>
          <cell r="G94" t="str">
            <v>NOX</v>
          </cell>
          <cell r="H94" t="str">
            <v>SO2</v>
          </cell>
          <cell r="I94" t="str">
            <v>VOC</v>
          </cell>
        </row>
        <row r="95">
          <cell r="B95" t="str">
            <v>HAUL1</v>
          </cell>
          <cell r="D95">
            <v>1.5145478552810333E-2</v>
          </cell>
          <cell r="E95">
            <v>7.3679465684038048E-2</v>
          </cell>
          <cell r="F95">
            <v>0.27246539163038652</v>
          </cell>
          <cell r="G95">
            <v>0.25485950613509478</v>
          </cell>
          <cell r="H95">
            <v>5.2924565240215337E-4</v>
          </cell>
          <cell r="I95">
            <v>3.2490144499959253E-2</v>
          </cell>
        </row>
        <row r="96">
          <cell r="B96" t="str">
            <v>HAUL2</v>
          </cell>
          <cell r="D96">
            <v>1.5145478552810333E-2</v>
          </cell>
          <cell r="E96">
            <v>7.3679465684038048E-2</v>
          </cell>
          <cell r="F96">
            <v>0.27246539163038652</v>
          </cell>
          <cell r="G96">
            <v>0.25485950613509478</v>
          </cell>
          <cell r="H96">
            <v>5.2924565240215337E-4</v>
          </cell>
          <cell r="I96">
            <v>3.2490144499959253E-2</v>
          </cell>
        </row>
        <row r="97">
          <cell r="B97" t="str">
            <v>HAUL3</v>
          </cell>
          <cell r="D97">
            <v>1.5145478552810333E-2</v>
          </cell>
          <cell r="E97">
            <v>7.3679465684038048E-2</v>
          </cell>
          <cell r="F97">
            <v>0.27246539163038652</v>
          </cell>
          <cell r="G97">
            <v>0.25485950613509478</v>
          </cell>
          <cell r="H97">
            <v>5.2924565240215337E-4</v>
          </cell>
          <cell r="I97">
            <v>3.2490144499959253E-2</v>
          </cell>
        </row>
        <row r="98">
          <cell r="B98" t="str">
            <v>HAUL4</v>
          </cell>
          <cell r="D98">
            <v>1.5145478552810333E-2</v>
          </cell>
          <cell r="E98">
            <v>7.3679465684038048E-2</v>
          </cell>
          <cell r="F98">
            <v>0.27246539163038652</v>
          </cell>
          <cell r="G98">
            <v>0.25485950613509478</v>
          </cell>
          <cell r="H98">
            <v>5.2924565240215337E-4</v>
          </cell>
          <cell r="I98">
            <v>3.2490144499959253E-2</v>
          </cell>
        </row>
        <row r="99">
          <cell r="B99" t="str">
            <v>HAUL5</v>
          </cell>
          <cell r="D99">
            <v>1.5145478552810333E-2</v>
          </cell>
          <cell r="E99">
            <v>7.3679465684038048E-2</v>
          </cell>
          <cell r="F99">
            <v>0.27246539163038652</v>
          </cell>
          <cell r="G99">
            <v>0.25485950613509478</v>
          </cell>
          <cell r="H99">
            <v>5.2924565240215337E-4</v>
          </cell>
          <cell r="I99">
            <v>3.2490144499959253E-2</v>
          </cell>
        </row>
        <row r="100">
          <cell r="B100" t="str">
            <v>HAUL6</v>
          </cell>
          <cell r="D100">
            <v>1.5145478552810333E-2</v>
          </cell>
          <cell r="E100">
            <v>7.3679465684038048E-2</v>
          </cell>
          <cell r="F100">
            <v>0.27246539163038652</v>
          </cell>
          <cell r="G100">
            <v>0.25485950613509478</v>
          </cell>
          <cell r="H100">
            <v>5.2924565240215337E-4</v>
          </cell>
          <cell r="I100">
            <v>3.2490144499959253E-2</v>
          </cell>
        </row>
        <row r="101">
          <cell r="B101" t="str">
            <v>HAUL7</v>
          </cell>
          <cell r="D101">
            <v>1.5145478552810333E-2</v>
          </cell>
          <cell r="E101">
            <v>7.3679465684038048E-2</v>
          </cell>
          <cell r="F101">
            <v>0.27246539163038652</v>
          </cell>
          <cell r="G101">
            <v>0.25485950613509478</v>
          </cell>
          <cell r="H101">
            <v>5.2924565240215337E-4</v>
          </cell>
          <cell r="I101">
            <v>3.2490144499959253E-2</v>
          </cell>
        </row>
        <row r="102">
          <cell r="B102" t="str">
            <v>HAUL8</v>
          </cell>
          <cell r="D102">
            <v>1.5145478552810333E-2</v>
          </cell>
          <cell r="E102">
            <v>7.3679465684038048E-2</v>
          </cell>
          <cell r="F102">
            <v>0.27246539163038652</v>
          </cell>
          <cell r="G102">
            <v>0.25485950613509478</v>
          </cell>
          <cell r="H102">
            <v>5.2924565240215337E-4</v>
          </cell>
          <cell r="I102">
            <v>3.2490144499959253E-2</v>
          </cell>
        </row>
        <row r="103">
          <cell r="B103" t="str">
            <v>HAUL9</v>
          </cell>
          <cell r="D103">
            <v>1.5145478552810333E-2</v>
          </cell>
          <cell r="E103">
            <v>7.3679465684038048E-2</v>
          </cell>
          <cell r="F103">
            <v>0.27246539163038652</v>
          </cell>
          <cell r="G103">
            <v>0.25485950613509478</v>
          </cell>
          <cell r="H103">
            <v>5.2924565240215337E-4</v>
          </cell>
          <cell r="I103">
            <v>3.2490144499959253E-2</v>
          </cell>
        </row>
        <row r="104">
          <cell r="B104" t="str">
            <v>HAUL10</v>
          </cell>
          <cell r="D104">
            <v>1.5145478552810333E-2</v>
          </cell>
          <cell r="E104">
            <v>7.3679465684038048E-2</v>
          </cell>
          <cell r="F104">
            <v>0.27246539163038652</v>
          </cell>
          <cell r="G104">
            <v>0.25485950613509478</v>
          </cell>
          <cell r="H104">
            <v>5.2924565240215337E-4</v>
          </cell>
          <cell r="I104">
            <v>3.2490144499959253E-2</v>
          </cell>
        </row>
        <row r="105">
          <cell r="B105" t="str">
            <v>HAUL11</v>
          </cell>
          <cell r="D105">
            <v>1.5145478552810333E-2</v>
          </cell>
          <cell r="E105">
            <v>7.3679465684038048E-2</v>
          </cell>
          <cell r="F105">
            <v>0.27246539163038652</v>
          </cell>
          <cell r="G105">
            <v>0.25485950613509478</v>
          </cell>
          <cell r="H105">
            <v>5.2924565240215337E-4</v>
          </cell>
          <cell r="I105">
            <v>3.2490144499959253E-2</v>
          </cell>
        </row>
        <row r="106">
          <cell r="B106" t="str">
            <v>HAUL12</v>
          </cell>
          <cell r="D106">
            <v>1.5145478552810333E-2</v>
          </cell>
          <cell r="E106">
            <v>7.3679465684038048E-2</v>
          </cell>
          <cell r="F106">
            <v>0.27246539163038652</v>
          </cell>
          <cell r="G106">
            <v>0.25485950613509478</v>
          </cell>
          <cell r="H106">
            <v>5.2924565240215337E-4</v>
          </cell>
          <cell r="I106">
            <v>3.2490144499959253E-2</v>
          </cell>
        </row>
        <row r="107">
          <cell r="B107" t="str">
            <v>HAUL13</v>
          </cell>
          <cell r="D107">
            <v>1.5145478552810333E-2</v>
          </cell>
          <cell r="E107">
            <v>7.3679465684038048E-2</v>
          </cell>
          <cell r="F107">
            <v>0.27246539163038652</v>
          </cell>
          <cell r="G107">
            <v>0.25485950613509478</v>
          </cell>
          <cell r="H107">
            <v>5.2924565240215337E-4</v>
          </cell>
          <cell r="I107">
            <v>3.2490144499959253E-2</v>
          </cell>
        </row>
        <row r="108">
          <cell r="B108" t="str">
            <v>HAUL14</v>
          </cell>
          <cell r="D108">
            <v>1.5145478552810333E-2</v>
          </cell>
          <cell r="E108">
            <v>7.3679465684038048E-2</v>
          </cell>
          <cell r="F108">
            <v>0.27246539163038652</v>
          </cell>
          <cell r="G108">
            <v>0.25485950613509478</v>
          </cell>
          <cell r="H108">
            <v>5.2924565240215337E-4</v>
          </cell>
          <cell r="I108">
            <v>3.2490144499959253E-2</v>
          </cell>
        </row>
        <row r="109">
          <cell r="B109" t="str">
            <v>HAUL15</v>
          </cell>
          <cell r="D109">
            <v>1.5145478552810333E-2</v>
          </cell>
          <cell r="E109">
            <v>7.3679465684038048E-2</v>
          </cell>
          <cell r="F109">
            <v>0.27246539163038652</v>
          </cell>
          <cell r="G109">
            <v>0.25485950613509478</v>
          </cell>
          <cell r="H109">
            <v>5.2924565240215337E-4</v>
          </cell>
          <cell r="I109">
            <v>3.2490144499959253E-2</v>
          </cell>
        </row>
        <row r="110">
          <cell r="B110" t="str">
            <v>HAUL16</v>
          </cell>
          <cell r="D110">
            <v>1.5145478552810333E-2</v>
          </cell>
          <cell r="E110">
            <v>7.3679465684038048E-2</v>
          </cell>
          <cell r="F110">
            <v>0.27246539163038652</v>
          </cell>
          <cell r="G110">
            <v>0.25485950613509478</v>
          </cell>
          <cell r="H110">
            <v>5.2924565240215337E-4</v>
          </cell>
          <cell r="I110">
            <v>3.2490144499959253E-2</v>
          </cell>
        </row>
        <row r="111">
          <cell r="B111" t="str">
            <v>HAUL17</v>
          </cell>
          <cell r="D111">
            <v>1.5145478552810333E-2</v>
          </cell>
          <cell r="E111">
            <v>7.3679465684038048E-2</v>
          </cell>
          <cell r="F111">
            <v>0.27246539163038652</v>
          </cell>
          <cell r="G111">
            <v>0.25485950613509478</v>
          </cell>
          <cell r="H111">
            <v>5.2924565240215337E-4</v>
          </cell>
          <cell r="I111">
            <v>3.2490144499959253E-2</v>
          </cell>
        </row>
        <row r="112">
          <cell r="B112" t="str">
            <v>HAUL18</v>
          </cell>
          <cell r="D112">
            <v>1.5145478552810333E-2</v>
          </cell>
          <cell r="E112">
            <v>7.3679465684038048E-2</v>
          </cell>
          <cell r="F112">
            <v>0.27246539163038652</v>
          </cell>
          <cell r="G112">
            <v>0.25485950613509478</v>
          </cell>
          <cell r="H112">
            <v>5.2924565240215337E-4</v>
          </cell>
          <cell r="I112">
            <v>3.2490144499959253E-2</v>
          </cell>
        </row>
        <row r="113">
          <cell r="B113" t="str">
            <v>HAUL19</v>
          </cell>
          <cell r="D113">
            <v>1.5145478552810333E-2</v>
          </cell>
          <cell r="E113">
            <v>7.3679465684038048E-2</v>
          </cell>
          <cell r="F113">
            <v>0.27246539163038652</v>
          </cell>
          <cell r="G113">
            <v>0.25485950613509478</v>
          </cell>
          <cell r="H113">
            <v>5.2924565240215337E-4</v>
          </cell>
          <cell r="I113">
            <v>3.2490144499959253E-2</v>
          </cell>
        </row>
        <row r="114">
          <cell r="B114" t="str">
            <v>HAUL20</v>
          </cell>
          <cell r="D114">
            <v>1.5145478552810333E-2</v>
          </cell>
          <cell r="E114">
            <v>7.3679465684038048E-2</v>
          </cell>
          <cell r="F114">
            <v>0.27246539163038652</v>
          </cell>
          <cell r="G114">
            <v>0.25485950613509478</v>
          </cell>
          <cell r="H114">
            <v>5.2924565240215337E-4</v>
          </cell>
          <cell r="I114">
            <v>3.2490144499959253E-2</v>
          </cell>
        </row>
        <row r="115">
          <cell r="B115" t="str">
            <v>HAUL21</v>
          </cell>
          <cell r="D115">
            <v>1.5145478552810333E-2</v>
          </cell>
          <cell r="E115">
            <v>7.3679465684038048E-2</v>
          </cell>
          <cell r="F115">
            <v>0.27246539163038652</v>
          </cell>
          <cell r="G115">
            <v>0.25485950613509478</v>
          </cell>
          <cell r="H115">
            <v>5.2924565240215337E-4</v>
          </cell>
          <cell r="I115">
            <v>3.2490144499959253E-2</v>
          </cell>
        </row>
        <row r="116">
          <cell r="B116" t="str">
            <v>HAUL22</v>
          </cell>
          <cell r="D116">
            <v>1.5145478552810333E-2</v>
          </cell>
          <cell r="E116">
            <v>7.3679465684038048E-2</v>
          </cell>
          <cell r="F116">
            <v>0.27246539163038652</v>
          </cell>
          <cell r="G116">
            <v>0.25485950613509478</v>
          </cell>
          <cell r="H116">
            <v>5.2924565240215337E-4</v>
          </cell>
          <cell r="I116">
            <v>3.2490144499959253E-2</v>
          </cell>
        </row>
        <row r="117">
          <cell r="B117" t="str">
            <v>HAUL23</v>
          </cell>
          <cell r="D117">
            <v>1.5145478552810333E-2</v>
          </cell>
          <cell r="E117">
            <v>7.3679465684038048E-2</v>
          </cell>
          <cell r="F117">
            <v>0.27246539163038652</v>
          </cell>
          <cell r="G117">
            <v>0.25485950613509478</v>
          </cell>
          <cell r="H117">
            <v>5.2924565240215337E-4</v>
          </cell>
          <cell r="I117">
            <v>3.2490144499959253E-2</v>
          </cell>
        </row>
        <row r="118">
          <cell r="B118" t="str">
            <v>HAUL24</v>
          </cell>
          <cell r="D118">
            <v>1.5145478552810333E-2</v>
          </cell>
          <cell r="E118">
            <v>7.3679465684038048E-2</v>
          </cell>
          <cell r="F118">
            <v>0.27246539163038652</v>
          </cell>
          <cell r="G118">
            <v>0.25485950613509478</v>
          </cell>
          <cell r="H118">
            <v>5.2924565240215337E-4</v>
          </cell>
          <cell r="I118">
            <v>3.2490144499959253E-2</v>
          </cell>
        </row>
        <row r="119">
          <cell r="B119" t="str">
            <v>HAUL25</v>
          </cell>
          <cell r="D119">
            <v>1.5145478552810333E-2</v>
          </cell>
          <cell r="E119">
            <v>7.3679465684038048E-2</v>
          </cell>
          <cell r="F119">
            <v>0.27246539163038652</v>
          </cell>
          <cell r="G119">
            <v>0.25485950613509478</v>
          </cell>
          <cell r="H119">
            <v>5.2924565240215337E-4</v>
          </cell>
          <cell r="I119">
            <v>3.2490144499959253E-2</v>
          </cell>
        </row>
        <row r="120">
          <cell r="B120" t="str">
            <v>HAUL26</v>
          </cell>
          <cell r="D120">
            <v>1.5145478552810333E-2</v>
          </cell>
          <cell r="E120">
            <v>7.3679465684038048E-2</v>
          </cell>
          <cell r="F120">
            <v>0.27246539163038652</v>
          </cell>
          <cell r="G120">
            <v>0.25485950613509478</v>
          </cell>
          <cell r="H120">
            <v>5.2924565240215337E-4</v>
          </cell>
          <cell r="I120">
            <v>3.2490144499959253E-2</v>
          </cell>
        </row>
        <row r="121">
          <cell r="B121" t="str">
            <v>HAUL27</v>
          </cell>
          <cell r="D121">
            <v>1.5145478552810333E-2</v>
          </cell>
          <cell r="E121">
            <v>7.3679465684038048E-2</v>
          </cell>
          <cell r="F121">
            <v>0.27246539163038652</v>
          </cell>
          <cell r="G121">
            <v>0.25485950613509478</v>
          </cell>
          <cell r="H121">
            <v>5.2924565240215337E-4</v>
          </cell>
          <cell r="I121">
            <v>3.2490144499959253E-2</v>
          </cell>
        </row>
        <row r="122">
          <cell r="B122" t="str">
            <v>HAUL28</v>
          </cell>
          <cell r="D122">
            <v>1.5145478552810333E-2</v>
          </cell>
          <cell r="E122">
            <v>7.3679465684038048E-2</v>
          </cell>
          <cell r="F122">
            <v>0.27246539163038652</v>
          </cell>
          <cell r="G122">
            <v>0.25485950613509478</v>
          </cell>
          <cell r="H122">
            <v>5.2924565240215337E-4</v>
          </cell>
          <cell r="I122">
            <v>3.2490144499959253E-2</v>
          </cell>
        </row>
        <row r="123">
          <cell r="B123" t="str">
            <v>HAUL29</v>
          </cell>
          <cell r="D123">
            <v>1.5145478552810333E-2</v>
          </cell>
          <cell r="E123">
            <v>7.3679465684038048E-2</v>
          </cell>
          <cell r="F123">
            <v>0.27246539163038652</v>
          </cell>
          <cell r="G123">
            <v>0.25485950613509478</v>
          </cell>
          <cell r="H123">
            <v>5.2924565240215337E-4</v>
          </cell>
          <cell r="I123">
            <v>3.2490144499959253E-2</v>
          </cell>
        </row>
        <row r="124">
          <cell r="B124" t="str">
            <v>HAUL30</v>
          </cell>
          <cell r="D124">
            <v>1.5145478552810333E-2</v>
          </cell>
          <cell r="E124">
            <v>7.3679465684038048E-2</v>
          </cell>
          <cell r="F124">
            <v>0.27246539163038652</v>
          </cell>
          <cell r="G124">
            <v>0.25485950613509478</v>
          </cell>
          <cell r="H124">
            <v>5.2924565240215337E-4</v>
          </cell>
          <cell r="I124">
            <v>3.2490144499959253E-2</v>
          </cell>
        </row>
        <row r="125">
          <cell r="B125" t="str">
            <v>HAUL31</v>
          </cell>
          <cell r="D125">
            <v>1.5145478552810333E-2</v>
          </cell>
          <cell r="E125">
            <v>7.3679465684038048E-2</v>
          </cell>
          <cell r="F125">
            <v>0.27246539163038652</v>
          </cell>
          <cell r="G125">
            <v>0.25485950613509478</v>
          </cell>
          <cell r="H125">
            <v>5.2924565240215337E-4</v>
          </cell>
          <cell r="I125">
            <v>3.2490144499959253E-2</v>
          </cell>
        </row>
        <row r="126">
          <cell r="B126" t="str">
            <v>HAUL32</v>
          </cell>
          <cell r="D126">
            <v>1.5145478552810333E-2</v>
          </cell>
          <cell r="E126">
            <v>7.3679465684038048E-2</v>
          </cell>
          <cell r="F126">
            <v>0.27246539163038652</v>
          </cell>
          <cell r="G126">
            <v>0.25485950613509478</v>
          </cell>
          <cell r="H126">
            <v>5.2924565240215337E-4</v>
          </cell>
          <cell r="I126">
            <v>3.2490144499959253E-2</v>
          </cell>
        </row>
        <row r="127">
          <cell r="B127" t="str">
            <v>HAUL33</v>
          </cell>
          <cell r="D127">
            <v>1.5145478552810333E-2</v>
          </cell>
          <cell r="E127">
            <v>7.3679465684038048E-2</v>
          </cell>
          <cell r="F127">
            <v>0.27246539163038652</v>
          </cell>
          <cell r="G127">
            <v>0.25485950613509478</v>
          </cell>
          <cell r="H127">
            <v>5.2924565240215337E-4</v>
          </cell>
          <cell r="I127">
            <v>3.2490144499959253E-2</v>
          </cell>
        </row>
        <row r="128">
          <cell r="B128" t="str">
            <v>HAUL34</v>
          </cell>
          <cell r="D128">
            <v>1.5145478552810333E-2</v>
          </cell>
          <cell r="E128">
            <v>7.3679465684038048E-2</v>
          </cell>
          <cell r="F128">
            <v>0.27246539163038652</v>
          </cell>
          <cell r="G128">
            <v>0.25485950613509478</v>
          </cell>
          <cell r="H128">
            <v>5.2924565240215337E-4</v>
          </cell>
          <cell r="I128">
            <v>3.2490144499959253E-2</v>
          </cell>
        </row>
        <row r="129">
          <cell r="B129" t="str">
            <v>HAUL35</v>
          </cell>
          <cell r="D129">
            <v>1.5145478552810333E-2</v>
          </cell>
          <cell r="E129">
            <v>7.3679465684038048E-2</v>
          </cell>
          <cell r="F129">
            <v>0.27246539163038652</v>
          </cell>
          <cell r="G129">
            <v>0.25485950613509478</v>
          </cell>
          <cell r="H129">
            <v>5.2924565240215337E-4</v>
          </cell>
          <cell r="I129">
            <v>3.2490144499959253E-2</v>
          </cell>
        </row>
        <row r="130">
          <cell r="B130" t="str">
            <v>HAUL36</v>
          </cell>
          <cell r="D130">
            <v>1.5145478552810333E-2</v>
          </cell>
          <cell r="E130">
            <v>7.3679465684038048E-2</v>
          </cell>
          <cell r="F130">
            <v>0.27246539163038652</v>
          </cell>
          <cell r="G130">
            <v>0.25485950613509478</v>
          </cell>
          <cell r="H130">
            <v>5.2924565240215337E-4</v>
          </cell>
          <cell r="I130">
            <v>3.2490144499959253E-2</v>
          </cell>
        </row>
        <row r="131">
          <cell r="B131" t="str">
            <v>HAUL37</v>
          </cell>
          <cell r="D131">
            <v>1.5145478552810333E-2</v>
          </cell>
          <cell r="E131">
            <v>7.3679465684038048E-2</v>
          </cell>
          <cell r="F131">
            <v>0.27246539163038652</v>
          </cell>
          <cell r="G131">
            <v>0.25485950613509478</v>
          </cell>
          <cell r="H131">
            <v>5.2924565240215337E-4</v>
          </cell>
          <cell r="I131">
            <v>3.2490144499959253E-2</v>
          </cell>
        </row>
        <row r="132">
          <cell r="B132" t="str">
            <v>HAUL38</v>
          </cell>
          <cell r="D132">
            <v>1.5145478552810333E-2</v>
          </cell>
          <cell r="E132">
            <v>7.3679465684038048E-2</v>
          </cell>
          <cell r="F132">
            <v>0.27246539163038652</v>
          </cell>
          <cell r="G132">
            <v>0.25485950613509478</v>
          </cell>
          <cell r="H132">
            <v>5.2924565240215337E-4</v>
          </cell>
          <cell r="I132">
            <v>3.2490144499959253E-2</v>
          </cell>
        </row>
        <row r="133">
          <cell r="B133" t="str">
            <v>HAUL39</v>
          </cell>
          <cell r="D133">
            <v>1.5145478552810333E-2</v>
          </cell>
          <cell r="E133">
            <v>7.3679465684038048E-2</v>
          </cell>
          <cell r="F133">
            <v>0.27246539163038652</v>
          </cell>
          <cell r="G133">
            <v>0.25485950613509478</v>
          </cell>
          <cell r="H133">
            <v>5.2924565240215337E-4</v>
          </cell>
          <cell r="I133">
            <v>3.2490144499959253E-2</v>
          </cell>
        </row>
        <row r="134">
          <cell r="B134" t="str">
            <v>HAUL40</v>
          </cell>
          <cell r="D134">
            <v>1.5145478552810333E-2</v>
          </cell>
          <cell r="E134">
            <v>7.3679465684038048E-2</v>
          </cell>
          <cell r="F134">
            <v>0.27246539163038652</v>
          </cell>
          <cell r="G134">
            <v>0.25485950613509478</v>
          </cell>
          <cell r="H134">
            <v>5.2924565240215337E-4</v>
          </cell>
          <cell r="I134">
            <v>3.2490144499959253E-2</v>
          </cell>
        </row>
        <row r="135">
          <cell r="B135" t="str">
            <v>HAUL41</v>
          </cell>
          <cell r="D135">
            <v>1.5145478552810333E-2</v>
          </cell>
          <cell r="E135">
            <v>7.3679465684038048E-2</v>
          </cell>
          <cell r="F135">
            <v>0.27246539163038652</v>
          </cell>
          <cell r="G135">
            <v>0.25485950613509478</v>
          </cell>
          <cell r="H135">
            <v>5.2924565240215337E-4</v>
          </cell>
          <cell r="I135">
            <v>3.2490144499959253E-2</v>
          </cell>
        </row>
        <row r="136">
          <cell r="B136" t="str">
            <v>HAUL42</v>
          </cell>
          <cell r="D136">
            <v>1.5145478552810333E-2</v>
          </cell>
          <cell r="E136">
            <v>7.3679465684038048E-2</v>
          </cell>
          <cell r="F136">
            <v>0.27246539163038652</v>
          </cell>
          <cell r="G136">
            <v>0.25485950613509478</v>
          </cell>
          <cell r="H136">
            <v>5.2924565240215337E-4</v>
          </cell>
          <cell r="I136">
            <v>3.2490144499959253E-2</v>
          </cell>
        </row>
        <row r="137">
          <cell r="B137" t="str">
            <v>HAUL43</v>
          </cell>
          <cell r="D137">
            <v>1.5145478552810333E-2</v>
          </cell>
          <cell r="E137">
            <v>7.3679465684038048E-2</v>
          </cell>
          <cell r="F137">
            <v>0.27246539163038652</v>
          </cell>
          <cell r="G137">
            <v>0.25485950613509478</v>
          </cell>
          <cell r="H137">
            <v>5.2924565240215337E-4</v>
          </cell>
          <cell r="I137">
            <v>3.2490144499959253E-2</v>
          </cell>
        </row>
        <row r="138">
          <cell r="B138" t="str">
            <v>HAUL44</v>
          </cell>
          <cell r="D138">
            <v>1.5145478552810333E-2</v>
          </cell>
          <cell r="E138">
            <v>7.3679465684038048E-2</v>
          </cell>
          <cell r="F138">
            <v>0.27246539163038652</v>
          </cell>
          <cell r="G138">
            <v>0.25485950613509478</v>
          </cell>
          <cell r="H138">
            <v>5.2924565240215337E-4</v>
          </cell>
          <cell r="I138">
            <v>3.2490144499959253E-2</v>
          </cell>
        </row>
        <row r="139">
          <cell r="B139" t="str">
            <v>HAUL45</v>
          </cell>
          <cell r="D139">
            <v>1.5145478552810333E-2</v>
          </cell>
          <cell r="E139">
            <v>7.3679465684038048E-2</v>
          </cell>
          <cell r="F139">
            <v>0.27246539163038652</v>
          </cell>
          <cell r="G139">
            <v>0.25485950613509478</v>
          </cell>
          <cell r="H139">
            <v>5.2924565240215337E-4</v>
          </cell>
          <cell r="I139">
            <v>3.2490144499959253E-2</v>
          </cell>
        </row>
        <row r="140">
          <cell r="B140" t="str">
            <v>HAUL46</v>
          </cell>
          <cell r="D140">
            <v>1.5145478552810333E-2</v>
          </cell>
          <cell r="E140">
            <v>7.3679465684038048E-2</v>
          </cell>
          <cell r="F140">
            <v>0.27246539163038652</v>
          </cell>
          <cell r="G140">
            <v>0.25485950613509478</v>
          </cell>
          <cell r="H140">
            <v>5.2924565240215337E-4</v>
          </cell>
          <cell r="I140">
            <v>3.2490144499959253E-2</v>
          </cell>
        </row>
        <row r="141">
          <cell r="B141" t="str">
            <v>HAUL47</v>
          </cell>
          <cell r="D141">
            <v>1.5145478552810333E-2</v>
          </cell>
          <cell r="E141">
            <v>7.3679465684038048E-2</v>
          </cell>
          <cell r="F141">
            <v>0.27246539163038652</v>
          </cell>
          <cell r="G141">
            <v>0.25485950613509478</v>
          </cell>
          <cell r="H141">
            <v>5.2924565240215337E-4</v>
          </cell>
          <cell r="I141">
            <v>3.2490144499959253E-2</v>
          </cell>
        </row>
        <row r="142">
          <cell r="B142" t="str">
            <v>HAUL48</v>
          </cell>
          <cell r="D142">
            <v>1.5145478552810333E-2</v>
          </cell>
          <cell r="E142">
            <v>7.3679465684038048E-2</v>
          </cell>
          <cell r="F142">
            <v>0.27246539163038652</v>
          </cell>
          <cell r="G142">
            <v>0.25485950613509478</v>
          </cell>
          <cell r="H142">
            <v>5.2924565240215337E-4</v>
          </cell>
          <cell r="I142">
            <v>3.2490144499959253E-2</v>
          </cell>
        </row>
        <row r="143">
          <cell r="B143" t="str">
            <v>HAUL49</v>
          </cell>
          <cell r="D143">
            <v>1.5145478552810333E-2</v>
          </cell>
          <cell r="E143">
            <v>7.3679465684038048E-2</v>
          </cell>
          <cell r="F143">
            <v>0.27246539163038652</v>
          </cell>
          <cell r="G143">
            <v>0.25485950613509478</v>
          </cell>
          <cell r="H143">
            <v>5.2924565240215337E-4</v>
          </cell>
          <cell r="I143">
            <v>3.2490144499959253E-2</v>
          </cell>
        </row>
        <row r="144">
          <cell r="B144" t="str">
            <v>HAUL50</v>
          </cell>
          <cell r="D144">
            <v>1.5145478552810333E-2</v>
          </cell>
          <cell r="E144">
            <v>7.3679465684038048E-2</v>
          </cell>
          <cell r="F144">
            <v>0.27246539163038652</v>
          </cell>
          <cell r="G144">
            <v>0.25485950613509478</v>
          </cell>
          <cell r="H144">
            <v>5.2924565240215337E-4</v>
          </cell>
          <cell r="I144">
            <v>3.2490144499959253E-2</v>
          </cell>
        </row>
        <row r="145">
          <cell r="B145" t="str">
            <v>HAUL51</v>
          </cell>
          <cell r="D145">
            <v>1.5145478552810333E-2</v>
          </cell>
          <cell r="E145">
            <v>7.3679465684038048E-2</v>
          </cell>
          <cell r="F145">
            <v>0.27246539163038652</v>
          </cell>
          <cell r="G145">
            <v>0.25485950613509478</v>
          </cell>
          <cell r="H145">
            <v>5.2924565240215337E-4</v>
          </cell>
          <cell r="I145">
            <v>3.2490144499959253E-2</v>
          </cell>
        </row>
        <row r="146">
          <cell r="B146" t="str">
            <v>HAUL52</v>
          </cell>
          <cell r="D146">
            <v>1.5145478552810333E-2</v>
          </cell>
          <cell r="E146">
            <v>7.3679465684038048E-2</v>
          </cell>
          <cell r="F146">
            <v>0.27246539163038652</v>
          </cell>
          <cell r="G146">
            <v>0.25485950613509478</v>
          </cell>
          <cell r="H146">
            <v>5.2924565240215337E-4</v>
          </cell>
          <cell r="I146">
            <v>3.2490144499959253E-2</v>
          </cell>
        </row>
        <row r="147">
          <cell r="B147" t="str">
            <v>HAUL53</v>
          </cell>
          <cell r="D147">
            <v>1.5145478552810333E-2</v>
          </cell>
          <cell r="E147">
            <v>7.3679465684038048E-2</v>
          </cell>
          <cell r="F147">
            <v>0.27246539163038652</v>
          </cell>
          <cell r="G147">
            <v>0.25485950613509478</v>
          </cell>
          <cell r="H147">
            <v>5.2924565240215337E-4</v>
          </cell>
          <cell r="I147">
            <v>3.2490144499959253E-2</v>
          </cell>
        </row>
        <row r="148">
          <cell r="B148" t="str">
            <v>HAUL54</v>
          </cell>
          <cell r="D148">
            <v>1.5145478552810333E-2</v>
          </cell>
          <cell r="E148">
            <v>7.3679465684038048E-2</v>
          </cell>
          <cell r="F148">
            <v>0.27246539163038652</v>
          </cell>
          <cell r="G148">
            <v>0.25485950613509478</v>
          </cell>
          <cell r="H148">
            <v>5.2924565240215337E-4</v>
          </cell>
          <cell r="I148">
            <v>3.2490144499959253E-2</v>
          </cell>
        </row>
        <row r="149">
          <cell r="B149" t="str">
            <v>HAUL55</v>
          </cell>
          <cell r="D149">
            <v>1.5145478552810333E-2</v>
          </cell>
          <cell r="E149">
            <v>7.3679465684038048E-2</v>
          </cell>
          <cell r="F149">
            <v>0.27246539163038652</v>
          </cell>
          <cell r="G149">
            <v>0.25485950613509478</v>
          </cell>
          <cell r="H149">
            <v>5.2924565240215337E-4</v>
          </cell>
          <cell r="I149">
            <v>3.2490144499959253E-2</v>
          </cell>
        </row>
        <row r="150">
          <cell r="B150" t="str">
            <v>HAUL56</v>
          </cell>
          <cell r="D150">
            <v>1.5145478552810333E-2</v>
          </cell>
          <cell r="E150">
            <v>7.3679465684038048E-2</v>
          </cell>
          <cell r="F150">
            <v>0.27246539163038652</v>
          </cell>
          <cell r="G150">
            <v>0.25485950613509478</v>
          </cell>
          <cell r="H150">
            <v>5.2924565240215337E-4</v>
          </cell>
          <cell r="I150">
            <v>3.2490144499959253E-2</v>
          </cell>
        </row>
        <row r="151">
          <cell r="B151" t="str">
            <v>HAUL57</v>
          </cell>
          <cell r="D151">
            <v>1.5145478552810333E-2</v>
          </cell>
          <cell r="E151">
            <v>7.3679465684038048E-2</v>
          </cell>
          <cell r="F151">
            <v>0.27246539163038652</v>
          </cell>
          <cell r="G151">
            <v>0.25485950613509478</v>
          </cell>
          <cell r="H151">
            <v>5.2924565240215337E-4</v>
          </cell>
          <cell r="I151">
            <v>3.2490144499959253E-2</v>
          </cell>
        </row>
        <row r="152">
          <cell r="B152" t="str">
            <v>HAUL58</v>
          </cell>
          <cell r="D152">
            <v>1.5145478552810333E-2</v>
          </cell>
          <cell r="E152">
            <v>7.3679465684038048E-2</v>
          </cell>
          <cell r="F152">
            <v>0.27246539163038652</v>
          </cell>
          <cell r="G152">
            <v>0.25485950613509478</v>
          </cell>
          <cell r="H152">
            <v>5.2924565240215337E-4</v>
          </cell>
          <cell r="I152">
            <v>3.2490144499959253E-2</v>
          </cell>
        </row>
        <row r="153">
          <cell r="B153" t="str">
            <v>HAUL59</v>
          </cell>
          <cell r="D153">
            <v>1.5145478552810333E-2</v>
          </cell>
          <cell r="E153">
            <v>7.3679465684038048E-2</v>
          </cell>
          <cell r="F153">
            <v>0.27246539163038652</v>
          </cell>
          <cell r="G153">
            <v>0.25485950613509478</v>
          </cell>
          <cell r="H153">
            <v>5.2924565240215337E-4</v>
          </cell>
          <cell r="I153">
            <v>3.2490144499959253E-2</v>
          </cell>
        </row>
        <row r="154">
          <cell r="B154" t="str">
            <v>HAUL60</v>
          </cell>
          <cell r="D154">
            <v>1.5145478552810333E-2</v>
          </cell>
          <cell r="E154">
            <v>7.3679465684038048E-2</v>
          </cell>
          <cell r="F154">
            <v>0.27246539163038652</v>
          </cell>
          <cell r="G154">
            <v>0.25485950613509478</v>
          </cell>
          <cell r="H154">
            <v>5.2924565240215337E-4</v>
          </cell>
          <cell r="I154">
            <v>3.2490144499959253E-2</v>
          </cell>
        </row>
        <row r="155">
          <cell r="B155" t="str">
            <v>HAUL61</v>
          </cell>
          <cell r="D155">
            <v>7.8940741660001312E-3</v>
          </cell>
          <cell r="E155">
            <v>3.9985962725864035E-2</v>
          </cell>
          <cell r="F155">
            <v>0.13646782963342249</v>
          </cell>
          <cell r="G155">
            <v>0.12764969325309158</v>
          </cell>
          <cell r="H155">
            <v>2.6507955778920934E-4</v>
          </cell>
          <cell r="I155">
            <v>1.6273110789793366E-2</v>
          </cell>
        </row>
        <row r="156">
          <cell r="B156" t="str">
            <v>HAUL62</v>
          </cell>
          <cell r="D156">
            <v>7.8940741660001312E-3</v>
          </cell>
          <cell r="E156">
            <v>3.9985962725864035E-2</v>
          </cell>
          <cell r="F156">
            <v>0.13646782963342249</v>
          </cell>
          <cell r="G156">
            <v>0.12764969325309158</v>
          </cell>
          <cell r="H156">
            <v>2.6507955778920934E-4</v>
          </cell>
          <cell r="I156">
            <v>1.6273110789793366E-2</v>
          </cell>
        </row>
        <row r="157">
          <cell r="B157" t="str">
            <v>HAUL63</v>
          </cell>
          <cell r="D157">
            <v>7.8940741660001312E-3</v>
          </cell>
          <cell r="E157">
            <v>3.9985962725864035E-2</v>
          </cell>
          <cell r="F157">
            <v>0.13646782963342249</v>
          </cell>
          <cell r="G157">
            <v>0.12764969325309158</v>
          </cell>
          <cell r="H157">
            <v>2.6507955778920934E-4</v>
          </cell>
          <cell r="I157">
            <v>1.6273110789793366E-2</v>
          </cell>
        </row>
        <row r="158">
          <cell r="B158" t="str">
            <v>HAUL64</v>
          </cell>
          <cell r="D158">
            <v>7.8940741660001312E-3</v>
          </cell>
          <cell r="E158">
            <v>3.9985962725864035E-2</v>
          </cell>
          <cell r="F158">
            <v>0.13646782963342249</v>
          </cell>
          <cell r="G158">
            <v>0.12764969325309158</v>
          </cell>
          <cell r="H158">
            <v>2.6507955778920934E-4</v>
          </cell>
          <cell r="I158">
            <v>1.6273110789793366E-2</v>
          </cell>
        </row>
        <row r="159">
          <cell r="B159" t="str">
            <v>HAUL65</v>
          </cell>
          <cell r="D159">
            <v>7.8940741660001312E-3</v>
          </cell>
          <cell r="E159">
            <v>3.9985962725864035E-2</v>
          </cell>
          <cell r="F159">
            <v>0.13646782963342249</v>
          </cell>
          <cell r="G159">
            <v>0.12764969325309158</v>
          </cell>
          <cell r="H159">
            <v>2.6507955778920934E-4</v>
          </cell>
          <cell r="I159">
            <v>1.6273110789793366E-2</v>
          </cell>
        </row>
        <row r="160">
          <cell r="B160" t="str">
            <v>HAUL66</v>
          </cell>
          <cell r="D160">
            <v>7.8940741660001312E-3</v>
          </cell>
          <cell r="E160">
            <v>3.9985962725864035E-2</v>
          </cell>
          <cell r="F160">
            <v>0.13646782963342249</v>
          </cell>
          <cell r="G160">
            <v>0.12764969325309158</v>
          </cell>
          <cell r="H160">
            <v>2.6507955778920934E-4</v>
          </cell>
          <cell r="I160">
            <v>1.6273110789793366E-2</v>
          </cell>
        </row>
        <row r="161">
          <cell r="B161" t="str">
            <v>HAUL67</v>
          </cell>
          <cell r="D161">
            <v>7.8940741660001312E-3</v>
          </cell>
          <cell r="E161">
            <v>3.9985962725864035E-2</v>
          </cell>
          <cell r="F161">
            <v>0.13646782963342249</v>
          </cell>
          <cell r="G161">
            <v>0.12764969325309158</v>
          </cell>
          <cell r="H161">
            <v>2.6507955778920934E-4</v>
          </cell>
          <cell r="I161">
            <v>1.6273110789793366E-2</v>
          </cell>
        </row>
        <row r="162">
          <cell r="B162" t="str">
            <v>HAUL68</v>
          </cell>
          <cell r="D162">
            <v>7.8940741660001312E-3</v>
          </cell>
          <cell r="E162">
            <v>3.9985962725864035E-2</v>
          </cell>
          <cell r="F162">
            <v>0.13646782963342249</v>
          </cell>
          <cell r="G162">
            <v>0.12764969325309158</v>
          </cell>
          <cell r="H162">
            <v>2.6507955778920934E-4</v>
          </cell>
          <cell r="I162">
            <v>1.6273110789793366E-2</v>
          </cell>
        </row>
        <row r="163">
          <cell r="B163" t="str">
            <v>HAUL69</v>
          </cell>
          <cell r="D163">
            <v>7.8940741660001312E-3</v>
          </cell>
          <cell r="E163">
            <v>3.9985962725864035E-2</v>
          </cell>
          <cell r="F163">
            <v>0.13646782963342249</v>
          </cell>
          <cell r="G163">
            <v>0.12764969325309158</v>
          </cell>
          <cell r="H163">
            <v>2.6507955778920934E-4</v>
          </cell>
          <cell r="I163">
            <v>1.6273110789793366E-2</v>
          </cell>
        </row>
        <row r="164">
          <cell r="B164" t="str">
            <v>HAUL70</v>
          </cell>
          <cell r="D164">
            <v>7.8940741660001312E-3</v>
          </cell>
          <cell r="E164">
            <v>3.9985962725864035E-2</v>
          </cell>
          <cell r="F164">
            <v>0.13646782963342249</v>
          </cell>
          <cell r="G164">
            <v>0.12764969325309158</v>
          </cell>
          <cell r="H164">
            <v>2.6507955778920934E-4</v>
          </cell>
          <cell r="I164">
            <v>1.6273110789793366E-2</v>
          </cell>
        </row>
        <row r="165">
          <cell r="B165" t="str">
            <v>HAUL71</v>
          </cell>
          <cell r="D165">
            <v>7.8940741660001312E-3</v>
          </cell>
          <cell r="E165">
            <v>3.9985962725864035E-2</v>
          </cell>
          <cell r="F165">
            <v>0.13646782963342249</v>
          </cell>
          <cell r="G165">
            <v>0.12764969325309158</v>
          </cell>
          <cell r="H165">
            <v>2.6507955778920934E-4</v>
          </cell>
          <cell r="I165">
            <v>1.6273110789793366E-2</v>
          </cell>
        </row>
        <row r="166">
          <cell r="B166" t="str">
            <v>HAUL72</v>
          </cell>
          <cell r="D166">
            <v>7.8940741660001312E-3</v>
          </cell>
          <cell r="E166">
            <v>3.9985962725864035E-2</v>
          </cell>
          <cell r="F166">
            <v>0.13646782963342249</v>
          </cell>
          <cell r="G166">
            <v>0.12764969325309158</v>
          </cell>
          <cell r="H166">
            <v>2.6507955778920934E-4</v>
          </cell>
          <cell r="I166">
            <v>1.6273110789793366E-2</v>
          </cell>
        </row>
        <row r="167">
          <cell r="B167" t="str">
            <v>HAUL73</v>
          </cell>
          <cell r="D167">
            <v>7.8940741660001312E-3</v>
          </cell>
          <cell r="E167">
            <v>3.9985962725864035E-2</v>
          </cell>
          <cell r="F167">
            <v>0.13646782963342249</v>
          </cell>
          <cell r="G167">
            <v>0.12764969325309158</v>
          </cell>
          <cell r="H167">
            <v>2.6507955778920934E-4</v>
          </cell>
          <cell r="I167">
            <v>1.6273110789793366E-2</v>
          </cell>
        </row>
        <row r="168">
          <cell r="B168" t="str">
            <v>HAUL74</v>
          </cell>
          <cell r="D168">
            <v>7.8940741660001312E-3</v>
          </cell>
          <cell r="E168">
            <v>3.9985962725864035E-2</v>
          </cell>
          <cell r="F168">
            <v>0.13646782963342249</v>
          </cell>
          <cell r="G168">
            <v>0.12764969325309158</v>
          </cell>
          <cell r="H168">
            <v>2.6507955778920934E-4</v>
          </cell>
          <cell r="I168">
            <v>1.6273110789793366E-2</v>
          </cell>
        </row>
        <row r="169">
          <cell r="B169" t="str">
            <v>HAUL75</v>
          </cell>
          <cell r="D169">
            <v>7.8940741660001312E-3</v>
          </cell>
          <cell r="E169">
            <v>3.9985962725864035E-2</v>
          </cell>
          <cell r="F169">
            <v>0.13646782963342249</v>
          </cell>
          <cell r="G169">
            <v>0.12764969325309158</v>
          </cell>
          <cell r="H169">
            <v>2.6507955778920934E-4</v>
          </cell>
          <cell r="I169">
            <v>1.6273110789793366E-2</v>
          </cell>
        </row>
        <row r="170">
          <cell r="B170" t="str">
            <v>HAUL76</v>
          </cell>
          <cell r="D170">
            <v>7.8940741660001312E-3</v>
          </cell>
          <cell r="E170">
            <v>3.9985962725864035E-2</v>
          </cell>
          <cell r="F170">
            <v>0.13646782963342249</v>
          </cell>
          <cell r="G170">
            <v>0.12764969325309158</v>
          </cell>
          <cell r="H170">
            <v>2.6507955778920934E-4</v>
          </cell>
          <cell r="I170">
            <v>1.6273110789793366E-2</v>
          </cell>
        </row>
        <row r="171">
          <cell r="B171" t="str">
            <v>HAUL77</v>
          </cell>
          <cell r="D171">
            <v>7.8940741660001312E-3</v>
          </cell>
          <cell r="E171">
            <v>3.9985962725864035E-2</v>
          </cell>
          <cell r="F171">
            <v>0.13646782963342249</v>
          </cell>
          <cell r="G171">
            <v>0.12764969325309158</v>
          </cell>
          <cell r="H171">
            <v>2.6507955778920934E-4</v>
          </cell>
          <cell r="I171">
            <v>1.6273110789793366E-2</v>
          </cell>
        </row>
        <row r="172">
          <cell r="B172" t="str">
            <v>HAUL78</v>
          </cell>
          <cell r="D172">
            <v>7.8940741660001312E-3</v>
          </cell>
          <cell r="E172">
            <v>3.9985962725864035E-2</v>
          </cell>
          <cell r="F172">
            <v>0.13646782963342249</v>
          </cell>
          <cell r="G172">
            <v>0.12764969325309158</v>
          </cell>
          <cell r="H172">
            <v>2.6507955778920934E-4</v>
          </cell>
          <cell r="I172">
            <v>1.6273110789793366E-2</v>
          </cell>
        </row>
        <row r="173">
          <cell r="B173" t="str">
            <v>HAUL79</v>
          </cell>
          <cell r="D173">
            <v>7.8940741660001312E-3</v>
          </cell>
          <cell r="E173">
            <v>3.9985962725864035E-2</v>
          </cell>
          <cell r="F173">
            <v>0.13646782963342249</v>
          </cell>
          <cell r="G173">
            <v>0.12764969325309158</v>
          </cell>
          <cell r="H173">
            <v>2.6507955778920934E-4</v>
          </cell>
          <cell r="I173">
            <v>1.6273110789793366E-2</v>
          </cell>
        </row>
        <row r="174">
          <cell r="B174" t="str">
            <v>HAUL80</v>
          </cell>
          <cell r="D174">
            <v>7.8940741660001312E-3</v>
          </cell>
          <cell r="E174">
            <v>3.9985962725864035E-2</v>
          </cell>
          <cell r="F174">
            <v>0.13646782963342249</v>
          </cell>
          <cell r="G174">
            <v>0.12764969325309158</v>
          </cell>
          <cell r="H174">
            <v>2.6507955778920934E-4</v>
          </cell>
          <cell r="I174">
            <v>1.6273110789793366E-2</v>
          </cell>
        </row>
        <row r="175">
          <cell r="B175" t="str">
            <v>HAUL183</v>
          </cell>
          <cell r="D175">
            <v>7.2514043868102014E-3</v>
          </cell>
          <cell r="E175">
            <v>3.3693502958174019E-2</v>
          </cell>
          <cell r="F175">
            <v>0.13599756199696406</v>
          </cell>
          <cell r="G175">
            <v>0.12720981288200323</v>
          </cell>
          <cell r="H175">
            <v>2.6416609461294403E-4</v>
          </cell>
          <cell r="I175">
            <v>1.6217033710165887E-2</v>
          </cell>
        </row>
        <row r="176">
          <cell r="B176" t="str">
            <v>HAUL184</v>
          </cell>
          <cell r="D176">
            <v>7.2514043868102014E-3</v>
          </cell>
          <cell r="E176">
            <v>3.3693502958174019E-2</v>
          </cell>
          <cell r="F176">
            <v>0.13599756199696406</v>
          </cell>
          <cell r="G176">
            <v>0.12720981288200323</v>
          </cell>
          <cell r="H176">
            <v>2.6416609461294403E-4</v>
          </cell>
          <cell r="I176">
            <v>1.6217033710165887E-2</v>
          </cell>
        </row>
        <row r="177">
          <cell r="B177" t="str">
            <v>HAUL185</v>
          </cell>
          <cell r="D177">
            <v>7.2514043868102014E-3</v>
          </cell>
          <cell r="E177">
            <v>3.3693502958174019E-2</v>
          </cell>
          <cell r="F177">
            <v>0.13599756199696406</v>
          </cell>
          <cell r="G177">
            <v>0.12720981288200323</v>
          </cell>
          <cell r="H177">
            <v>2.6416609461294403E-4</v>
          </cell>
          <cell r="I177">
            <v>1.6217033710165887E-2</v>
          </cell>
        </row>
        <row r="178">
          <cell r="B178" t="str">
            <v>HAUL186</v>
          </cell>
          <cell r="D178">
            <v>7.2514043868102014E-3</v>
          </cell>
          <cell r="E178">
            <v>3.3693502958174019E-2</v>
          </cell>
          <cell r="F178">
            <v>0.13599756199696406</v>
          </cell>
          <cell r="G178">
            <v>0.12720981288200323</v>
          </cell>
          <cell r="H178">
            <v>2.6416609461294403E-4</v>
          </cell>
          <cell r="I178">
            <v>1.6217033710165887E-2</v>
          </cell>
        </row>
        <row r="179">
          <cell r="B179" t="str">
            <v>HAUL187</v>
          </cell>
          <cell r="D179">
            <v>7.2514043868102014E-3</v>
          </cell>
          <cell r="E179">
            <v>3.3693502958174019E-2</v>
          </cell>
          <cell r="F179">
            <v>0.13599756199696406</v>
          </cell>
          <cell r="G179">
            <v>0.12720981288200323</v>
          </cell>
          <cell r="H179">
            <v>2.6416609461294403E-4</v>
          </cell>
          <cell r="I179">
            <v>1.6217033710165887E-2</v>
          </cell>
        </row>
        <row r="180">
          <cell r="B180" t="str">
            <v>HAUL188</v>
          </cell>
          <cell r="D180">
            <v>7.2514043868102014E-3</v>
          </cell>
          <cell r="E180">
            <v>3.3693502958174019E-2</v>
          </cell>
          <cell r="F180">
            <v>0.13599756199696406</v>
          </cell>
          <cell r="G180">
            <v>0.12720981288200323</v>
          </cell>
          <cell r="H180">
            <v>2.6416609461294403E-4</v>
          </cell>
          <cell r="I180">
            <v>1.6217033710165887E-2</v>
          </cell>
        </row>
        <row r="181">
          <cell r="B181" t="str">
            <v>HAUL189</v>
          </cell>
          <cell r="D181">
            <v>7.2514043868102014E-3</v>
          </cell>
          <cell r="E181">
            <v>3.3693502958174019E-2</v>
          </cell>
          <cell r="F181">
            <v>0.13599756199696406</v>
          </cell>
          <cell r="G181">
            <v>0.12720981288200323</v>
          </cell>
          <cell r="H181">
            <v>2.6416609461294403E-4</v>
          </cell>
          <cell r="I181">
            <v>1.6217033710165887E-2</v>
          </cell>
        </row>
        <row r="182">
          <cell r="B182" t="str">
            <v>HAUL190</v>
          </cell>
          <cell r="D182">
            <v>7.2514043868102014E-3</v>
          </cell>
          <cell r="E182">
            <v>3.3693502958174019E-2</v>
          </cell>
          <cell r="F182">
            <v>0.13599756199696406</v>
          </cell>
          <cell r="G182">
            <v>0.12720981288200323</v>
          </cell>
          <cell r="H182">
            <v>2.6416609461294403E-4</v>
          </cell>
          <cell r="I182">
            <v>1.6217033710165887E-2</v>
          </cell>
        </row>
        <row r="183">
          <cell r="B183" t="str">
            <v>HAUL191</v>
          </cell>
          <cell r="D183">
            <v>7.2514043868102014E-3</v>
          </cell>
          <cell r="E183">
            <v>3.3693502958174019E-2</v>
          </cell>
          <cell r="F183">
            <v>0.13599756199696406</v>
          </cell>
          <cell r="G183">
            <v>0.12720981288200323</v>
          </cell>
          <cell r="H183">
            <v>2.6416609461294403E-4</v>
          </cell>
          <cell r="I183">
            <v>1.6217033710165887E-2</v>
          </cell>
        </row>
        <row r="184">
          <cell r="B184" t="str">
            <v>HAUL192</v>
          </cell>
          <cell r="D184">
            <v>7.2514043868102014E-3</v>
          </cell>
          <cell r="E184">
            <v>3.3693502958174019E-2</v>
          </cell>
          <cell r="F184">
            <v>0.13599756199696406</v>
          </cell>
          <cell r="G184">
            <v>0.12720981288200323</v>
          </cell>
          <cell r="H184">
            <v>2.6416609461294403E-4</v>
          </cell>
          <cell r="I184">
            <v>1.6217033710165887E-2</v>
          </cell>
        </row>
        <row r="185">
          <cell r="B185" t="str">
            <v>HAUL193</v>
          </cell>
          <cell r="D185">
            <v>7.2514043868102014E-3</v>
          </cell>
          <cell r="E185">
            <v>3.3693502958174019E-2</v>
          </cell>
          <cell r="F185">
            <v>0.13599756199696406</v>
          </cell>
          <cell r="G185">
            <v>0.12720981288200323</v>
          </cell>
          <cell r="H185">
            <v>2.6416609461294403E-4</v>
          </cell>
          <cell r="I185">
            <v>1.6217033710165887E-2</v>
          </cell>
        </row>
        <row r="186">
          <cell r="B186" t="str">
            <v>HAUL194</v>
          </cell>
          <cell r="D186">
            <v>7.2514043868102014E-3</v>
          </cell>
          <cell r="E186">
            <v>3.3693502958174019E-2</v>
          </cell>
          <cell r="F186">
            <v>0.13599756199696406</v>
          </cell>
          <cell r="G186">
            <v>0.12720981288200323</v>
          </cell>
          <cell r="H186">
            <v>2.6416609461294403E-4</v>
          </cell>
          <cell r="I186">
            <v>1.6217033710165887E-2</v>
          </cell>
        </row>
        <row r="187">
          <cell r="B187" t="str">
            <v>HAUL195</v>
          </cell>
          <cell r="D187">
            <v>7.2514043868102014E-3</v>
          </cell>
          <cell r="E187">
            <v>3.3693502958174019E-2</v>
          </cell>
          <cell r="F187">
            <v>0.13599756199696406</v>
          </cell>
          <cell r="G187">
            <v>0.12720981288200323</v>
          </cell>
          <cell r="H187">
            <v>2.6416609461294403E-4</v>
          </cell>
          <cell r="I187">
            <v>1.6217033710165887E-2</v>
          </cell>
        </row>
        <row r="188">
          <cell r="B188" t="str">
            <v>HAUL196</v>
          </cell>
          <cell r="D188">
            <v>7.2514043868102014E-3</v>
          </cell>
          <cell r="E188">
            <v>3.3693502958174019E-2</v>
          </cell>
          <cell r="F188">
            <v>0.13599756199696406</v>
          </cell>
          <cell r="G188">
            <v>0.12720981288200323</v>
          </cell>
          <cell r="H188">
            <v>2.6416609461294403E-4</v>
          </cell>
          <cell r="I188">
            <v>1.6217033710165887E-2</v>
          </cell>
        </row>
        <row r="189">
          <cell r="B189" t="str">
            <v>HAUL197</v>
          </cell>
          <cell r="D189">
            <v>7.2514043868102014E-3</v>
          </cell>
          <cell r="E189">
            <v>3.3693502958174019E-2</v>
          </cell>
          <cell r="F189">
            <v>0.13599756199696406</v>
          </cell>
          <cell r="G189">
            <v>0.12720981288200323</v>
          </cell>
          <cell r="H189">
            <v>2.6416609461294403E-4</v>
          </cell>
          <cell r="I189">
            <v>1.6217033710165887E-2</v>
          </cell>
        </row>
        <row r="190">
          <cell r="B190" t="str">
            <v>HAUL198</v>
          </cell>
          <cell r="D190">
            <v>7.2514043868102014E-3</v>
          </cell>
          <cell r="E190">
            <v>3.3693502958174019E-2</v>
          </cell>
          <cell r="F190">
            <v>0.13599756199696406</v>
          </cell>
          <cell r="G190">
            <v>0.12720981288200323</v>
          </cell>
          <cell r="H190">
            <v>2.6416609461294403E-4</v>
          </cell>
          <cell r="I190">
            <v>1.6217033710165887E-2</v>
          </cell>
        </row>
        <row r="191">
          <cell r="B191" t="str">
            <v>HAUL199</v>
          </cell>
          <cell r="D191">
            <v>7.2514043868102014E-3</v>
          </cell>
          <cell r="E191">
            <v>3.3693502958174019E-2</v>
          </cell>
          <cell r="F191">
            <v>0.13599756199696406</v>
          </cell>
          <cell r="G191">
            <v>0.12720981288200323</v>
          </cell>
          <cell r="H191">
            <v>2.6416609461294403E-4</v>
          </cell>
          <cell r="I191">
            <v>1.6217033710165887E-2</v>
          </cell>
        </row>
        <row r="192">
          <cell r="B192" t="str">
            <v>HAUL200</v>
          </cell>
          <cell r="D192">
            <v>7.2514043868102014E-3</v>
          </cell>
          <cell r="E192">
            <v>3.3693502958174019E-2</v>
          </cell>
          <cell r="F192">
            <v>0.13599756199696406</v>
          </cell>
          <cell r="G192">
            <v>0.12720981288200323</v>
          </cell>
          <cell r="H192">
            <v>2.6416609461294403E-4</v>
          </cell>
          <cell r="I192">
            <v>1.6217033710165887E-2</v>
          </cell>
        </row>
        <row r="193">
          <cell r="B193" t="str">
            <v>HAUL201</v>
          </cell>
          <cell r="D193">
            <v>7.2514043868102014E-3</v>
          </cell>
          <cell r="E193">
            <v>3.3693502958174019E-2</v>
          </cell>
          <cell r="F193">
            <v>0.13599756199696406</v>
          </cell>
          <cell r="G193">
            <v>0.12720981288200323</v>
          </cell>
          <cell r="H193">
            <v>2.6416609461294403E-4</v>
          </cell>
          <cell r="I193">
            <v>1.6217033710165887E-2</v>
          </cell>
        </row>
        <row r="194">
          <cell r="B194" t="str">
            <v>HAUL202</v>
          </cell>
          <cell r="D194">
            <v>7.2514043868102014E-3</v>
          </cell>
          <cell r="E194">
            <v>3.3693502958174019E-2</v>
          </cell>
          <cell r="F194">
            <v>0.13599756199696406</v>
          </cell>
          <cell r="G194">
            <v>0.12720981288200323</v>
          </cell>
          <cell r="H194">
            <v>2.6416609461294403E-4</v>
          </cell>
          <cell r="I194">
            <v>1.6217033710165887E-2</v>
          </cell>
        </row>
        <row r="195">
          <cell r="B195" t="str">
            <v>HAUL203</v>
          </cell>
          <cell r="D195">
            <v>7.2514043868102014E-3</v>
          </cell>
          <cell r="E195">
            <v>3.3693502958174019E-2</v>
          </cell>
          <cell r="F195">
            <v>0.13599756199696406</v>
          </cell>
          <cell r="G195">
            <v>0.12720981288200323</v>
          </cell>
          <cell r="H195">
            <v>2.6416609461294403E-4</v>
          </cell>
          <cell r="I195">
            <v>1.6217033710165887E-2</v>
          </cell>
        </row>
        <row r="196">
          <cell r="B196" t="str">
            <v>HAUL204</v>
          </cell>
          <cell r="D196">
            <v>7.2514043868102014E-3</v>
          </cell>
          <cell r="E196">
            <v>3.3693502958174019E-2</v>
          </cell>
          <cell r="F196">
            <v>0.13599756199696406</v>
          </cell>
          <cell r="G196">
            <v>0.12720981288200323</v>
          </cell>
          <cell r="H196">
            <v>2.6416609461294403E-4</v>
          </cell>
          <cell r="I196">
            <v>1.6217033710165887E-2</v>
          </cell>
        </row>
        <row r="197">
          <cell r="B197" t="str">
            <v>HAUL205</v>
          </cell>
          <cell r="D197">
            <v>7.2514043868102014E-3</v>
          </cell>
          <cell r="E197">
            <v>3.3693502958174019E-2</v>
          </cell>
          <cell r="F197">
            <v>0.13599756199696406</v>
          </cell>
          <cell r="G197">
            <v>0.12720981288200323</v>
          </cell>
          <cell r="H197">
            <v>2.6416609461294403E-4</v>
          </cell>
          <cell r="I197">
            <v>1.6217033710165887E-2</v>
          </cell>
        </row>
        <row r="198">
          <cell r="B198" t="str">
            <v>HAUL206</v>
          </cell>
          <cell r="D198">
            <v>7.2514043868102014E-3</v>
          </cell>
          <cell r="E198">
            <v>3.3693502958174019E-2</v>
          </cell>
          <cell r="F198">
            <v>0.13599756199696406</v>
          </cell>
          <cell r="G198">
            <v>0.12720981288200323</v>
          </cell>
          <cell r="H198">
            <v>2.6416609461294403E-4</v>
          </cell>
          <cell r="I198">
            <v>1.6217033710165887E-2</v>
          </cell>
        </row>
        <row r="199">
          <cell r="B199" t="str">
            <v>HAUL207</v>
          </cell>
          <cell r="D199">
            <v>7.2514043868102014E-3</v>
          </cell>
          <cell r="E199">
            <v>3.3693502958174019E-2</v>
          </cell>
          <cell r="F199">
            <v>0.13599756199696406</v>
          </cell>
          <cell r="G199">
            <v>0.12720981288200323</v>
          </cell>
          <cell r="H199">
            <v>2.6416609461294403E-4</v>
          </cell>
          <cell r="I199">
            <v>1.6217033710165887E-2</v>
          </cell>
        </row>
        <row r="200">
          <cell r="B200" t="str">
            <v>HAUL208</v>
          </cell>
          <cell r="D200">
            <v>7.2514043868102014E-3</v>
          </cell>
          <cell r="E200">
            <v>3.3693502958174019E-2</v>
          </cell>
          <cell r="F200">
            <v>0.13599756199696406</v>
          </cell>
          <cell r="G200">
            <v>0.12720981288200323</v>
          </cell>
          <cell r="H200">
            <v>2.6416609461294403E-4</v>
          </cell>
          <cell r="I200">
            <v>1.6217033710165887E-2</v>
          </cell>
        </row>
        <row r="201">
          <cell r="B201" t="str">
            <v>HAUL209</v>
          </cell>
          <cell r="D201">
            <v>7.2514043868102014E-3</v>
          </cell>
          <cell r="E201">
            <v>3.3693502958174019E-2</v>
          </cell>
          <cell r="F201">
            <v>0.13599756199696406</v>
          </cell>
          <cell r="G201">
            <v>0.12720981288200323</v>
          </cell>
          <cell r="H201">
            <v>2.6416609461294403E-4</v>
          </cell>
          <cell r="I201">
            <v>1.6217033710165887E-2</v>
          </cell>
        </row>
        <row r="202">
          <cell r="B202" t="str">
            <v>HAUL210</v>
          </cell>
          <cell r="D202">
            <v>7.2514043868102014E-3</v>
          </cell>
          <cell r="E202">
            <v>3.3693502958174019E-2</v>
          </cell>
          <cell r="F202">
            <v>0.13599756199696406</v>
          </cell>
          <cell r="G202">
            <v>0.12720981288200323</v>
          </cell>
          <cell r="H202">
            <v>2.6416609461294403E-4</v>
          </cell>
          <cell r="I202">
            <v>1.6217033710165887E-2</v>
          </cell>
        </row>
        <row r="203">
          <cell r="B203" t="str">
            <v>HAUL211</v>
          </cell>
          <cell r="D203">
            <v>7.2514043868102014E-3</v>
          </cell>
          <cell r="E203">
            <v>3.3693502958174019E-2</v>
          </cell>
          <cell r="F203">
            <v>0.13599756199696406</v>
          </cell>
          <cell r="G203">
            <v>0.12720981288200323</v>
          </cell>
          <cell r="H203">
            <v>2.6416609461294403E-4</v>
          </cell>
          <cell r="I203">
            <v>1.6217033710165887E-2</v>
          </cell>
        </row>
        <row r="204">
          <cell r="B204" t="str">
            <v>HAUL212</v>
          </cell>
          <cell r="D204">
            <v>7.2514043868102014E-3</v>
          </cell>
          <cell r="E204">
            <v>3.3693502958174019E-2</v>
          </cell>
          <cell r="F204">
            <v>0.13599756199696406</v>
          </cell>
          <cell r="G204">
            <v>0.12720981288200323</v>
          </cell>
          <cell r="H204">
            <v>2.6416609461294403E-4</v>
          </cell>
          <cell r="I204">
            <v>1.6217033710165887E-2</v>
          </cell>
        </row>
        <row r="205">
          <cell r="B205" t="str">
            <v>HAUL213</v>
          </cell>
          <cell r="D205">
            <v>7.2514043868102014E-3</v>
          </cell>
          <cell r="E205">
            <v>3.3693502958174019E-2</v>
          </cell>
          <cell r="F205">
            <v>0.13599756199696406</v>
          </cell>
          <cell r="G205">
            <v>0.12720981288200323</v>
          </cell>
          <cell r="H205">
            <v>2.6416609461294403E-4</v>
          </cell>
          <cell r="I205">
            <v>1.6217033710165887E-2</v>
          </cell>
        </row>
        <row r="206">
          <cell r="B206" t="str">
            <v>HAUL214</v>
          </cell>
          <cell r="D206">
            <v>7.2514043868102014E-3</v>
          </cell>
          <cell r="E206">
            <v>3.3693502958174019E-2</v>
          </cell>
          <cell r="F206">
            <v>0.13599756199696406</v>
          </cell>
          <cell r="G206">
            <v>0.12720981288200323</v>
          </cell>
          <cell r="H206">
            <v>2.6416609461294403E-4</v>
          </cell>
          <cell r="I206">
            <v>1.6217033710165887E-2</v>
          </cell>
        </row>
        <row r="207">
          <cell r="B207" t="str">
            <v>HAUL215</v>
          </cell>
          <cell r="D207">
            <v>7.2514043868102014E-3</v>
          </cell>
          <cell r="E207">
            <v>3.3693502958174019E-2</v>
          </cell>
          <cell r="F207">
            <v>0.13599756199696406</v>
          </cell>
          <cell r="G207">
            <v>0.12720981288200323</v>
          </cell>
          <cell r="H207">
            <v>2.6416609461294403E-4</v>
          </cell>
          <cell r="I207">
            <v>1.6217033710165887E-2</v>
          </cell>
        </row>
        <row r="208">
          <cell r="B208" t="str">
            <v>HAUL216</v>
          </cell>
          <cell r="D208">
            <v>7.2514043868102014E-3</v>
          </cell>
          <cell r="E208">
            <v>3.3693502958174019E-2</v>
          </cell>
          <cell r="F208">
            <v>0.13599756199696406</v>
          </cell>
          <cell r="G208">
            <v>0.12720981288200323</v>
          </cell>
          <cell r="H208">
            <v>2.6416609461294403E-4</v>
          </cell>
          <cell r="I208">
            <v>1.6217033710165887E-2</v>
          </cell>
        </row>
        <row r="209">
          <cell r="B209" t="str">
            <v>HAUL217</v>
          </cell>
          <cell r="D209">
            <v>7.2514043868102014E-3</v>
          </cell>
          <cell r="E209">
            <v>3.3693502958174019E-2</v>
          </cell>
          <cell r="F209">
            <v>0.13599756199696406</v>
          </cell>
          <cell r="G209">
            <v>0.12720981288200323</v>
          </cell>
          <cell r="H209">
            <v>2.6416609461294403E-4</v>
          </cell>
          <cell r="I209">
            <v>1.6217033710165887E-2</v>
          </cell>
        </row>
        <row r="210">
          <cell r="B210" t="str">
            <v>HAUL218</v>
          </cell>
          <cell r="D210">
            <v>7.2514043868102014E-3</v>
          </cell>
          <cell r="E210">
            <v>3.3693502958174019E-2</v>
          </cell>
          <cell r="F210">
            <v>0.13599756199696406</v>
          </cell>
          <cell r="G210">
            <v>0.12720981288200323</v>
          </cell>
          <cell r="H210">
            <v>2.6416609461294403E-4</v>
          </cell>
          <cell r="I210">
            <v>1.6217033710165887E-2</v>
          </cell>
        </row>
        <row r="211">
          <cell r="B211" t="str">
            <v>HAUL219</v>
          </cell>
          <cell r="D211">
            <v>7.2514043868102014E-3</v>
          </cell>
          <cell r="E211">
            <v>3.3693502958174019E-2</v>
          </cell>
          <cell r="F211">
            <v>0.13599756199696406</v>
          </cell>
          <cell r="G211">
            <v>0.12720981288200323</v>
          </cell>
          <cell r="H211">
            <v>2.6416609461294403E-4</v>
          </cell>
          <cell r="I211">
            <v>1.6217033710165887E-2</v>
          </cell>
        </row>
        <row r="212">
          <cell r="B212" t="str">
            <v>HAUL220</v>
          </cell>
          <cell r="D212">
            <v>7.2514043868102014E-3</v>
          </cell>
          <cell r="E212">
            <v>3.3693502958174019E-2</v>
          </cell>
          <cell r="F212">
            <v>0.13599756199696406</v>
          </cell>
          <cell r="G212">
            <v>0.12720981288200323</v>
          </cell>
          <cell r="H212">
            <v>2.6416609461294403E-4</v>
          </cell>
          <cell r="I212">
            <v>1.6217033710165887E-2</v>
          </cell>
        </row>
        <row r="213">
          <cell r="B213" t="str">
            <v>HAUL221</v>
          </cell>
          <cell r="D213">
            <v>7.2514043868102014E-3</v>
          </cell>
          <cell r="E213">
            <v>3.3693502958174019E-2</v>
          </cell>
          <cell r="F213">
            <v>0.13599756199696406</v>
          </cell>
          <cell r="G213">
            <v>0.12720981288200323</v>
          </cell>
          <cell r="H213">
            <v>2.6416609461294403E-4</v>
          </cell>
          <cell r="I213">
            <v>1.6217033710165887E-2</v>
          </cell>
        </row>
        <row r="214">
          <cell r="B214" t="str">
            <v>HAUL222</v>
          </cell>
          <cell r="D214">
            <v>7.2514043868102014E-3</v>
          </cell>
          <cell r="E214">
            <v>3.3693502958174019E-2</v>
          </cell>
          <cell r="F214">
            <v>0.13599756199696406</v>
          </cell>
          <cell r="G214">
            <v>0.12720981288200323</v>
          </cell>
          <cell r="H214">
            <v>2.6416609461294403E-4</v>
          </cell>
          <cell r="I214">
            <v>1.6217033710165887E-2</v>
          </cell>
        </row>
        <row r="215">
          <cell r="B215" t="str">
            <v>HAUL223</v>
          </cell>
          <cell r="D215">
            <v>7.2514043868102014E-3</v>
          </cell>
          <cell r="E215">
            <v>3.3693502958174019E-2</v>
          </cell>
          <cell r="F215">
            <v>0.13599756199696406</v>
          </cell>
          <cell r="G215">
            <v>0.12720981288200323</v>
          </cell>
          <cell r="H215">
            <v>2.6416609461294403E-4</v>
          </cell>
          <cell r="I215">
            <v>1.6217033710165887E-2</v>
          </cell>
        </row>
        <row r="216">
          <cell r="B216" t="str">
            <v>HAUL224</v>
          </cell>
          <cell r="D216">
            <v>7.2514043868102014E-3</v>
          </cell>
          <cell r="E216">
            <v>3.3693502958174019E-2</v>
          </cell>
          <cell r="F216">
            <v>0.13599756199696406</v>
          </cell>
          <cell r="G216">
            <v>0.12720981288200323</v>
          </cell>
          <cell r="H216">
            <v>2.6416609461294403E-4</v>
          </cell>
          <cell r="I216">
            <v>1.6217033710165887E-2</v>
          </cell>
        </row>
        <row r="217">
          <cell r="B217" t="str">
            <v>HAUL225</v>
          </cell>
          <cell r="D217">
            <v>7.2514043868102014E-3</v>
          </cell>
          <cell r="E217">
            <v>3.3693502958174019E-2</v>
          </cell>
          <cell r="F217">
            <v>0.13599756199696406</v>
          </cell>
          <cell r="G217">
            <v>0.12720981288200323</v>
          </cell>
          <cell r="H217">
            <v>2.6416609461294403E-4</v>
          </cell>
          <cell r="I217">
            <v>1.6217033710165887E-2</v>
          </cell>
        </row>
        <row r="218">
          <cell r="B218" t="str">
            <v>HAUL226</v>
          </cell>
          <cell r="D218">
            <v>7.2514043868102014E-3</v>
          </cell>
          <cell r="E218">
            <v>3.3693502958174019E-2</v>
          </cell>
          <cell r="F218">
            <v>0.13599756199696406</v>
          </cell>
          <cell r="G218">
            <v>0.12720981288200323</v>
          </cell>
          <cell r="H218">
            <v>2.6416609461294403E-4</v>
          </cell>
          <cell r="I218">
            <v>1.6217033710165887E-2</v>
          </cell>
        </row>
        <row r="219">
          <cell r="B219" t="str">
            <v>HAUL227</v>
          </cell>
          <cell r="D219">
            <v>7.2514043868102014E-3</v>
          </cell>
          <cell r="E219">
            <v>3.3693502958174019E-2</v>
          </cell>
          <cell r="F219">
            <v>0.13599756199696406</v>
          </cell>
          <cell r="G219">
            <v>0.12720981288200323</v>
          </cell>
          <cell r="H219">
            <v>2.6416609461294403E-4</v>
          </cell>
          <cell r="I219">
            <v>1.6217033710165887E-2</v>
          </cell>
        </row>
        <row r="220">
          <cell r="B220" t="str">
            <v>HAUL228</v>
          </cell>
          <cell r="D220">
            <v>7.2514043868102014E-3</v>
          </cell>
          <cell r="E220">
            <v>3.3693502958174019E-2</v>
          </cell>
          <cell r="F220">
            <v>0.13599756199696406</v>
          </cell>
          <cell r="G220">
            <v>0.12720981288200323</v>
          </cell>
          <cell r="H220">
            <v>2.6416609461294403E-4</v>
          </cell>
          <cell r="I220">
            <v>1.6217033710165887E-2</v>
          </cell>
        </row>
        <row r="221">
          <cell r="B221" t="str">
            <v>HAUL229</v>
          </cell>
          <cell r="D221">
            <v>7.2514043868102014E-3</v>
          </cell>
          <cell r="E221">
            <v>3.3693502958174019E-2</v>
          </cell>
          <cell r="F221">
            <v>0.13599756199696406</v>
          </cell>
          <cell r="G221">
            <v>0.12720981288200323</v>
          </cell>
          <cell r="H221">
            <v>2.6416609461294403E-4</v>
          </cell>
          <cell r="I221">
            <v>1.6217033710165887E-2</v>
          </cell>
        </row>
        <row r="222">
          <cell r="B222" t="str">
            <v>HAUL230</v>
          </cell>
          <cell r="D222">
            <v>7.2514043868102014E-3</v>
          </cell>
          <cell r="E222">
            <v>3.3693502958174019E-2</v>
          </cell>
          <cell r="F222">
            <v>0.13599756199696406</v>
          </cell>
          <cell r="G222">
            <v>0.12720981288200323</v>
          </cell>
          <cell r="H222">
            <v>2.6416609461294403E-4</v>
          </cell>
          <cell r="I222">
            <v>1.6217033710165887E-2</v>
          </cell>
        </row>
        <row r="223">
          <cell r="B223" t="str">
            <v>HAUL231</v>
          </cell>
          <cell r="D223">
            <v>7.2514043868102014E-3</v>
          </cell>
          <cell r="E223">
            <v>3.3693502958174019E-2</v>
          </cell>
          <cell r="F223">
            <v>0.13599756199696406</v>
          </cell>
          <cell r="G223">
            <v>0.12720981288200323</v>
          </cell>
          <cell r="H223">
            <v>2.6416609461294403E-4</v>
          </cell>
          <cell r="I223">
            <v>1.6217033710165887E-2</v>
          </cell>
        </row>
        <row r="224">
          <cell r="B224" t="str">
            <v>HAUL232</v>
          </cell>
          <cell r="D224">
            <v>7.2514043868102014E-3</v>
          </cell>
          <cell r="E224">
            <v>3.3693502958174019E-2</v>
          </cell>
          <cell r="F224">
            <v>0.13599756199696406</v>
          </cell>
          <cell r="G224">
            <v>0.12720981288200323</v>
          </cell>
          <cell r="H224">
            <v>2.6416609461294403E-4</v>
          </cell>
          <cell r="I224">
            <v>1.6217033710165887E-2</v>
          </cell>
        </row>
        <row r="225">
          <cell r="B225" t="str">
            <v>HAUL233</v>
          </cell>
          <cell r="D225">
            <v>7.2514043868102014E-3</v>
          </cell>
          <cell r="E225">
            <v>3.3693502958174019E-2</v>
          </cell>
          <cell r="F225">
            <v>0.13599756199696406</v>
          </cell>
          <cell r="G225">
            <v>0.12720981288200323</v>
          </cell>
          <cell r="H225">
            <v>2.6416609461294403E-4</v>
          </cell>
          <cell r="I225">
            <v>1.6217033710165887E-2</v>
          </cell>
        </row>
        <row r="226">
          <cell r="B226" t="str">
            <v>HAUL234</v>
          </cell>
          <cell r="D226">
            <v>7.2514043868102014E-3</v>
          </cell>
          <cell r="E226">
            <v>3.3693502958174019E-2</v>
          </cell>
          <cell r="F226">
            <v>0.13599756199696406</v>
          </cell>
          <cell r="G226">
            <v>0.12720981288200323</v>
          </cell>
          <cell r="H226">
            <v>2.6416609461294403E-4</v>
          </cell>
          <cell r="I226">
            <v>1.6217033710165887E-2</v>
          </cell>
        </row>
        <row r="227">
          <cell r="B227" t="str">
            <v>HAUL235</v>
          </cell>
          <cell r="D227">
            <v>7.2514043868102014E-3</v>
          </cell>
          <cell r="E227">
            <v>3.3693502958174019E-2</v>
          </cell>
          <cell r="F227">
            <v>0.13599756199696406</v>
          </cell>
          <cell r="G227">
            <v>0.12720981288200323</v>
          </cell>
          <cell r="H227">
            <v>2.6416609461294403E-4</v>
          </cell>
          <cell r="I227">
            <v>1.6217033710165887E-2</v>
          </cell>
        </row>
        <row r="228">
          <cell r="B228" t="str">
            <v>HAUL236</v>
          </cell>
          <cell r="D228">
            <v>7.2514043868102014E-3</v>
          </cell>
          <cell r="E228">
            <v>3.3693502958174019E-2</v>
          </cell>
          <cell r="F228">
            <v>0.13599756199696406</v>
          </cell>
          <cell r="G228">
            <v>0.12720981288200323</v>
          </cell>
          <cell r="H228">
            <v>2.6416609461294403E-4</v>
          </cell>
          <cell r="I228">
            <v>1.6217033710165887E-2</v>
          </cell>
        </row>
        <row r="229">
          <cell r="B229" t="str">
            <v>HAUL237</v>
          </cell>
          <cell r="D229">
            <v>7.2514043868102014E-3</v>
          </cell>
          <cell r="E229">
            <v>3.3693502958174019E-2</v>
          </cell>
          <cell r="F229">
            <v>0.13599756199696406</v>
          </cell>
          <cell r="G229">
            <v>0.12720981288200323</v>
          </cell>
          <cell r="H229">
            <v>2.6416609461294403E-4</v>
          </cell>
          <cell r="I229">
            <v>1.6217033710165887E-2</v>
          </cell>
        </row>
        <row r="230">
          <cell r="B230" t="str">
            <v>HAUL238</v>
          </cell>
          <cell r="D230">
            <v>7.2514043868102014E-3</v>
          </cell>
          <cell r="E230">
            <v>3.3693502958174019E-2</v>
          </cell>
          <cell r="F230">
            <v>0.13599756199696406</v>
          </cell>
          <cell r="G230">
            <v>0.12720981288200323</v>
          </cell>
          <cell r="H230">
            <v>2.6416609461294403E-4</v>
          </cell>
          <cell r="I230">
            <v>1.6217033710165887E-2</v>
          </cell>
        </row>
        <row r="231">
          <cell r="B231" t="str">
            <v>HAUL239</v>
          </cell>
          <cell r="D231">
            <v>7.2514043868102014E-3</v>
          </cell>
          <cell r="E231">
            <v>3.3693502958174019E-2</v>
          </cell>
          <cell r="F231">
            <v>0.13599756199696406</v>
          </cell>
          <cell r="G231">
            <v>0.12720981288200323</v>
          </cell>
          <cell r="H231">
            <v>2.6416609461294403E-4</v>
          </cell>
          <cell r="I231">
            <v>1.6217033710165887E-2</v>
          </cell>
        </row>
        <row r="232">
          <cell r="B232" t="str">
            <v>HAUL240</v>
          </cell>
          <cell r="D232">
            <v>7.2514043868102014E-3</v>
          </cell>
          <cell r="E232">
            <v>3.3693502958174019E-2</v>
          </cell>
          <cell r="F232">
            <v>0.13599756199696406</v>
          </cell>
          <cell r="G232">
            <v>0.12720981288200323</v>
          </cell>
          <cell r="H232">
            <v>2.6416609461294403E-4</v>
          </cell>
          <cell r="I232">
            <v>1.6217033710165887E-2</v>
          </cell>
        </row>
        <row r="233">
          <cell r="B233" t="str">
            <v>HAUL241</v>
          </cell>
          <cell r="D233">
            <v>7.2514043868102014E-3</v>
          </cell>
          <cell r="E233">
            <v>3.3693502958174019E-2</v>
          </cell>
          <cell r="F233">
            <v>0.13599756199696406</v>
          </cell>
          <cell r="G233">
            <v>0.12720981288200323</v>
          </cell>
          <cell r="H233">
            <v>2.6416609461294403E-4</v>
          </cell>
          <cell r="I233">
            <v>1.6217033710165887E-2</v>
          </cell>
        </row>
        <row r="234">
          <cell r="B234" t="str">
            <v>HAUL242</v>
          </cell>
          <cell r="D234">
            <v>7.2514043868102014E-3</v>
          </cell>
          <cell r="E234">
            <v>3.3693502958174019E-2</v>
          </cell>
          <cell r="F234">
            <v>0.13599756199696406</v>
          </cell>
          <cell r="G234">
            <v>0.12720981288200323</v>
          </cell>
          <cell r="H234">
            <v>2.6416609461294403E-4</v>
          </cell>
          <cell r="I234">
            <v>1.6217033710165887E-2</v>
          </cell>
        </row>
        <row r="235">
          <cell r="B235" t="str">
            <v>HAUL243</v>
          </cell>
          <cell r="D235">
            <v>7.2514043868102014E-3</v>
          </cell>
          <cell r="E235">
            <v>3.3693502958174019E-2</v>
          </cell>
          <cell r="F235">
            <v>0.13599756199696406</v>
          </cell>
          <cell r="G235">
            <v>0.12720981288200323</v>
          </cell>
          <cell r="H235">
            <v>2.6416609461294403E-4</v>
          </cell>
          <cell r="I235">
            <v>1.6217033710165887E-2</v>
          </cell>
        </row>
        <row r="236">
          <cell r="B236" t="str">
            <v>HAUL244</v>
          </cell>
          <cell r="D236">
            <v>7.2514043868102014E-3</v>
          </cell>
          <cell r="E236">
            <v>3.3693502958174019E-2</v>
          </cell>
          <cell r="F236">
            <v>0.13599756199696406</v>
          </cell>
          <cell r="G236">
            <v>0.12720981288200323</v>
          </cell>
          <cell r="H236">
            <v>2.6416609461294403E-4</v>
          </cell>
          <cell r="I236">
            <v>1.6217033710165887E-2</v>
          </cell>
        </row>
        <row r="237">
          <cell r="B237" t="str">
            <v>HAUL245</v>
          </cell>
          <cell r="D237">
            <v>7.2514043868102014E-3</v>
          </cell>
          <cell r="E237">
            <v>3.3693502958174019E-2</v>
          </cell>
          <cell r="F237">
            <v>0.13599756199696406</v>
          </cell>
          <cell r="G237">
            <v>0.12720981288200323</v>
          </cell>
          <cell r="H237">
            <v>2.6416609461294403E-4</v>
          </cell>
          <cell r="I237">
            <v>1.6217033710165887E-2</v>
          </cell>
        </row>
        <row r="238">
          <cell r="B238" t="str">
            <v>HAUL246</v>
          </cell>
          <cell r="D238">
            <v>7.2514043868102014E-3</v>
          </cell>
          <cell r="E238">
            <v>3.3693502958174019E-2</v>
          </cell>
          <cell r="F238">
            <v>0.13599756199696406</v>
          </cell>
          <cell r="G238">
            <v>0.12720981288200323</v>
          </cell>
          <cell r="H238">
            <v>2.6416609461294403E-4</v>
          </cell>
          <cell r="I238">
            <v>1.6217033710165887E-2</v>
          </cell>
        </row>
        <row r="239">
          <cell r="B239" t="str">
            <v>HAUL247</v>
          </cell>
          <cell r="D239">
            <v>7.2514043868102014E-3</v>
          </cell>
          <cell r="E239">
            <v>3.3693502958174019E-2</v>
          </cell>
          <cell r="F239">
            <v>0.13599756199696406</v>
          </cell>
          <cell r="G239">
            <v>0.12720981288200323</v>
          </cell>
          <cell r="H239">
            <v>2.6416609461294403E-4</v>
          </cell>
          <cell r="I239">
            <v>1.6217033710165887E-2</v>
          </cell>
        </row>
        <row r="240">
          <cell r="B240" t="str">
            <v>HAUL248</v>
          </cell>
          <cell r="D240">
            <v>7.2514043868102014E-3</v>
          </cell>
          <cell r="E240">
            <v>3.3693502958174019E-2</v>
          </cell>
          <cell r="F240">
            <v>0.13599756199696406</v>
          </cell>
          <cell r="G240">
            <v>0.12720981288200323</v>
          </cell>
          <cell r="H240">
            <v>2.6416609461294403E-4</v>
          </cell>
          <cell r="I240">
            <v>1.6217033710165887E-2</v>
          </cell>
        </row>
        <row r="241">
          <cell r="B241" t="str">
            <v>HAUL249</v>
          </cell>
          <cell r="D241">
            <v>7.2514043868102014E-3</v>
          </cell>
          <cell r="E241">
            <v>3.3693502958174019E-2</v>
          </cell>
          <cell r="F241">
            <v>0.13599756199696406</v>
          </cell>
          <cell r="G241">
            <v>0.12720981288200323</v>
          </cell>
          <cell r="H241">
            <v>2.6416609461294403E-4</v>
          </cell>
          <cell r="I241">
            <v>1.6217033710165887E-2</v>
          </cell>
        </row>
        <row r="242">
          <cell r="B242" t="str">
            <v>HAUL250</v>
          </cell>
          <cell r="D242">
            <v>7.2514043868102014E-3</v>
          </cell>
          <cell r="E242">
            <v>3.3693502958174019E-2</v>
          </cell>
          <cell r="F242">
            <v>0.13599756199696406</v>
          </cell>
          <cell r="G242">
            <v>0.12720981288200323</v>
          </cell>
          <cell r="H242">
            <v>2.6416609461294403E-4</v>
          </cell>
          <cell r="I242">
            <v>1.6217033710165887E-2</v>
          </cell>
        </row>
        <row r="243">
          <cell r="B243" t="str">
            <v>HAUL251</v>
          </cell>
          <cell r="D243">
            <v>7.2514043868102014E-3</v>
          </cell>
          <cell r="E243">
            <v>3.3693502958174019E-2</v>
          </cell>
          <cell r="F243">
            <v>0.13599756199696406</v>
          </cell>
          <cell r="G243">
            <v>0.12720981288200323</v>
          </cell>
          <cell r="H243">
            <v>2.6416609461294403E-4</v>
          </cell>
          <cell r="I243">
            <v>1.6217033710165887E-2</v>
          </cell>
        </row>
        <row r="244">
          <cell r="B244" t="str">
            <v>HAUL252</v>
          </cell>
          <cell r="D244">
            <v>7.2514043868102014E-3</v>
          </cell>
          <cell r="E244">
            <v>3.3693502958174019E-2</v>
          </cell>
          <cell r="F244">
            <v>0.13599756199696406</v>
          </cell>
          <cell r="G244">
            <v>0.12720981288200323</v>
          </cell>
          <cell r="H244">
            <v>2.6416609461294403E-4</v>
          </cell>
          <cell r="I244">
            <v>1.6217033710165887E-2</v>
          </cell>
        </row>
        <row r="245">
          <cell r="B245" t="str">
            <v>HAUL253</v>
          </cell>
          <cell r="D245">
            <v>7.2514043868102014E-3</v>
          </cell>
          <cell r="E245">
            <v>3.3693502958174019E-2</v>
          </cell>
          <cell r="F245">
            <v>0.13599756199696406</v>
          </cell>
          <cell r="G245">
            <v>0.12720981288200323</v>
          </cell>
          <cell r="H245">
            <v>2.6416609461294403E-4</v>
          </cell>
          <cell r="I245">
            <v>1.6217033710165887E-2</v>
          </cell>
        </row>
        <row r="246">
          <cell r="B246" t="str">
            <v>HAUL254</v>
          </cell>
          <cell r="D246">
            <v>7.2514043868102014E-3</v>
          </cell>
          <cell r="E246">
            <v>3.3693502958174019E-2</v>
          </cell>
          <cell r="F246">
            <v>0.13599756199696406</v>
          </cell>
          <cell r="G246">
            <v>0.12720981288200323</v>
          </cell>
          <cell r="H246">
            <v>2.6416609461294403E-4</v>
          </cell>
          <cell r="I246">
            <v>1.6217033710165887E-2</v>
          </cell>
        </row>
        <row r="247">
          <cell r="B247" t="str">
            <v>HAUL255</v>
          </cell>
          <cell r="D247">
            <v>7.2514043868102014E-3</v>
          </cell>
          <cell r="E247">
            <v>3.3693502958174019E-2</v>
          </cell>
          <cell r="F247">
            <v>0.13599756199696406</v>
          </cell>
          <cell r="G247">
            <v>0.12720981288200323</v>
          </cell>
          <cell r="H247">
            <v>2.6416609461294403E-4</v>
          </cell>
          <cell r="I247">
            <v>1.6217033710165887E-2</v>
          </cell>
        </row>
        <row r="248">
          <cell r="B248" t="str">
            <v>HAUL256</v>
          </cell>
          <cell r="D248">
            <v>7.2514043868102014E-3</v>
          </cell>
          <cell r="E248">
            <v>3.3693502958174019E-2</v>
          </cell>
          <cell r="F248">
            <v>0.13599756199696406</v>
          </cell>
          <cell r="G248">
            <v>0.12720981288200323</v>
          </cell>
          <cell r="H248">
            <v>2.6416609461294403E-4</v>
          </cell>
          <cell r="I248">
            <v>1.6217033710165887E-2</v>
          </cell>
        </row>
        <row r="249">
          <cell r="B249" t="str">
            <v>HAUL257</v>
          </cell>
          <cell r="D249">
            <v>7.2514043868102014E-3</v>
          </cell>
          <cell r="E249">
            <v>3.3693502958174019E-2</v>
          </cell>
          <cell r="F249">
            <v>0.13599756199696406</v>
          </cell>
          <cell r="G249">
            <v>0.12720981288200323</v>
          </cell>
          <cell r="H249">
            <v>2.6416609461294403E-4</v>
          </cell>
          <cell r="I249">
            <v>1.6217033710165887E-2</v>
          </cell>
        </row>
        <row r="250">
          <cell r="B250" t="str">
            <v>HAUL258</v>
          </cell>
          <cell r="D250">
            <v>7.2514043868102014E-3</v>
          </cell>
          <cell r="E250">
            <v>3.3693502958174019E-2</v>
          </cell>
          <cell r="F250">
            <v>0.13599756199696406</v>
          </cell>
          <cell r="G250">
            <v>0.12720981288200323</v>
          </cell>
          <cell r="H250">
            <v>2.6416609461294403E-4</v>
          </cell>
          <cell r="I250">
            <v>1.6217033710165887E-2</v>
          </cell>
        </row>
        <row r="251">
          <cell r="B251" t="str">
            <v>HAUL259</v>
          </cell>
          <cell r="D251">
            <v>7.2514043868102014E-3</v>
          </cell>
          <cell r="E251">
            <v>3.3693502958174019E-2</v>
          </cell>
          <cell r="F251">
            <v>0.13599756199696406</v>
          </cell>
          <cell r="G251">
            <v>0.12720981288200323</v>
          </cell>
          <cell r="H251">
            <v>2.6416609461294403E-4</v>
          </cell>
          <cell r="I251">
            <v>1.6217033710165887E-2</v>
          </cell>
        </row>
        <row r="252">
          <cell r="B252" t="str">
            <v>HAUL260</v>
          </cell>
          <cell r="D252">
            <v>7.2514043868102014E-3</v>
          </cell>
          <cell r="E252">
            <v>3.3693502958174019E-2</v>
          </cell>
          <cell r="F252">
            <v>0.13599756199696406</v>
          </cell>
          <cell r="G252">
            <v>0.12720981288200323</v>
          </cell>
          <cell r="H252">
            <v>2.6416609461294403E-4</v>
          </cell>
          <cell r="I252">
            <v>1.6217033710165887E-2</v>
          </cell>
        </row>
        <row r="253">
          <cell r="B253" t="str">
            <v>HAUL261</v>
          </cell>
          <cell r="D253">
            <v>7.2514043868102014E-3</v>
          </cell>
          <cell r="E253">
            <v>3.3693502958174019E-2</v>
          </cell>
          <cell r="F253">
            <v>0.13599756199696406</v>
          </cell>
          <cell r="G253">
            <v>0.12720981288200323</v>
          </cell>
          <cell r="H253">
            <v>2.6416609461294403E-4</v>
          </cell>
          <cell r="I253">
            <v>1.6217033710165887E-2</v>
          </cell>
        </row>
        <row r="254">
          <cell r="B254" t="str">
            <v>HAUL262</v>
          </cell>
          <cell r="D254">
            <v>7.2514043868102014E-3</v>
          </cell>
          <cell r="E254">
            <v>3.3693502958174019E-2</v>
          </cell>
          <cell r="F254">
            <v>0.13599756199696406</v>
          </cell>
          <cell r="G254">
            <v>0.12720981288200323</v>
          </cell>
          <cell r="H254">
            <v>2.6416609461294403E-4</v>
          </cell>
          <cell r="I254">
            <v>1.6217033710165887E-2</v>
          </cell>
        </row>
        <row r="255">
          <cell r="B255" t="str">
            <v>HAUL263</v>
          </cell>
          <cell r="D255">
            <v>7.2514043868102014E-3</v>
          </cell>
          <cell r="E255">
            <v>3.3693502958174019E-2</v>
          </cell>
          <cell r="F255">
            <v>0.13599756199696406</v>
          </cell>
          <cell r="G255">
            <v>0.12720981288200323</v>
          </cell>
          <cell r="H255">
            <v>2.6416609461294403E-4</v>
          </cell>
          <cell r="I255">
            <v>1.6217033710165887E-2</v>
          </cell>
        </row>
        <row r="256">
          <cell r="B256" t="str">
            <v>HAUL264</v>
          </cell>
          <cell r="D256">
            <v>7.2514043868102014E-3</v>
          </cell>
          <cell r="E256">
            <v>3.3693502958174019E-2</v>
          </cell>
          <cell r="F256">
            <v>0.13599756199696406</v>
          </cell>
          <cell r="G256">
            <v>0.12720981288200323</v>
          </cell>
          <cell r="H256">
            <v>2.6416609461294403E-4</v>
          </cell>
          <cell r="I256">
            <v>1.6217033710165887E-2</v>
          </cell>
        </row>
        <row r="257">
          <cell r="B257" t="str">
            <v>HAUL265</v>
          </cell>
          <cell r="D257">
            <v>7.2514043868102014E-3</v>
          </cell>
          <cell r="E257">
            <v>3.3693502958174019E-2</v>
          </cell>
          <cell r="F257">
            <v>0.13599756199696406</v>
          </cell>
          <cell r="G257">
            <v>0.12720981288200323</v>
          </cell>
          <cell r="H257">
            <v>2.6416609461294403E-4</v>
          </cell>
          <cell r="I257">
            <v>1.6217033710165887E-2</v>
          </cell>
        </row>
        <row r="258">
          <cell r="B258" t="str">
            <v>HAUL266</v>
          </cell>
          <cell r="D258">
            <v>1.6042701752627363E-2</v>
          </cell>
          <cell r="E258">
            <v>8.4069529047938643E-2</v>
          </cell>
          <cell r="F258">
            <v>0.26749839208472004</v>
          </cell>
          <cell r="G258">
            <v>0.25021345900372538</v>
          </cell>
          <cell r="H258">
            <v>5.195975906821036E-4</v>
          </cell>
          <cell r="I258">
            <v>3.1897854477346554E-2</v>
          </cell>
        </row>
        <row r="259">
          <cell r="B259" t="str">
            <v>HAUL267</v>
          </cell>
          <cell r="D259">
            <v>1.6042701752627363E-2</v>
          </cell>
          <cell r="E259">
            <v>8.4069529047938643E-2</v>
          </cell>
          <cell r="F259">
            <v>0.26749839208472004</v>
          </cell>
          <cell r="G259">
            <v>0.25021345900372538</v>
          </cell>
          <cell r="H259">
            <v>5.195975906821036E-4</v>
          </cell>
          <cell r="I259">
            <v>3.1897854477346554E-2</v>
          </cell>
        </row>
        <row r="260">
          <cell r="B260" t="str">
            <v>HAUL268</v>
          </cell>
          <cell r="D260">
            <v>1.6042701752627363E-2</v>
          </cell>
          <cell r="E260">
            <v>8.4069529047938643E-2</v>
          </cell>
          <cell r="F260">
            <v>0.26749839208472004</v>
          </cell>
          <cell r="G260">
            <v>0.25021345900372538</v>
          </cell>
          <cell r="H260">
            <v>5.195975906821036E-4</v>
          </cell>
          <cell r="I260">
            <v>3.1897854477346554E-2</v>
          </cell>
        </row>
        <row r="261">
          <cell r="B261" t="str">
            <v>HAUL269</v>
          </cell>
          <cell r="D261">
            <v>1.6042701752627363E-2</v>
          </cell>
          <cell r="E261">
            <v>8.4069529047938643E-2</v>
          </cell>
          <cell r="F261">
            <v>0.26749839208472004</v>
          </cell>
          <cell r="G261">
            <v>0.25021345900372538</v>
          </cell>
          <cell r="H261">
            <v>5.195975906821036E-4</v>
          </cell>
          <cell r="I261">
            <v>3.1897854477346554E-2</v>
          </cell>
        </row>
        <row r="262">
          <cell r="B262" t="str">
            <v>HAUL270</v>
          </cell>
          <cell r="D262">
            <v>8.791297365817163E-3</v>
          </cell>
          <cell r="E262">
            <v>5.0376026089764624E-2</v>
          </cell>
          <cell r="F262">
            <v>0.13150083008775595</v>
          </cell>
          <cell r="G262">
            <v>0.12300364612172213</v>
          </cell>
          <cell r="H262">
            <v>2.5543149606915957E-4</v>
          </cell>
          <cell r="I262">
            <v>1.5680820767180671E-2</v>
          </cell>
        </row>
        <row r="263">
          <cell r="B263" t="str">
            <v>HAUL271</v>
          </cell>
          <cell r="D263">
            <v>8.791297365817163E-3</v>
          </cell>
          <cell r="E263">
            <v>5.0376026089764624E-2</v>
          </cell>
          <cell r="F263">
            <v>0.13150083008775595</v>
          </cell>
          <cell r="G263">
            <v>0.12300364612172213</v>
          </cell>
          <cell r="H263">
            <v>2.5543149606915957E-4</v>
          </cell>
          <cell r="I263">
            <v>1.5680820767180671E-2</v>
          </cell>
        </row>
        <row r="264">
          <cell r="B264" t="str">
            <v>HAUL272</v>
          </cell>
          <cell r="D264">
            <v>8.791297365817163E-3</v>
          </cell>
          <cell r="E264">
            <v>5.0376026089764624E-2</v>
          </cell>
          <cell r="F264">
            <v>0.13150083008775595</v>
          </cell>
          <cell r="G264">
            <v>0.12300364612172213</v>
          </cell>
          <cell r="H264">
            <v>2.5543149606915957E-4</v>
          </cell>
          <cell r="I264">
            <v>1.5680820767180671E-2</v>
          </cell>
        </row>
        <row r="265">
          <cell r="B265" t="str">
            <v>HAUL273</v>
          </cell>
          <cell r="D265">
            <v>8.791297365817163E-3</v>
          </cell>
          <cell r="E265">
            <v>5.0376026089764624E-2</v>
          </cell>
          <cell r="F265">
            <v>0.13150083008775595</v>
          </cell>
          <cell r="G265">
            <v>0.12300364612172213</v>
          </cell>
          <cell r="H265">
            <v>2.5543149606915957E-4</v>
          </cell>
          <cell r="I265">
            <v>1.5680820767180671E-2</v>
          </cell>
        </row>
        <row r="266">
          <cell r="B266" t="str">
            <v>HAUL274</v>
          </cell>
          <cell r="D266">
            <v>8.791297365817163E-3</v>
          </cell>
          <cell r="E266">
            <v>5.0376026089764624E-2</v>
          </cell>
          <cell r="F266">
            <v>0.13150083008775595</v>
          </cell>
          <cell r="G266">
            <v>0.12300364612172213</v>
          </cell>
          <cell r="H266">
            <v>2.5543149606915957E-4</v>
          </cell>
          <cell r="I266">
            <v>1.5680820767180671E-2</v>
          </cell>
        </row>
        <row r="267">
          <cell r="B267" t="str">
            <v>HAUL275</v>
          </cell>
          <cell r="D267">
            <v>8.791297365817163E-3</v>
          </cell>
          <cell r="E267">
            <v>5.0376026089764624E-2</v>
          </cell>
          <cell r="F267">
            <v>0.13150083008775595</v>
          </cell>
          <cell r="G267">
            <v>0.12300364612172213</v>
          </cell>
          <cell r="H267">
            <v>2.5543149606915957E-4</v>
          </cell>
          <cell r="I267">
            <v>1.5680820767180671E-2</v>
          </cell>
        </row>
        <row r="268">
          <cell r="B268" t="str">
            <v>HAUL276</v>
          </cell>
          <cell r="D268">
            <v>8.791297365817163E-3</v>
          </cell>
          <cell r="E268">
            <v>5.0376026089764624E-2</v>
          </cell>
          <cell r="F268">
            <v>0.13150083008775595</v>
          </cell>
          <cell r="G268">
            <v>0.12300364612172213</v>
          </cell>
          <cell r="H268">
            <v>2.5543149606915957E-4</v>
          </cell>
          <cell r="I268">
            <v>1.5680820767180671E-2</v>
          </cell>
        </row>
        <row r="269">
          <cell r="B269" t="str">
            <v>HAUL277</v>
          </cell>
          <cell r="D269">
            <v>8.791297365817163E-3</v>
          </cell>
          <cell r="E269">
            <v>5.0376026089764624E-2</v>
          </cell>
          <cell r="F269">
            <v>0.13150083008775595</v>
          </cell>
          <cell r="G269">
            <v>0.12300364612172213</v>
          </cell>
          <cell r="H269">
            <v>2.5543149606915957E-4</v>
          </cell>
          <cell r="I269">
            <v>1.5680820767180671E-2</v>
          </cell>
        </row>
        <row r="270">
          <cell r="B270" t="str">
            <v>HAUL278</v>
          </cell>
          <cell r="D270">
            <v>8.791297365817163E-3</v>
          </cell>
          <cell r="E270">
            <v>5.0376026089764624E-2</v>
          </cell>
          <cell r="F270">
            <v>0.13150083008775595</v>
          </cell>
          <cell r="G270">
            <v>0.12300364612172213</v>
          </cell>
          <cell r="H270">
            <v>2.5543149606915957E-4</v>
          </cell>
          <cell r="I270">
            <v>1.5680820767180671E-2</v>
          </cell>
        </row>
        <row r="271">
          <cell r="B271" t="str">
            <v>HAUL279</v>
          </cell>
          <cell r="D271">
            <v>8.791297365817163E-3</v>
          </cell>
          <cell r="E271">
            <v>5.0376026089764624E-2</v>
          </cell>
          <cell r="F271">
            <v>0.13150083008775595</v>
          </cell>
          <cell r="G271">
            <v>0.12300364612172213</v>
          </cell>
          <cell r="H271">
            <v>2.5543149606915957E-4</v>
          </cell>
          <cell r="I271">
            <v>1.5680820767180671E-2</v>
          </cell>
        </row>
        <row r="272">
          <cell r="B272" t="str">
            <v>HAUL280</v>
          </cell>
          <cell r="D272">
            <v>8.791297365817163E-3</v>
          </cell>
          <cell r="E272">
            <v>5.0376026089764624E-2</v>
          </cell>
          <cell r="F272">
            <v>0.13150083008775595</v>
          </cell>
          <cell r="G272">
            <v>0.12300364612172213</v>
          </cell>
          <cell r="H272">
            <v>2.5543149606915957E-4</v>
          </cell>
          <cell r="I272">
            <v>1.5680820767180671E-2</v>
          </cell>
        </row>
        <row r="273">
          <cell r="B273" t="str">
            <v>HAUL281</v>
          </cell>
          <cell r="D273">
            <v>2.128604082155524E-2</v>
          </cell>
          <cell r="E273">
            <v>0.13703076385771609</v>
          </cell>
          <cell r="F273">
            <v>0.26564922894016685</v>
          </cell>
          <cell r="G273">
            <v>0.24848378316135872</v>
          </cell>
          <cell r="H273">
            <v>5.1600571595268965E-4</v>
          </cell>
          <cell r="I273">
            <v>3.167735095794167E-2</v>
          </cell>
        </row>
        <row r="274">
          <cell r="B274" t="str">
            <v>HAUL282</v>
          </cell>
          <cell r="D274">
            <v>2.128604082155524E-2</v>
          </cell>
          <cell r="E274">
            <v>0.13703076385771609</v>
          </cell>
          <cell r="F274">
            <v>0.26564922894016685</v>
          </cell>
          <cell r="G274">
            <v>0.24848378316135872</v>
          </cell>
          <cell r="H274">
            <v>5.1600571595268965E-4</v>
          </cell>
          <cell r="I274">
            <v>3.167735095794167E-2</v>
          </cell>
        </row>
        <row r="275">
          <cell r="B275" t="str">
            <v>HAUL283</v>
          </cell>
          <cell r="D275">
            <v>2.128604082155524E-2</v>
          </cell>
          <cell r="E275">
            <v>0.13703076385771609</v>
          </cell>
          <cell r="F275">
            <v>0.26564922894016685</v>
          </cell>
          <cell r="G275">
            <v>0.24848378316135872</v>
          </cell>
          <cell r="H275">
            <v>5.1600571595268965E-4</v>
          </cell>
          <cell r="I275">
            <v>3.167735095794167E-2</v>
          </cell>
        </row>
        <row r="276">
          <cell r="B276" t="str">
            <v>HAUL284</v>
          </cell>
          <cell r="D276">
            <v>2.128604082155524E-2</v>
          </cell>
          <cell r="E276">
            <v>0.13703076385771609</v>
          </cell>
          <cell r="F276">
            <v>0.26564922894016685</v>
          </cell>
          <cell r="G276">
            <v>0.24848378316135872</v>
          </cell>
          <cell r="H276">
            <v>5.1600571595268965E-4</v>
          </cell>
          <cell r="I276">
            <v>3.167735095794167E-2</v>
          </cell>
        </row>
        <row r="277">
          <cell r="B277" t="str">
            <v>HAUL285</v>
          </cell>
          <cell r="D277">
            <v>2.128604082155524E-2</v>
          </cell>
          <cell r="E277">
            <v>0.13703076385771609</v>
          </cell>
          <cell r="F277">
            <v>0.26564922894016685</v>
          </cell>
          <cell r="G277">
            <v>0.24848378316135872</v>
          </cell>
          <cell r="H277">
            <v>5.1600571595268965E-4</v>
          </cell>
          <cell r="I277">
            <v>3.167735095794167E-2</v>
          </cell>
        </row>
        <row r="278">
          <cell r="B278" t="str">
            <v>HAUL286</v>
          </cell>
          <cell r="D278">
            <v>2.128604082155524E-2</v>
          </cell>
          <cell r="E278">
            <v>0.13703076385771609</v>
          </cell>
          <cell r="F278">
            <v>0.26564922894016685</v>
          </cell>
          <cell r="G278">
            <v>0.24848378316135872</v>
          </cell>
          <cell r="H278">
            <v>5.1600571595268965E-4</v>
          </cell>
          <cell r="I278">
            <v>3.167735095794167E-2</v>
          </cell>
        </row>
        <row r="279">
          <cell r="B279" t="str">
            <v>HAUL287</v>
          </cell>
          <cell r="D279">
            <v>2.128604082155524E-2</v>
          </cell>
          <cell r="E279">
            <v>0.13703076385771609</v>
          </cell>
          <cell r="F279">
            <v>0.26564922894016685</v>
          </cell>
          <cell r="G279">
            <v>0.24848378316135872</v>
          </cell>
          <cell r="H279">
            <v>5.1600571595268965E-4</v>
          </cell>
          <cell r="I279">
            <v>3.167735095794167E-2</v>
          </cell>
        </row>
        <row r="280">
          <cell r="B280" t="str">
            <v>HAUL288</v>
          </cell>
          <cell r="D280">
            <v>2.128604082155524E-2</v>
          </cell>
          <cell r="E280">
            <v>0.13703076385771609</v>
          </cell>
          <cell r="F280">
            <v>0.26564922894016685</v>
          </cell>
          <cell r="G280">
            <v>0.24848378316135872</v>
          </cell>
          <cell r="H280">
            <v>5.1600571595268965E-4</v>
          </cell>
          <cell r="I280">
            <v>3.167735095794167E-2</v>
          </cell>
        </row>
        <row r="281">
          <cell r="B281" t="str">
            <v>HAUL289</v>
          </cell>
          <cell r="D281">
            <v>2.128604082155524E-2</v>
          </cell>
          <cell r="E281">
            <v>0.13703076385771609</v>
          </cell>
          <cell r="F281">
            <v>0.26564922894016685</v>
          </cell>
          <cell r="G281">
            <v>0.24848378316135872</v>
          </cell>
          <cell r="H281">
            <v>5.1600571595268965E-4</v>
          </cell>
          <cell r="I281">
            <v>3.167735095794167E-2</v>
          </cell>
        </row>
        <row r="282">
          <cell r="B282" t="str">
            <v>HAUL290</v>
          </cell>
          <cell r="D282">
            <v>2.128604082155524E-2</v>
          </cell>
          <cell r="E282">
            <v>0.13703076385771609</v>
          </cell>
          <cell r="F282">
            <v>0.26564922894016685</v>
          </cell>
          <cell r="G282">
            <v>0.24848378316135872</v>
          </cell>
          <cell r="H282">
            <v>5.1600571595268965E-4</v>
          </cell>
          <cell r="I282">
            <v>3.167735095794167E-2</v>
          </cell>
        </row>
        <row r="283">
          <cell r="B283" t="str">
            <v>HAUL291</v>
          </cell>
          <cell r="D283">
            <v>2.128604082155524E-2</v>
          </cell>
          <cell r="E283">
            <v>0.13703076385771609</v>
          </cell>
          <cell r="F283">
            <v>0.26564922894016685</v>
          </cell>
          <cell r="G283">
            <v>0.24848378316135872</v>
          </cell>
          <cell r="H283">
            <v>5.1600571595268965E-4</v>
          </cell>
          <cell r="I283">
            <v>3.167735095794167E-2</v>
          </cell>
        </row>
        <row r="284">
          <cell r="B284" t="str">
            <v>HAUL292</v>
          </cell>
          <cell r="D284">
            <v>2.128604082155524E-2</v>
          </cell>
          <cell r="E284">
            <v>0.13703076385771609</v>
          </cell>
          <cell r="F284">
            <v>0.26564922894016685</v>
          </cell>
          <cell r="G284">
            <v>0.24848378316135872</v>
          </cell>
          <cell r="H284">
            <v>5.1600571595268965E-4</v>
          </cell>
          <cell r="I284">
            <v>3.167735095794167E-2</v>
          </cell>
        </row>
        <row r="285">
          <cell r="B285" t="str">
            <v>HAUL293</v>
          </cell>
          <cell r="D285">
            <v>2.128604082155524E-2</v>
          </cell>
          <cell r="E285">
            <v>0.13703076385771609</v>
          </cell>
          <cell r="F285">
            <v>0.26564922894016685</v>
          </cell>
          <cell r="G285">
            <v>0.24848378316135872</v>
          </cell>
          <cell r="H285">
            <v>5.1600571595268965E-4</v>
          </cell>
          <cell r="I285">
            <v>3.167735095794167E-2</v>
          </cell>
        </row>
        <row r="286">
          <cell r="B286" t="str">
            <v>HAUL294</v>
          </cell>
          <cell r="D286">
            <v>2.128604082155524E-2</v>
          </cell>
          <cell r="E286">
            <v>0.13703076385771609</v>
          </cell>
          <cell r="F286">
            <v>0.26564922894016685</v>
          </cell>
          <cell r="G286">
            <v>0.24848378316135872</v>
          </cell>
          <cell r="H286">
            <v>5.1600571595268965E-4</v>
          </cell>
          <cell r="I286">
            <v>3.167735095794167E-2</v>
          </cell>
        </row>
        <row r="287">
          <cell r="B287" t="str">
            <v>HAUL295</v>
          </cell>
          <cell r="D287">
            <v>2.128604082155524E-2</v>
          </cell>
          <cell r="E287">
            <v>0.13703076385771609</v>
          </cell>
          <cell r="F287">
            <v>0.26564922894016685</v>
          </cell>
          <cell r="G287">
            <v>0.24848378316135872</v>
          </cell>
          <cell r="H287">
            <v>5.1600571595268965E-4</v>
          </cell>
          <cell r="I287">
            <v>3.167735095794167E-2</v>
          </cell>
        </row>
        <row r="288">
          <cell r="B288" t="str">
            <v>HAUL296</v>
          </cell>
          <cell r="D288">
            <v>2.128604082155524E-2</v>
          </cell>
          <cell r="E288">
            <v>0.13703076385771609</v>
          </cell>
          <cell r="F288">
            <v>0.26564922894016685</v>
          </cell>
          <cell r="G288">
            <v>0.24848378316135872</v>
          </cell>
          <cell r="H288">
            <v>5.1600571595268965E-4</v>
          </cell>
          <cell r="I288">
            <v>3.167735095794167E-2</v>
          </cell>
        </row>
        <row r="289">
          <cell r="B289" t="str">
            <v>HAUL297</v>
          </cell>
          <cell r="D289">
            <v>2.128604082155524E-2</v>
          </cell>
          <cell r="E289">
            <v>0.13703076385771609</v>
          </cell>
          <cell r="F289">
            <v>0.26564922894016685</v>
          </cell>
          <cell r="G289">
            <v>0.24848378316135872</v>
          </cell>
          <cell r="H289">
            <v>5.1600571595268965E-4</v>
          </cell>
          <cell r="I289">
            <v>3.167735095794167E-2</v>
          </cell>
        </row>
        <row r="290">
          <cell r="B290" t="str">
            <v>HAUL298</v>
          </cell>
          <cell r="D290">
            <v>2.128604082155524E-2</v>
          </cell>
          <cell r="E290">
            <v>0.13703076385771609</v>
          </cell>
          <cell r="F290">
            <v>0.26564922894016685</v>
          </cell>
          <cell r="G290">
            <v>0.24848378316135872</v>
          </cell>
          <cell r="H290">
            <v>5.1600571595268965E-4</v>
          </cell>
          <cell r="I290">
            <v>3.167735095794167E-2</v>
          </cell>
        </row>
        <row r="291">
          <cell r="B291" t="str">
            <v>HAUL299</v>
          </cell>
          <cell r="D291">
            <v>2.128604082155524E-2</v>
          </cell>
          <cell r="E291">
            <v>0.13703076385771609</v>
          </cell>
          <cell r="F291">
            <v>0.26564922894016685</v>
          </cell>
          <cell r="G291">
            <v>0.24848378316135872</v>
          </cell>
          <cell r="H291">
            <v>5.1600571595268965E-4</v>
          </cell>
          <cell r="I291">
            <v>3.167735095794167E-2</v>
          </cell>
        </row>
        <row r="292">
          <cell r="B292" t="str">
            <v>HAUL300</v>
          </cell>
          <cell r="D292">
            <v>2.128604082155524E-2</v>
          </cell>
          <cell r="E292">
            <v>0.13703076385771609</v>
          </cell>
          <cell r="F292">
            <v>0.26564922894016685</v>
          </cell>
          <cell r="G292">
            <v>0.24848378316135872</v>
          </cell>
          <cell r="H292">
            <v>5.1600571595268965E-4</v>
          </cell>
          <cell r="I292">
            <v>3.167735095794167E-2</v>
          </cell>
        </row>
        <row r="293">
          <cell r="B293" t="str">
            <v>HAUL301</v>
          </cell>
          <cell r="D293">
            <v>2.128604082155524E-2</v>
          </cell>
          <cell r="E293">
            <v>0.13703076385771609</v>
          </cell>
          <cell r="F293">
            <v>0.26564922894016685</v>
          </cell>
          <cell r="G293">
            <v>0.24848378316135872</v>
          </cell>
          <cell r="H293">
            <v>5.1600571595268965E-4</v>
          </cell>
          <cell r="I293">
            <v>3.167735095794167E-2</v>
          </cell>
        </row>
        <row r="294">
          <cell r="B294" t="str">
            <v>HAUL302</v>
          </cell>
          <cell r="D294">
            <v>2.128604082155524E-2</v>
          </cell>
          <cell r="E294">
            <v>0.13703076385771609</v>
          </cell>
          <cell r="F294">
            <v>0.26564922894016685</v>
          </cell>
          <cell r="G294">
            <v>0.24848378316135872</v>
          </cell>
          <cell r="H294">
            <v>5.1600571595268965E-4</v>
          </cell>
          <cell r="I294">
            <v>3.167735095794167E-2</v>
          </cell>
        </row>
        <row r="295">
          <cell r="B295" t="str">
            <v>HAUL303</v>
          </cell>
          <cell r="D295">
            <v>2.128604082155524E-2</v>
          </cell>
          <cell r="E295">
            <v>0.13703076385771609</v>
          </cell>
          <cell r="F295">
            <v>0.26564922894016685</v>
          </cell>
          <cell r="G295">
            <v>0.24848378316135872</v>
          </cell>
          <cell r="H295">
            <v>5.1600571595268965E-4</v>
          </cell>
          <cell r="I295">
            <v>3.167735095794167E-2</v>
          </cell>
        </row>
        <row r="296">
          <cell r="B296" t="str">
            <v>HAUL304</v>
          </cell>
          <cell r="D296">
            <v>2.128604082155524E-2</v>
          </cell>
          <cell r="E296">
            <v>0.13703076385771609</v>
          </cell>
          <cell r="F296">
            <v>0.26564922894016685</v>
          </cell>
          <cell r="G296">
            <v>0.24848378316135872</v>
          </cell>
          <cell r="H296">
            <v>5.1600571595268965E-4</v>
          </cell>
          <cell r="I296">
            <v>3.167735095794167E-2</v>
          </cell>
        </row>
        <row r="297">
          <cell r="B297" t="str">
            <v>HAUL305</v>
          </cell>
          <cell r="D297">
            <v>2.128604082155524E-2</v>
          </cell>
          <cell r="E297">
            <v>0.13703076385771609</v>
          </cell>
          <cell r="F297">
            <v>0.26564922894016685</v>
          </cell>
          <cell r="G297">
            <v>0.24848378316135872</v>
          </cell>
          <cell r="H297">
            <v>5.1600571595268965E-4</v>
          </cell>
          <cell r="I297">
            <v>3.167735095794167E-2</v>
          </cell>
        </row>
        <row r="298">
          <cell r="B298" t="str">
            <v>HAUL306</v>
          </cell>
          <cell r="D298">
            <v>2.128604082155524E-2</v>
          </cell>
          <cell r="E298">
            <v>0.13703076385771609</v>
          </cell>
          <cell r="F298">
            <v>0.26564922894016685</v>
          </cell>
          <cell r="G298">
            <v>0.24848378316135872</v>
          </cell>
          <cell r="H298">
            <v>5.1600571595268965E-4</v>
          </cell>
          <cell r="I298">
            <v>3.167735095794167E-2</v>
          </cell>
        </row>
        <row r="299">
          <cell r="B299" t="str">
            <v>HAUL307</v>
          </cell>
          <cell r="D299">
            <v>2.128604082155524E-2</v>
          </cell>
          <cell r="E299">
            <v>0.13703076385771609</v>
          </cell>
          <cell r="F299">
            <v>0.26564922894016685</v>
          </cell>
          <cell r="G299">
            <v>0.24848378316135872</v>
          </cell>
          <cell r="H299">
            <v>5.1600571595268965E-4</v>
          </cell>
          <cell r="I299">
            <v>3.167735095794167E-2</v>
          </cell>
        </row>
        <row r="300">
          <cell r="B300" t="str">
            <v>HAUL308</v>
          </cell>
          <cell r="D300">
            <v>2.128604082155524E-2</v>
          </cell>
          <cell r="E300">
            <v>0.13703076385771609</v>
          </cell>
          <cell r="F300">
            <v>0.26564922894016685</v>
          </cell>
          <cell r="G300">
            <v>0.24848378316135872</v>
          </cell>
          <cell r="H300">
            <v>5.1600571595268965E-4</v>
          </cell>
          <cell r="I300">
            <v>3.167735095794167E-2</v>
          </cell>
        </row>
        <row r="301">
          <cell r="B301" t="str">
            <v>HAUL309</v>
          </cell>
          <cell r="D301">
            <v>2.128604082155524E-2</v>
          </cell>
          <cell r="E301">
            <v>0.13703076385771609</v>
          </cell>
          <cell r="F301">
            <v>0.26564922894016685</v>
          </cell>
          <cell r="G301">
            <v>0.24848378316135872</v>
          </cell>
          <cell r="H301">
            <v>5.1600571595268965E-4</v>
          </cell>
          <cell r="I301">
            <v>3.167735095794167E-2</v>
          </cell>
        </row>
        <row r="302">
          <cell r="B302" t="str">
            <v>HAUL310</v>
          </cell>
          <cell r="D302">
            <v>2.128604082155524E-2</v>
          </cell>
          <cell r="E302">
            <v>0.13703076385771609</v>
          </cell>
          <cell r="F302">
            <v>0.26564922894016685</v>
          </cell>
          <cell r="G302">
            <v>0.24848378316135872</v>
          </cell>
          <cell r="H302">
            <v>5.1600571595268965E-4</v>
          </cell>
          <cell r="I302">
            <v>3.167735095794167E-2</v>
          </cell>
        </row>
        <row r="303">
          <cell r="B303" t="str">
            <v>HAUL311</v>
          </cell>
          <cell r="D303">
            <v>2.128604082155524E-2</v>
          </cell>
          <cell r="E303">
            <v>0.13703076385771609</v>
          </cell>
          <cell r="F303">
            <v>0.26564922894016685</v>
          </cell>
          <cell r="G303">
            <v>0.24848378316135872</v>
          </cell>
          <cell r="H303">
            <v>5.1600571595268965E-4</v>
          </cell>
          <cell r="I303">
            <v>3.167735095794167E-2</v>
          </cell>
        </row>
        <row r="304">
          <cell r="B304" t="str">
            <v>HAUL312</v>
          </cell>
          <cell r="D304">
            <v>2.128604082155524E-2</v>
          </cell>
          <cell r="E304">
            <v>0.13703076385771609</v>
          </cell>
          <cell r="F304">
            <v>0.26564922894016685</v>
          </cell>
          <cell r="G304">
            <v>0.24848378316135872</v>
          </cell>
          <cell r="H304">
            <v>5.1600571595268965E-4</v>
          </cell>
          <cell r="I304">
            <v>3.167735095794167E-2</v>
          </cell>
        </row>
        <row r="305">
          <cell r="B305" t="str">
            <v>HAUL313</v>
          </cell>
          <cell r="D305">
            <v>2.128604082155524E-2</v>
          </cell>
          <cell r="E305">
            <v>0.13703076385771609</v>
          </cell>
          <cell r="F305">
            <v>0.26564922894016685</v>
          </cell>
          <cell r="G305">
            <v>0.24848378316135872</v>
          </cell>
          <cell r="H305">
            <v>5.1600571595268965E-4</v>
          </cell>
          <cell r="I305">
            <v>3.167735095794167E-2</v>
          </cell>
        </row>
        <row r="306">
          <cell r="B306" t="str">
            <v>HAUL314</v>
          </cell>
          <cell r="D306">
            <v>2.128604082155524E-2</v>
          </cell>
          <cell r="E306">
            <v>0.13703076385771609</v>
          </cell>
          <cell r="F306">
            <v>0.26564922894016685</v>
          </cell>
          <cell r="G306">
            <v>0.24848378316135872</v>
          </cell>
          <cell r="H306">
            <v>5.1600571595268965E-4</v>
          </cell>
          <cell r="I306">
            <v>3.167735095794167E-2</v>
          </cell>
        </row>
        <row r="307">
          <cell r="B307" t="str">
            <v>HAUL315</v>
          </cell>
          <cell r="D307">
            <v>2.128604082155524E-2</v>
          </cell>
          <cell r="E307">
            <v>0.13703076385771609</v>
          </cell>
          <cell r="F307">
            <v>0.26564922894016685</v>
          </cell>
          <cell r="G307">
            <v>0.24848378316135872</v>
          </cell>
          <cell r="H307">
            <v>5.1600571595268965E-4</v>
          </cell>
          <cell r="I307">
            <v>3.167735095794167E-2</v>
          </cell>
        </row>
        <row r="308">
          <cell r="B308" t="str">
            <v>HAUL316</v>
          </cell>
          <cell r="D308">
            <v>2.128604082155524E-2</v>
          </cell>
          <cell r="E308">
            <v>0.13703076385771609</v>
          </cell>
          <cell r="F308">
            <v>0.26564922894016685</v>
          </cell>
          <cell r="G308">
            <v>0.24848378316135872</v>
          </cell>
          <cell r="H308">
            <v>5.1600571595268965E-4</v>
          </cell>
          <cell r="I308">
            <v>3.167735095794167E-2</v>
          </cell>
        </row>
        <row r="309">
          <cell r="B309" t="str">
            <v>HAUL317</v>
          </cell>
          <cell r="D309">
            <v>2.128604082155524E-2</v>
          </cell>
          <cell r="E309">
            <v>0.13703076385771609</v>
          </cell>
          <cell r="F309">
            <v>0.26564922894016685</v>
          </cell>
          <cell r="G309">
            <v>0.24848378316135872</v>
          </cell>
          <cell r="H309">
            <v>5.1600571595268965E-4</v>
          </cell>
          <cell r="I309">
            <v>3.167735095794167E-2</v>
          </cell>
        </row>
        <row r="310">
          <cell r="B310" t="str">
            <v>HAUL318</v>
          </cell>
          <cell r="D310">
            <v>2.128604082155524E-2</v>
          </cell>
          <cell r="E310">
            <v>0.13703076385771609</v>
          </cell>
          <cell r="F310">
            <v>0.26564922894016685</v>
          </cell>
          <cell r="G310">
            <v>0.24848378316135872</v>
          </cell>
          <cell r="H310">
            <v>5.1600571595268965E-4</v>
          </cell>
          <cell r="I310">
            <v>3.167735095794167E-2</v>
          </cell>
        </row>
        <row r="311">
          <cell r="B311" t="str">
            <v>HAUL319</v>
          </cell>
          <cell r="D311">
            <v>7.8940741660001312E-3</v>
          </cell>
          <cell r="E311">
            <v>3.9985962725864035E-2</v>
          </cell>
          <cell r="F311">
            <v>0.13646782963342249</v>
          </cell>
          <cell r="G311">
            <v>0.12764969325309158</v>
          </cell>
          <cell r="H311">
            <v>2.6507955778920934E-4</v>
          </cell>
          <cell r="I311">
            <v>1.6273110789793366E-2</v>
          </cell>
        </row>
        <row r="312">
          <cell r="B312" t="str">
            <v>HAUL320</v>
          </cell>
          <cell r="D312">
            <v>7.8940741660001312E-3</v>
          </cell>
          <cell r="E312">
            <v>3.9985962725864035E-2</v>
          </cell>
          <cell r="F312">
            <v>0.13646782963342249</v>
          </cell>
          <cell r="G312">
            <v>0.12764969325309158</v>
          </cell>
          <cell r="H312">
            <v>2.6507955778920934E-4</v>
          </cell>
          <cell r="I312">
            <v>1.6273110789793366E-2</v>
          </cell>
        </row>
        <row r="313">
          <cell r="B313" t="str">
            <v>HAUL321</v>
          </cell>
          <cell r="D313">
            <v>7.8940741660001312E-3</v>
          </cell>
          <cell r="E313">
            <v>3.9985962725864035E-2</v>
          </cell>
          <cell r="F313">
            <v>0.13646782963342249</v>
          </cell>
          <cell r="G313">
            <v>0.12764969325309158</v>
          </cell>
          <cell r="H313">
            <v>2.6507955778920934E-4</v>
          </cell>
          <cell r="I313">
            <v>1.6273110789793366E-2</v>
          </cell>
        </row>
        <row r="314">
          <cell r="B314" t="str">
            <v>HAUL322</v>
          </cell>
          <cell r="D314">
            <v>7.8940741660001312E-3</v>
          </cell>
          <cell r="E314">
            <v>3.9985962725864035E-2</v>
          </cell>
          <cell r="F314">
            <v>0.13646782963342249</v>
          </cell>
          <cell r="G314">
            <v>0.12764969325309158</v>
          </cell>
          <cell r="H314">
            <v>2.6507955778920934E-4</v>
          </cell>
          <cell r="I314">
            <v>1.6273110789793366E-2</v>
          </cell>
        </row>
        <row r="315">
          <cell r="B315" t="str">
            <v>HAUL323</v>
          </cell>
          <cell r="D315">
            <v>7.8940741660001312E-3</v>
          </cell>
          <cell r="E315">
            <v>3.9985962725864035E-2</v>
          </cell>
          <cell r="F315">
            <v>0.13646782963342249</v>
          </cell>
          <cell r="G315">
            <v>0.12764969325309158</v>
          </cell>
          <cell r="H315">
            <v>2.6507955778920934E-4</v>
          </cell>
          <cell r="I315">
            <v>1.6273110789793366E-2</v>
          </cell>
        </row>
        <row r="316">
          <cell r="B316" t="str">
            <v>HAUL324</v>
          </cell>
          <cell r="D316">
            <v>7.8940741660001312E-3</v>
          </cell>
          <cell r="E316">
            <v>3.9985962725864035E-2</v>
          </cell>
          <cell r="F316">
            <v>0.13646782963342249</v>
          </cell>
          <cell r="G316">
            <v>0.12764969325309158</v>
          </cell>
          <cell r="H316">
            <v>2.6507955778920934E-4</v>
          </cell>
          <cell r="I316">
            <v>1.6273110789793366E-2</v>
          </cell>
        </row>
        <row r="317">
          <cell r="B317" t="str">
            <v>HAUL325</v>
          </cell>
          <cell r="D317">
            <v>7.8940741660001312E-3</v>
          </cell>
          <cell r="E317">
            <v>3.9985962725864035E-2</v>
          </cell>
          <cell r="F317">
            <v>0.13646782963342249</v>
          </cell>
          <cell r="G317">
            <v>0.12764969325309158</v>
          </cell>
          <cell r="H317">
            <v>2.6507955778920934E-4</v>
          </cell>
          <cell r="I317">
            <v>1.6273110789793366E-2</v>
          </cell>
        </row>
        <row r="318">
          <cell r="B318" t="str">
            <v>HAUL326</v>
          </cell>
          <cell r="D318">
            <v>7.8940741660001312E-3</v>
          </cell>
          <cell r="E318">
            <v>3.9985962725864035E-2</v>
          </cell>
          <cell r="F318">
            <v>0.13646782963342249</v>
          </cell>
          <cell r="G318">
            <v>0.12764969325309158</v>
          </cell>
          <cell r="H318">
            <v>2.6507955778920934E-4</v>
          </cell>
          <cell r="I318">
            <v>1.6273110789793366E-2</v>
          </cell>
        </row>
        <row r="319">
          <cell r="B319" t="str">
            <v>HAUL327</v>
          </cell>
          <cell r="D319">
            <v>7.8940741660001312E-3</v>
          </cell>
          <cell r="E319">
            <v>3.9985962725864035E-2</v>
          </cell>
          <cell r="F319">
            <v>0.13646782963342249</v>
          </cell>
          <cell r="G319">
            <v>0.12764969325309158</v>
          </cell>
          <cell r="H319">
            <v>2.6507955778920934E-4</v>
          </cell>
          <cell r="I319">
            <v>1.6273110789793366E-2</v>
          </cell>
        </row>
        <row r="320">
          <cell r="B320" t="str">
            <v>HAUL328</v>
          </cell>
          <cell r="D320">
            <v>7.8940741660001312E-3</v>
          </cell>
          <cell r="E320">
            <v>3.9985962725864035E-2</v>
          </cell>
          <cell r="F320">
            <v>0.13646782963342249</v>
          </cell>
          <cell r="G320">
            <v>0.12764969325309158</v>
          </cell>
          <cell r="H320">
            <v>2.6507955778920934E-4</v>
          </cell>
          <cell r="I320">
            <v>1.6273110789793366E-2</v>
          </cell>
        </row>
        <row r="321">
          <cell r="B321" t="str">
            <v>HAUL329</v>
          </cell>
          <cell r="D321">
            <v>7.8940741660001312E-3</v>
          </cell>
          <cell r="E321">
            <v>3.9985962725864035E-2</v>
          </cell>
          <cell r="F321">
            <v>0.13646782963342249</v>
          </cell>
          <cell r="G321">
            <v>0.12764969325309158</v>
          </cell>
          <cell r="H321">
            <v>2.6507955778920934E-4</v>
          </cell>
          <cell r="I321">
            <v>1.6273110789793366E-2</v>
          </cell>
        </row>
        <row r="322">
          <cell r="B322" t="str">
            <v>HAUL330</v>
          </cell>
          <cell r="D322">
            <v>7.8940741660001312E-3</v>
          </cell>
          <cell r="E322">
            <v>3.9985962725864035E-2</v>
          </cell>
          <cell r="F322">
            <v>0.13646782963342249</v>
          </cell>
          <cell r="G322">
            <v>0.12764969325309158</v>
          </cell>
          <cell r="H322">
            <v>2.6507955778920934E-4</v>
          </cell>
          <cell r="I322">
            <v>1.6273110789793366E-2</v>
          </cell>
        </row>
        <row r="323">
          <cell r="B323" t="str">
            <v>HAUL331</v>
          </cell>
          <cell r="D323">
            <v>7.8940741660001312E-3</v>
          </cell>
          <cell r="E323">
            <v>3.9985962725864035E-2</v>
          </cell>
          <cell r="F323">
            <v>0.13646782963342249</v>
          </cell>
          <cell r="G323">
            <v>0.12764969325309158</v>
          </cell>
          <cell r="H323">
            <v>2.6507955778920934E-4</v>
          </cell>
          <cell r="I323">
            <v>1.6273110789793366E-2</v>
          </cell>
        </row>
        <row r="324">
          <cell r="B324" t="str">
            <v>HAUL332</v>
          </cell>
          <cell r="D324">
            <v>7.8940741660001312E-3</v>
          </cell>
          <cell r="E324">
            <v>3.9985962725864035E-2</v>
          </cell>
          <cell r="F324">
            <v>0.13646782963342249</v>
          </cell>
          <cell r="G324">
            <v>0.12764969325309158</v>
          </cell>
          <cell r="H324">
            <v>2.6507955778920934E-4</v>
          </cell>
          <cell r="I324">
            <v>1.6273110789793366E-2</v>
          </cell>
        </row>
        <row r="325">
          <cell r="B325" t="str">
            <v>HAUL333</v>
          </cell>
          <cell r="D325">
            <v>1.5145478552810333E-2</v>
          </cell>
          <cell r="E325">
            <v>7.3679465684038048E-2</v>
          </cell>
          <cell r="F325">
            <v>0.27246539163038652</v>
          </cell>
          <cell r="G325">
            <v>0.25485950613509478</v>
          </cell>
          <cell r="H325">
            <v>5.2924565240215337E-4</v>
          </cell>
          <cell r="I325">
            <v>3.2490144499959253E-2</v>
          </cell>
        </row>
        <row r="326">
          <cell r="B326" t="str">
            <v>HAUL334</v>
          </cell>
          <cell r="D326">
            <v>1.5145478552810333E-2</v>
          </cell>
          <cell r="E326">
            <v>7.3679465684038048E-2</v>
          </cell>
          <cell r="F326">
            <v>0.27246539163038652</v>
          </cell>
          <cell r="G326">
            <v>0.25485950613509478</v>
          </cell>
          <cell r="H326">
            <v>5.2924565240215337E-4</v>
          </cell>
          <cell r="I326">
            <v>3.2490144499959253E-2</v>
          </cell>
        </row>
        <row r="327">
          <cell r="B327" t="str">
            <v>HAUL335</v>
          </cell>
          <cell r="D327">
            <v>1.5145478552810333E-2</v>
          </cell>
          <cell r="E327">
            <v>7.3679465684038048E-2</v>
          </cell>
          <cell r="F327">
            <v>0.27246539163038652</v>
          </cell>
          <cell r="G327">
            <v>0.25485950613509478</v>
          </cell>
          <cell r="H327">
            <v>5.2924565240215337E-4</v>
          </cell>
          <cell r="I327">
            <v>3.2490144499959253E-2</v>
          </cell>
        </row>
        <row r="328">
          <cell r="B328" t="str">
            <v>HAUL336</v>
          </cell>
          <cell r="D328">
            <v>1.5145478552810333E-2</v>
          </cell>
          <cell r="E328">
            <v>7.3679465684038048E-2</v>
          </cell>
          <cell r="F328">
            <v>0.27246539163038652</v>
          </cell>
          <cell r="G328">
            <v>0.25485950613509478</v>
          </cell>
          <cell r="H328">
            <v>5.2924565240215337E-4</v>
          </cell>
          <cell r="I328">
            <v>3.2490144499959253E-2</v>
          </cell>
        </row>
        <row r="329">
          <cell r="B329" t="str">
            <v>HAUL337</v>
          </cell>
          <cell r="D329">
            <v>1.5145478552810333E-2</v>
          </cell>
          <cell r="E329">
            <v>7.3679465684038048E-2</v>
          </cell>
          <cell r="F329">
            <v>0.27246539163038652</v>
          </cell>
          <cell r="G329">
            <v>0.25485950613509478</v>
          </cell>
          <cell r="H329">
            <v>5.2924565240215337E-4</v>
          </cell>
          <cell r="I329">
            <v>3.2490144499959253E-2</v>
          </cell>
        </row>
        <row r="330">
          <cell r="B330" t="str">
            <v>HAUL338</v>
          </cell>
          <cell r="D330">
            <v>1.5145478552810333E-2</v>
          </cell>
          <cell r="E330">
            <v>7.3679465684038048E-2</v>
          </cell>
          <cell r="F330">
            <v>0.27246539163038652</v>
          </cell>
          <cell r="G330">
            <v>0.25485950613509478</v>
          </cell>
          <cell r="H330">
            <v>5.2924565240215337E-4</v>
          </cell>
          <cell r="I330">
            <v>3.2490144499959253E-2</v>
          </cell>
        </row>
        <row r="331">
          <cell r="B331" t="str">
            <v>HAUL339</v>
          </cell>
          <cell r="D331">
            <v>1.5145478552810333E-2</v>
          </cell>
          <cell r="E331">
            <v>7.3679465684038048E-2</v>
          </cell>
          <cell r="F331">
            <v>0.27246539163038652</v>
          </cell>
          <cell r="G331">
            <v>0.25485950613509478</v>
          </cell>
          <cell r="H331">
            <v>5.2924565240215337E-4</v>
          </cell>
          <cell r="I331">
            <v>3.2490144499959253E-2</v>
          </cell>
        </row>
        <row r="332">
          <cell r="B332" t="str">
            <v>HAUL341</v>
          </cell>
          <cell r="D332">
            <v>1.5145478552810333E-2</v>
          </cell>
          <cell r="E332">
            <v>7.3679465684038048E-2</v>
          </cell>
          <cell r="F332">
            <v>0.27246539163038652</v>
          </cell>
          <cell r="G332">
            <v>0.25485950613509478</v>
          </cell>
          <cell r="H332">
            <v>5.2924565240215337E-4</v>
          </cell>
          <cell r="I332">
            <v>3.2490144499959253E-2</v>
          </cell>
        </row>
        <row r="333">
          <cell r="B333" t="str">
            <v>HAUL342</v>
          </cell>
          <cell r="D333">
            <v>1.5145478552810333E-2</v>
          </cell>
          <cell r="E333">
            <v>7.3679465684038048E-2</v>
          </cell>
          <cell r="F333">
            <v>0.27246539163038652</v>
          </cell>
          <cell r="G333">
            <v>0.25485950613509478</v>
          </cell>
          <cell r="H333">
            <v>5.2924565240215337E-4</v>
          </cell>
          <cell r="I333">
            <v>3.2490144499959253E-2</v>
          </cell>
        </row>
        <row r="334">
          <cell r="B334" t="str">
            <v>HAUL343</v>
          </cell>
          <cell r="D334">
            <v>1.5145478552810333E-2</v>
          </cell>
          <cell r="E334">
            <v>7.3679465684038048E-2</v>
          </cell>
          <cell r="F334">
            <v>0.27246539163038652</v>
          </cell>
          <cell r="G334">
            <v>0.25485950613509478</v>
          </cell>
          <cell r="H334">
            <v>5.2924565240215337E-4</v>
          </cell>
          <cell r="I334">
            <v>3.2490144499959253E-2</v>
          </cell>
        </row>
        <row r="335">
          <cell r="B335" t="str">
            <v>HAUL344</v>
          </cell>
          <cell r="D335">
            <v>1.5145478552810333E-2</v>
          </cell>
          <cell r="E335">
            <v>7.3679465684038048E-2</v>
          </cell>
          <cell r="F335">
            <v>0.27246539163038652</v>
          </cell>
          <cell r="G335">
            <v>0.25485950613509478</v>
          </cell>
          <cell r="H335">
            <v>5.2924565240215337E-4</v>
          </cell>
          <cell r="I335">
            <v>3.2490144499959253E-2</v>
          </cell>
        </row>
        <row r="336">
          <cell r="B336" t="str">
            <v>HAUL345</v>
          </cell>
          <cell r="D336">
            <v>1.5145478552810333E-2</v>
          </cell>
          <cell r="E336">
            <v>7.3679465684038048E-2</v>
          </cell>
          <cell r="F336">
            <v>0.27246539163038652</v>
          </cell>
          <cell r="G336">
            <v>0.25485950613509478</v>
          </cell>
          <cell r="H336">
            <v>5.2924565240215337E-4</v>
          </cell>
          <cell r="I336">
            <v>3.2490144499959253E-2</v>
          </cell>
        </row>
        <row r="337">
          <cell r="B337" t="str">
            <v>HAUL346</v>
          </cell>
          <cell r="D337">
            <v>1.5145478552810333E-2</v>
          </cell>
          <cell r="E337">
            <v>7.3679465684038048E-2</v>
          </cell>
          <cell r="F337">
            <v>0.27246539163038652</v>
          </cell>
          <cell r="G337">
            <v>0.25485950613509478</v>
          </cell>
          <cell r="H337">
            <v>5.2924565240215337E-4</v>
          </cell>
          <cell r="I337">
            <v>3.2490144499959253E-2</v>
          </cell>
        </row>
        <row r="338">
          <cell r="B338" t="str">
            <v>HAUL347</v>
          </cell>
          <cell r="D338">
            <v>1.5145478552810333E-2</v>
          </cell>
          <cell r="E338">
            <v>7.3679465684038048E-2</v>
          </cell>
          <cell r="F338">
            <v>0.27246539163038652</v>
          </cell>
          <cell r="G338">
            <v>0.25485950613509478</v>
          </cell>
          <cell r="H338">
            <v>5.2924565240215337E-4</v>
          </cell>
          <cell r="I338">
            <v>3.2490144499959253E-2</v>
          </cell>
        </row>
        <row r="339">
          <cell r="B339" t="str">
            <v>HAUL348</v>
          </cell>
          <cell r="D339">
            <v>1.5145478552810333E-2</v>
          </cell>
          <cell r="E339">
            <v>7.3679465684038048E-2</v>
          </cell>
          <cell r="F339">
            <v>0.27246539163038652</v>
          </cell>
          <cell r="G339">
            <v>0.25485950613509478</v>
          </cell>
          <cell r="H339">
            <v>5.2924565240215337E-4</v>
          </cell>
          <cell r="I339">
            <v>3.2490144499959253E-2</v>
          </cell>
        </row>
        <row r="340">
          <cell r="B340" t="str">
            <v>HAUL349</v>
          </cell>
          <cell r="D340">
            <v>1.5145478552810333E-2</v>
          </cell>
          <cell r="E340">
            <v>7.3679465684038048E-2</v>
          </cell>
          <cell r="F340">
            <v>0.27246539163038652</v>
          </cell>
          <cell r="G340">
            <v>0.25485950613509478</v>
          </cell>
          <cell r="H340">
            <v>5.2924565240215337E-4</v>
          </cell>
          <cell r="I340">
            <v>3.2490144499959253E-2</v>
          </cell>
        </row>
        <row r="341">
          <cell r="B341" t="str">
            <v>HAUL350</v>
          </cell>
          <cell r="D341">
            <v>1.5145478552810333E-2</v>
          </cell>
          <cell r="E341">
            <v>7.3679465684038048E-2</v>
          </cell>
          <cell r="F341">
            <v>0.27246539163038652</v>
          </cell>
          <cell r="G341">
            <v>0.25485950613509478</v>
          </cell>
          <cell r="H341">
            <v>5.2924565240215337E-4</v>
          </cell>
          <cell r="I341">
            <v>3.2490144499959253E-2</v>
          </cell>
        </row>
        <row r="342">
          <cell r="B342" t="str">
            <v>HAUL351</v>
          </cell>
          <cell r="D342">
            <v>1.5145478552810333E-2</v>
          </cell>
          <cell r="E342">
            <v>7.3679465684038048E-2</v>
          </cell>
          <cell r="F342">
            <v>0.27246539163038652</v>
          </cell>
          <cell r="G342">
            <v>0.25485950613509478</v>
          </cell>
          <cell r="H342">
            <v>5.2924565240215337E-4</v>
          </cell>
          <cell r="I342">
            <v>3.2490144499959253E-2</v>
          </cell>
        </row>
        <row r="343">
          <cell r="B343" t="str">
            <v>HAUL352</v>
          </cell>
          <cell r="D343">
            <v>1.5145478552810333E-2</v>
          </cell>
          <cell r="E343">
            <v>7.3679465684038048E-2</v>
          </cell>
          <cell r="F343">
            <v>0.27246539163038652</v>
          </cell>
          <cell r="G343">
            <v>0.25485950613509478</v>
          </cell>
          <cell r="H343">
            <v>5.2924565240215337E-4</v>
          </cell>
          <cell r="I343">
            <v>3.2490144499959253E-2</v>
          </cell>
        </row>
        <row r="344">
          <cell r="B344" t="str">
            <v>HAUL353</v>
          </cell>
          <cell r="D344">
            <v>1.5145478552810333E-2</v>
          </cell>
          <cell r="E344">
            <v>7.3679465684038048E-2</v>
          </cell>
          <cell r="F344">
            <v>0.27246539163038652</v>
          </cell>
          <cell r="G344">
            <v>0.25485950613509478</v>
          </cell>
          <cell r="H344">
            <v>5.2924565240215337E-4</v>
          </cell>
          <cell r="I344">
            <v>3.2490144499959253E-2</v>
          </cell>
        </row>
        <row r="345">
          <cell r="B345" t="str">
            <v>HAUL354</v>
          </cell>
          <cell r="D345">
            <v>1.5145478552810333E-2</v>
          </cell>
          <cell r="E345">
            <v>7.3679465684038048E-2</v>
          </cell>
          <cell r="F345">
            <v>0.27246539163038652</v>
          </cell>
          <cell r="G345">
            <v>0.25485950613509478</v>
          </cell>
          <cell r="H345">
            <v>5.2924565240215337E-4</v>
          </cell>
          <cell r="I345">
            <v>3.2490144499959253E-2</v>
          </cell>
        </row>
        <row r="346">
          <cell r="B346" t="str">
            <v>HAUL355</v>
          </cell>
          <cell r="D346">
            <v>1.5145478552810333E-2</v>
          </cell>
          <cell r="E346">
            <v>7.3679465684038048E-2</v>
          </cell>
          <cell r="F346">
            <v>0.27246539163038652</v>
          </cell>
          <cell r="G346">
            <v>0.25485950613509478</v>
          </cell>
          <cell r="H346">
            <v>5.2924565240215337E-4</v>
          </cell>
          <cell r="I346">
            <v>3.2490144499959253E-2</v>
          </cell>
        </row>
        <row r="347">
          <cell r="B347" t="str">
            <v>HAUL356</v>
          </cell>
          <cell r="D347">
            <v>1.5145478552810333E-2</v>
          </cell>
          <cell r="E347">
            <v>7.3679465684038048E-2</v>
          </cell>
          <cell r="F347">
            <v>0.27246539163038652</v>
          </cell>
          <cell r="G347">
            <v>0.25485950613509478</v>
          </cell>
          <cell r="H347">
            <v>5.2924565240215337E-4</v>
          </cell>
          <cell r="I347">
            <v>3.2490144499959253E-2</v>
          </cell>
        </row>
        <row r="348">
          <cell r="B348" t="str">
            <v>HAUL357</v>
          </cell>
          <cell r="D348">
            <v>1.5145478552810333E-2</v>
          </cell>
          <cell r="E348">
            <v>7.3679465684038048E-2</v>
          </cell>
          <cell r="F348">
            <v>0.27246539163038652</v>
          </cell>
          <cell r="G348">
            <v>0.25485950613509478</v>
          </cell>
          <cell r="H348">
            <v>5.2924565240215337E-4</v>
          </cell>
          <cell r="I348">
            <v>3.2490144499959253E-2</v>
          </cell>
        </row>
        <row r="349">
          <cell r="B349" t="str">
            <v>HAUL358</v>
          </cell>
          <cell r="D349">
            <v>1.5145478552810333E-2</v>
          </cell>
          <cell r="E349">
            <v>7.3679465684038048E-2</v>
          </cell>
          <cell r="F349">
            <v>0.27246539163038652</v>
          </cell>
          <cell r="G349">
            <v>0.25485950613509478</v>
          </cell>
          <cell r="H349">
            <v>5.2924565240215337E-4</v>
          </cell>
          <cell r="I349">
            <v>3.2490144499959253E-2</v>
          </cell>
        </row>
        <row r="350">
          <cell r="B350" t="str">
            <v>HAUL359</v>
          </cell>
          <cell r="D350">
            <v>1.5145478552810333E-2</v>
          </cell>
          <cell r="E350">
            <v>7.3679465684038048E-2</v>
          </cell>
          <cell r="F350">
            <v>0.27246539163038652</v>
          </cell>
          <cell r="G350">
            <v>0.25485950613509478</v>
          </cell>
          <cell r="H350">
            <v>5.2924565240215337E-4</v>
          </cell>
          <cell r="I350">
            <v>3.2490144499959253E-2</v>
          </cell>
        </row>
        <row r="351">
          <cell r="B351" t="str">
            <v>HAUL360</v>
          </cell>
          <cell r="D351">
            <v>1.5145478552810333E-2</v>
          </cell>
          <cell r="E351">
            <v>7.3679465684038048E-2</v>
          </cell>
          <cell r="F351">
            <v>0.27246539163038652</v>
          </cell>
          <cell r="G351">
            <v>0.25485950613509478</v>
          </cell>
          <cell r="H351">
            <v>5.2924565240215337E-4</v>
          </cell>
          <cell r="I351">
            <v>3.2490144499959253E-2</v>
          </cell>
        </row>
        <row r="352">
          <cell r="B352" t="str">
            <v>HAUL361</v>
          </cell>
          <cell r="D352">
            <v>1.5145478552810333E-2</v>
          </cell>
          <cell r="E352">
            <v>7.3679465684038048E-2</v>
          </cell>
          <cell r="F352">
            <v>0.27246539163038652</v>
          </cell>
          <cell r="G352">
            <v>0.25485950613509478</v>
          </cell>
          <cell r="H352">
            <v>5.2924565240215337E-4</v>
          </cell>
          <cell r="I352">
            <v>3.2490144499959253E-2</v>
          </cell>
        </row>
        <row r="353">
          <cell r="B353" t="str">
            <v>HAUL362</v>
          </cell>
          <cell r="D353">
            <v>1.5145478552810333E-2</v>
          </cell>
          <cell r="E353">
            <v>7.3679465684038048E-2</v>
          </cell>
          <cell r="F353">
            <v>0.27246539163038652</v>
          </cell>
          <cell r="G353">
            <v>0.25485950613509478</v>
          </cell>
          <cell r="H353">
            <v>5.2924565240215337E-4</v>
          </cell>
          <cell r="I353">
            <v>3.2490144499959253E-2</v>
          </cell>
        </row>
        <row r="354">
          <cell r="B354" t="str">
            <v>HAUL363</v>
          </cell>
          <cell r="D354">
            <v>1.5145478552810333E-2</v>
          </cell>
          <cell r="E354">
            <v>7.3679465684038048E-2</v>
          </cell>
          <cell r="F354">
            <v>0.27246539163038652</v>
          </cell>
          <cell r="G354">
            <v>0.25485950613509478</v>
          </cell>
          <cell r="H354">
            <v>5.2924565240215337E-4</v>
          </cell>
          <cell r="I354">
            <v>3.2490144499959253E-2</v>
          </cell>
        </row>
        <row r="355">
          <cell r="B355" t="str">
            <v>HAUL364</v>
          </cell>
          <cell r="D355">
            <v>1.5145478552810333E-2</v>
          </cell>
          <cell r="E355">
            <v>7.3679465684038048E-2</v>
          </cell>
          <cell r="F355">
            <v>0.27246539163038652</v>
          </cell>
          <cell r="G355">
            <v>0.25485950613509478</v>
          </cell>
          <cell r="H355">
            <v>5.2924565240215337E-4</v>
          </cell>
          <cell r="I355">
            <v>3.2490144499959253E-2</v>
          </cell>
        </row>
        <row r="356">
          <cell r="B356" t="str">
            <v>HAUL365</v>
          </cell>
          <cell r="D356">
            <v>1.5145478552810333E-2</v>
          </cell>
          <cell r="E356">
            <v>7.3679465684038048E-2</v>
          </cell>
          <cell r="F356">
            <v>0.27246539163038652</v>
          </cell>
          <cell r="G356">
            <v>0.25485950613509478</v>
          </cell>
          <cell r="H356">
            <v>5.2924565240215337E-4</v>
          </cell>
          <cell r="I356">
            <v>3.2490144499959253E-2</v>
          </cell>
        </row>
        <row r="357">
          <cell r="B357" t="str">
            <v>HAUL366</v>
          </cell>
          <cell r="D357">
            <v>1.5145478552810333E-2</v>
          </cell>
          <cell r="E357">
            <v>7.3679465684038048E-2</v>
          </cell>
          <cell r="F357">
            <v>0.27246539163038652</v>
          </cell>
          <cell r="G357">
            <v>0.25485950613509478</v>
          </cell>
          <cell r="H357">
            <v>5.2924565240215337E-4</v>
          </cell>
          <cell r="I357">
            <v>3.2490144499959253E-2</v>
          </cell>
        </row>
        <row r="358">
          <cell r="B358" t="str">
            <v>HAUL367</v>
          </cell>
          <cell r="D358">
            <v>1.5145478552810333E-2</v>
          </cell>
          <cell r="E358">
            <v>7.3679465684038048E-2</v>
          </cell>
          <cell r="F358">
            <v>0.27246539163038652</v>
          </cell>
          <cell r="G358">
            <v>0.25485950613509478</v>
          </cell>
          <cell r="H358">
            <v>5.2924565240215337E-4</v>
          </cell>
          <cell r="I358">
            <v>3.2490144499959253E-2</v>
          </cell>
        </row>
        <row r="359">
          <cell r="B359" t="str">
            <v>HAUL368</v>
          </cell>
          <cell r="D359">
            <v>1.5145478552810333E-2</v>
          </cell>
          <cell r="E359">
            <v>7.3679465684038048E-2</v>
          </cell>
          <cell r="F359">
            <v>0.27246539163038652</v>
          </cell>
          <cell r="G359">
            <v>0.25485950613509478</v>
          </cell>
          <cell r="H359">
            <v>5.2924565240215337E-4</v>
          </cell>
          <cell r="I359">
            <v>3.2490144499959253E-2</v>
          </cell>
        </row>
        <row r="360">
          <cell r="B360" t="str">
            <v>HAUL369</v>
          </cell>
          <cell r="D360">
            <v>1.5145478552810333E-2</v>
          </cell>
          <cell r="E360">
            <v>7.3679465684038048E-2</v>
          </cell>
          <cell r="F360">
            <v>0.27246539163038652</v>
          </cell>
          <cell r="G360">
            <v>0.25485950613509478</v>
          </cell>
          <cell r="H360">
            <v>5.2924565240215337E-4</v>
          </cell>
          <cell r="I360">
            <v>3.2490144499959253E-2</v>
          </cell>
        </row>
        <row r="361">
          <cell r="B361" t="str">
            <v>HAUL370</v>
          </cell>
          <cell r="D361">
            <v>1.5145478552810333E-2</v>
          </cell>
          <cell r="E361">
            <v>7.3679465684038048E-2</v>
          </cell>
          <cell r="F361">
            <v>0.27246539163038652</v>
          </cell>
          <cell r="G361">
            <v>0.25485950613509478</v>
          </cell>
          <cell r="H361">
            <v>5.2924565240215337E-4</v>
          </cell>
          <cell r="I361">
            <v>3.2490144499959253E-2</v>
          </cell>
        </row>
        <row r="362">
          <cell r="B362" t="str">
            <v>HAUL371</v>
          </cell>
          <cell r="D362">
            <v>1.5145478552810333E-2</v>
          </cell>
          <cell r="E362">
            <v>7.3679465684038048E-2</v>
          </cell>
          <cell r="F362">
            <v>0.27246539163038652</v>
          </cell>
          <cell r="G362">
            <v>0.25485950613509478</v>
          </cell>
          <cell r="H362">
            <v>5.2924565240215337E-4</v>
          </cell>
          <cell r="I362">
            <v>3.2490144499959253E-2</v>
          </cell>
        </row>
        <row r="363">
          <cell r="B363" t="str">
            <v>HAUL372</v>
          </cell>
          <cell r="D363">
            <v>1.5145478552810333E-2</v>
          </cell>
          <cell r="E363">
            <v>7.3679465684038048E-2</v>
          </cell>
          <cell r="F363">
            <v>0.27246539163038652</v>
          </cell>
          <cell r="G363">
            <v>0.25485950613509478</v>
          </cell>
          <cell r="H363">
            <v>5.2924565240215337E-4</v>
          </cell>
          <cell r="I363">
            <v>3.2490144499959253E-2</v>
          </cell>
        </row>
        <row r="364">
          <cell r="B364" t="str">
            <v>HAUL373</v>
          </cell>
          <cell r="D364">
            <v>1.5145478552810333E-2</v>
          </cell>
          <cell r="E364">
            <v>7.3679465684038048E-2</v>
          </cell>
          <cell r="F364">
            <v>0.27246539163038652</v>
          </cell>
          <cell r="G364">
            <v>0.25485950613509478</v>
          </cell>
          <cell r="H364">
            <v>5.2924565240215337E-4</v>
          </cell>
          <cell r="I364">
            <v>3.2490144499959253E-2</v>
          </cell>
        </row>
        <row r="365">
          <cell r="B365" t="str">
            <v>HAUL374</v>
          </cell>
          <cell r="D365">
            <v>1.5145478552810333E-2</v>
          </cell>
          <cell r="E365">
            <v>7.3679465684038048E-2</v>
          </cell>
          <cell r="F365">
            <v>0.27246539163038652</v>
          </cell>
          <cell r="G365">
            <v>0.25485950613509478</v>
          </cell>
          <cell r="H365">
            <v>5.2924565240215337E-4</v>
          </cell>
          <cell r="I365">
            <v>3.2490144499959253E-2</v>
          </cell>
        </row>
        <row r="366">
          <cell r="B366" t="str">
            <v>HAUL375</v>
          </cell>
          <cell r="D366">
            <v>1.5145478552810333E-2</v>
          </cell>
          <cell r="E366">
            <v>7.3679465684038048E-2</v>
          </cell>
          <cell r="F366">
            <v>0.27246539163038652</v>
          </cell>
          <cell r="G366">
            <v>0.25485950613509478</v>
          </cell>
          <cell r="H366">
            <v>5.2924565240215337E-4</v>
          </cell>
          <cell r="I366">
            <v>3.2490144499959253E-2</v>
          </cell>
        </row>
        <row r="367">
          <cell r="B367" t="str">
            <v>HAUL376</v>
          </cell>
          <cell r="D367">
            <v>1.5145478552810333E-2</v>
          </cell>
          <cell r="E367">
            <v>7.3679465684038048E-2</v>
          </cell>
          <cell r="F367">
            <v>0.27246539163038652</v>
          </cell>
          <cell r="G367">
            <v>0.25485950613509478</v>
          </cell>
          <cell r="H367">
            <v>5.2924565240215337E-4</v>
          </cell>
          <cell r="I367">
            <v>3.2490144499959253E-2</v>
          </cell>
        </row>
        <row r="368">
          <cell r="B368" t="str">
            <v>HAUL377</v>
          </cell>
          <cell r="D368">
            <v>1.5145478552810333E-2</v>
          </cell>
          <cell r="E368">
            <v>7.3679465684038048E-2</v>
          </cell>
          <cell r="F368">
            <v>0.27246539163038652</v>
          </cell>
          <cell r="G368">
            <v>0.25485950613509478</v>
          </cell>
          <cell r="H368">
            <v>5.2924565240215337E-4</v>
          </cell>
          <cell r="I368">
            <v>3.2490144499959253E-2</v>
          </cell>
        </row>
        <row r="369">
          <cell r="B369" t="str">
            <v>HAUL425</v>
          </cell>
          <cell r="D369">
            <v>2.128604082155524E-2</v>
          </cell>
          <cell r="E369">
            <v>0.13703076385771609</v>
          </cell>
          <cell r="F369">
            <v>0.26564922894016685</v>
          </cell>
          <cell r="G369">
            <v>0.24848378316135872</v>
          </cell>
          <cell r="H369">
            <v>5.1600571595268965E-4</v>
          </cell>
          <cell r="I369">
            <v>3.167735095794167E-2</v>
          </cell>
        </row>
        <row r="370">
          <cell r="B370" t="str">
            <v>HAUL426</v>
          </cell>
          <cell r="D370">
            <v>1.2494743455738077E-2</v>
          </cell>
          <cell r="E370">
            <v>8.6654737767951476E-2</v>
          </cell>
          <cell r="F370">
            <v>0.13414839885241089</v>
          </cell>
          <cell r="G370">
            <v>0.12548013703963659</v>
          </cell>
          <cell r="H370">
            <v>2.6057421988353007E-4</v>
          </cell>
          <cell r="I370">
            <v>1.5996530190760999E-2</v>
          </cell>
        </row>
        <row r="371">
          <cell r="B371" t="str">
            <v>HAUL427</v>
          </cell>
          <cell r="D371">
            <v>1.2494743455738077E-2</v>
          </cell>
          <cell r="E371">
            <v>8.6654737767951476E-2</v>
          </cell>
          <cell r="F371">
            <v>0.13414839885241089</v>
          </cell>
          <cell r="G371">
            <v>0.12548013703963659</v>
          </cell>
          <cell r="H371">
            <v>2.6057421988353007E-4</v>
          </cell>
          <cell r="I371">
            <v>1.5996530190760999E-2</v>
          </cell>
        </row>
        <row r="372">
          <cell r="B372" t="str">
            <v>HAUL428</v>
          </cell>
          <cell r="D372">
            <v>1.2494743455738077E-2</v>
          </cell>
          <cell r="E372">
            <v>8.6654737767951476E-2</v>
          </cell>
          <cell r="F372">
            <v>0.13414839885241089</v>
          </cell>
          <cell r="G372">
            <v>0.12548013703963659</v>
          </cell>
          <cell r="H372">
            <v>2.6057421988353007E-4</v>
          </cell>
          <cell r="I372">
            <v>1.5996530190760999E-2</v>
          </cell>
        </row>
        <row r="373">
          <cell r="B373" t="str">
            <v>HAUL429</v>
          </cell>
          <cell r="D373">
            <v>1.2494743455738077E-2</v>
          </cell>
          <cell r="E373">
            <v>8.6654737767951476E-2</v>
          </cell>
          <cell r="F373">
            <v>0.13414839885241089</v>
          </cell>
          <cell r="G373">
            <v>0.12548013703963659</v>
          </cell>
          <cell r="H373">
            <v>2.6057421988353007E-4</v>
          </cell>
          <cell r="I373">
            <v>1.5996530190760999E-2</v>
          </cell>
        </row>
        <row r="374">
          <cell r="B374" t="str">
            <v>HAUL430</v>
          </cell>
          <cell r="D374">
            <v>1.2494743455738077E-2</v>
          </cell>
          <cell r="E374">
            <v>8.6654737767951476E-2</v>
          </cell>
          <cell r="F374">
            <v>0.13414839885241089</v>
          </cell>
          <cell r="G374">
            <v>0.12548013703963659</v>
          </cell>
          <cell r="H374">
            <v>2.6057421988353007E-4</v>
          </cell>
          <cell r="I374">
            <v>1.5996530190760999E-2</v>
          </cell>
        </row>
        <row r="375">
          <cell r="B375" t="str">
            <v>HAUL431</v>
          </cell>
          <cell r="D375">
            <v>1.2494743455738077E-2</v>
          </cell>
          <cell r="E375">
            <v>8.6654737767951476E-2</v>
          </cell>
          <cell r="F375">
            <v>0.13414839885241089</v>
          </cell>
          <cell r="G375">
            <v>0.12548013703963659</v>
          </cell>
          <cell r="H375">
            <v>2.6057421988353007E-4</v>
          </cell>
          <cell r="I375">
            <v>1.5996530190760999E-2</v>
          </cell>
        </row>
        <row r="376">
          <cell r="B376" t="str">
            <v>HAUL432</v>
          </cell>
          <cell r="D376">
            <v>1.2494743455738077E-2</v>
          </cell>
          <cell r="E376">
            <v>8.6654737767951476E-2</v>
          </cell>
          <cell r="F376">
            <v>0.13414839885241089</v>
          </cell>
          <cell r="G376">
            <v>0.12548013703963659</v>
          </cell>
          <cell r="H376">
            <v>2.6057421988353007E-4</v>
          </cell>
          <cell r="I376">
            <v>1.5996530190760999E-2</v>
          </cell>
        </row>
        <row r="377">
          <cell r="B377" t="str">
            <v>HAUL461</v>
          </cell>
          <cell r="D377">
            <v>2.128604082155524E-2</v>
          </cell>
          <cell r="E377">
            <v>0.13703076385771609</v>
          </cell>
          <cell r="F377">
            <v>0.26564922894016685</v>
          </cell>
          <cell r="G377">
            <v>0.24848378316135872</v>
          </cell>
          <cell r="H377">
            <v>5.1600571595268965E-4</v>
          </cell>
          <cell r="I377">
            <v>3.167735095794167E-2</v>
          </cell>
        </row>
        <row r="378">
          <cell r="B378" t="str">
            <v>HAUL462</v>
          </cell>
          <cell r="D378">
            <v>2.128604082155524E-2</v>
          </cell>
          <cell r="E378">
            <v>0.13703076385771609</v>
          </cell>
          <cell r="F378">
            <v>0.26564922894016685</v>
          </cell>
          <cell r="G378">
            <v>0.24848378316135872</v>
          </cell>
          <cell r="H378">
            <v>5.1600571595268965E-4</v>
          </cell>
          <cell r="I378">
            <v>3.167735095794167E-2</v>
          </cell>
        </row>
      </sheetData>
      <sheetData sheetId="14" refreshError="1">
        <row r="10">
          <cell r="B10" t="str">
            <v>ID</v>
          </cell>
          <cell r="C10" t="str">
            <v>Description</v>
          </cell>
          <cell r="D10" t="str">
            <v>N83Z11E</v>
          </cell>
          <cell r="E10" t="str">
            <v>N83Z11N</v>
          </cell>
          <cell r="F10" t="str">
            <v>ELEV_F</v>
          </cell>
          <cell r="G10" t="str">
            <v>Elev (m)</v>
          </cell>
          <cell r="H10" t="str">
            <v>In Pit/Waste</v>
          </cell>
          <cell r="I10" t="str">
            <v>Out Pit/Waste</v>
          </cell>
          <cell r="J10" t="str">
            <v>NP_HPHAUL</v>
          </cell>
          <cell r="K10" t="str">
            <v>NP_PCHAUL</v>
          </cell>
          <cell r="L10" t="str">
            <v>NP_WRHAUL</v>
          </cell>
          <cell r="M10" t="str">
            <v>SP_PCHAUL</v>
          </cell>
          <cell r="N10" t="str">
            <v>SP_WRHAUL</v>
          </cell>
        </row>
        <row r="11">
          <cell r="B11" t="str">
            <v>HAUL1</v>
          </cell>
          <cell r="C11" t="str">
            <v>Road Segment 1</v>
          </cell>
          <cell r="D11">
            <v>609422.31951199996</v>
          </cell>
          <cell r="E11">
            <v>4352712.0429600002</v>
          </cell>
          <cell r="F11">
            <v>6795.1333007800004</v>
          </cell>
          <cell r="G11">
            <v>2071.156630077744</v>
          </cell>
          <cell r="H11">
            <v>0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>
            <v>0</v>
          </cell>
          <cell r="N11">
            <v>0</v>
          </cell>
        </row>
        <row r="12">
          <cell r="B12" t="str">
            <v>HAUL2</v>
          </cell>
          <cell r="C12" t="str">
            <v>Road Segment 2</v>
          </cell>
          <cell r="D12">
            <v>609404.18819999998</v>
          </cell>
          <cell r="E12">
            <v>4352711.4815800004</v>
          </cell>
          <cell r="F12">
            <v>6795.1333007800004</v>
          </cell>
          <cell r="G12">
            <v>2071.156630077744</v>
          </cell>
          <cell r="H12">
            <v>0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>
            <v>0</v>
          </cell>
          <cell r="N12">
            <v>0</v>
          </cell>
        </row>
        <row r="13">
          <cell r="B13" t="str">
            <v>HAUL3</v>
          </cell>
          <cell r="C13" t="str">
            <v>Road Segment 3</v>
          </cell>
          <cell r="D13">
            <v>609422.31951199996</v>
          </cell>
          <cell r="E13">
            <v>4352712.0429600002</v>
          </cell>
          <cell r="F13">
            <v>6795.1333007800004</v>
          </cell>
          <cell r="G13">
            <v>2071.156630077744</v>
          </cell>
          <cell r="H13">
            <v>0</v>
          </cell>
          <cell r="I13">
            <v>1</v>
          </cell>
          <cell r="J13">
            <v>1</v>
          </cell>
          <cell r="K13">
            <v>1</v>
          </cell>
          <cell r="L13">
            <v>1</v>
          </cell>
          <cell r="M13">
            <v>0</v>
          </cell>
          <cell r="N13">
            <v>0</v>
          </cell>
        </row>
        <row r="14">
          <cell r="B14" t="str">
            <v>HAUL4</v>
          </cell>
          <cell r="C14" t="str">
            <v>Road Segment 4</v>
          </cell>
          <cell r="D14">
            <v>609417.834562</v>
          </cell>
          <cell r="E14">
            <v>4352694.4661299996</v>
          </cell>
          <cell r="F14">
            <v>6795.1333007800004</v>
          </cell>
          <cell r="G14">
            <v>2071.156630077744</v>
          </cell>
          <cell r="H14">
            <v>0</v>
          </cell>
          <cell r="I14">
            <v>1</v>
          </cell>
          <cell r="J14">
            <v>1</v>
          </cell>
          <cell r="K14">
            <v>1</v>
          </cell>
          <cell r="L14">
            <v>1</v>
          </cell>
          <cell r="M14">
            <v>0</v>
          </cell>
          <cell r="N14">
            <v>0</v>
          </cell>
        </row>
        <row r="15">
          <cell r="B15" t="str">
            <v>HAUL5</v>
          </cell>
          <cell r="C15" t="str">
            <v>Road Segment 5</v>
          </cell>
          <cell r="D15">
            <v>609413.34961200005</v>
          </cell>
          <cell r="E15">
            <v>4352676.8893100005</v>
          </cell>
          <cell r="F15">
            <v>6775.4287109400002</v>
          </cell>
          <cell r="G15">
            <v>2065.1506710945123</v>
          </cell>
          <cell r="H15">
            <v>0</v>
          </cell>
          <cell r="I15">
            <v>1</v>
          </cell>
          <cell r="J15">
            <v>1</v>
          </cell>
          <cell r="K15">
            <v>1</v>
          </cell>
          <cell r="L15">
            <v>1</v>
          </cell>
          <cell r="M15">
            <v>0</v>
          </cell>
          <cell r="N15">
            <v>0</v>
          </cell>
        </row>
        <row r="16">
          <cell r="B16" t="str">
            <v>HAUL6</v>
          </cell>
          <cell r="C16" t="str">
            <v>Road Segment 6</v>
          </cell>
          <cell r="D16">
            <v>609408.06114100001</v>
          </cell>
          <cell r="E16">
            <v>4352659.5380999995</v>
          </cell>
          <cell r="F16">
            <v>6775.4287109400002</v>
          </cell>
          <cell r="G16">
            <v>2065.1506710945123</v>
          </cell>
          <cell r="H16">
            <v>0</v>
          </cell>
          <cell r="I16">
            <v>1</v>
          </cell>
          <cell r="J16">
            <v>1</v>
          </cell>
          <cell r="K16">
            <v>1</v>
          </cell>
          <cell r="L16">
            <v>1</v>
          </cell>
          <cell r="M16">
            <v>0</v>
          </cell>
          <cell r="N16">
            <v>0</v>
          </cell>
        </row>
        <row r="17">
          <cell r="B17" t="str">
            <v>HAUL7</v>
          </cell>
          <cell r="C17" t="str">
            <v>Road Segment 7</v>
          </cell>
          <cell r="D17">
            <v>609403.029079</v>
          </cell>
          <cell r="E17">
            <v>4352642.1330800001</v>
          </cell>
          <cell r="F17">
            <v>6775.4287109400002</v>
          </cell>
          <cell r="G17">
            <v>2065.1506710945123</v>
          </cell>
          <cell r="H17">
            <v>0</v>
          </cell>
          <cell r="I17">
            <v>1</v>
          </cell>
          <cell r="J17">
            <v>1</v>
          </cell>
          <cell r="K17">
            <v>1</v>
          </cell>
          <cell r="L17">
            <v>1</v>
          </cell>
          <cell r="M17">
            <v>0</v>
          </cell>
          <cell r="N17">
            <v>0</v>
          </cell>
        </row>
        <row r="18">
          <cell r="B18" t="str">
            <v>HAUL8</v>
          </cell>
          <cell r="C18" t="str">
            <v>Road Segment 8</v>
          </cell>
          <cell r="D18">
            <v>609400.66263499996</v>
          </cell>
          <cell r="E18">
            <v>4352624.1480900003</v>
          </cell>
          <cell r="F18">
            <v>6775.4287109400002</v>
          </cell>
          <cell r="G18">
            <v>2065.1506710945123</v>
          </cell>
          <cell r="H18">
            <v>0</v>
          </cell>
          <cell r="I18">
            <v>1</v>
          </cell>
          <cell r="J18">
            <v>1</v>
          </cell>
          <cell r="K18">
            <v>1</v>
          </cell>
          <cell r="L18">
            <v>1</v>
          </cell>
          <cell r="M18">
            <v>0</v>
          </cell>
          <cell r="N18">
            <v>0</v>
          </cell>
        </row>
        <row r="19">
          <cell r="B19" t="str">
            <v>HAUL9</v>
          </cell>
          <cell r="C19" t="str">
            <v>Road Segment 9</v>
          </cell>
          <cell r="D19">
            <v>609399.54486300005</v>
          </cell>
          <cell r="E19">
            <v>4352606.10219</v>
          </cell>
          <cell r="F19">
            <v>6775.4287109400002</v>
          </cell>
          <cell r="G19">
            <v>2065.1506710945123</v>
          </cell>
          <cell r="H19">
            <v>0</v>
          </cell>
          <cell r="I19">
            <v>1</v>
          </cell>
          <cell r="J19">
            <v>1</v>
          </cell>
          <cell r="K19">
            <v>1</v>
          </cell>
          <cell r="L19">
            <v>1</v>
          </cell>
          <cell r="M19">
            <v>0</v>
          </cell>
          <cell r="N19">
            <v>0</v>
          </cell>
        </row>
        <row r="20">
          <cell r="B20" t="str">
            <v>HAUL10</v>
          </cell>
          <cell r="C20" t="str">
            <v>Road Segment 10</v>
          </cell>
          <cell r="D20">
            <v>609400.14919400006</v>
          </cell>
          <cell r="E20">
            <v>4352587.9722600002</v>
          </cell>
          <cell r="F20">
            <v>6735.7338867199996</v>
          </cell>
          <cell r="G20">
            <v>2053.0516886722562</v>
          </cell>
          <cell r="H20">
            <v>0</v>
          </cell>
          <cell r="I20">
            <v>1</v>
          </cell>
          <cell r="J20">
            <v>1</v>
          </cell>
          <cell r="K20">
            <v>1</v>
          </cell>
          <cell r="L20">
            <v>1</v>
          </cell>
          <cell r="M20">
            <v>0</v>
          </cell>
          <cell r="N20">
            <v>0</v>
          </cell>
        </row>
        <row r="21">
          <cell r="B21" t="str">
            <v>HAUL11</v>
          </cell>
          <cell r="C21" t="str">
            <v>Road Segment 11</v>
          </cell>
          <cell r="D21">
            <v>609401.01872499997</v>
          </cell>
          <cell r="E21">
            <v>4352569.85549</v>
          </cell>
          <cell r="F21">
            <v>6735.7338867199996</v>
          </cell>
          <cell r="G21">
            <v>2053.0516886722562</v>
          </cell>
          <cell r="H21">
            <v>0</v>
          </cell>
          <cell r="I21">
            <v>1</v>
          </cell>
          <cell r="J21">
            <v>1</v>
          </cell>
          <cell r="K21">
            <v>1</v>
          </cell>
          <cell r="L21">
            <v>1</v>
          </cell>
          <cell r="M21">
            <v>0</v>
          </cell>
          <cell r="N21">
            <v>0</v>
          </cell>
        </row>
        <row r="22">
          <cell r="B22" t="str">
            <v>HAUL12</v>
          </cell>
          <cell r="C22" t="str">
            <v>Road Segment 12</v>
          </cell>
          <cell r="D22">
            <v>609402.21217800002</v>
          </cell>
          <cell r="E22">
            <v>4352551.7547899997</v>
          </cell>
          <cell r="F22">
            <v>6735.7338867199996</v>
          </cell>
          <cell r="G22">
            <v>2053.0516886722562</v>
          </cell>
          <cell r="H22">
            <v>0</v>
          </cell>
          <cell r="I22">
            <v>1</v>
          </cell>
          <cell r="J22">
            <v>1</v>
          </cell>
          <cell r="K22">
            <v>1</v>
          </cell>
          <cell r="L22">
            <v>1</v>
          </cell>
          <cell r="M22">
            <v>0</v>
          </cell>
          <cell r="N22">
            <v>0</v>
          </cell>
        </row>
        <row r="23">
          <cell r="B23" t="str">
            <v>HAUL13</v>
          </cell>
          <cell r="C23" t="str">
            <v>Road Segment 13</v>
          </cell>
          <cell r="D23">
            <v>609402.39639600005</v>
          </cell>
          <cell r="E23">
            <v>4352533.6494000005</v>
          </cell>
          <cell r="F23">
            <v>6735.7338867199996</v>
          </cell>
          <cell r="G23">
            <v>2053.0516886722562</v>
          </cell>
          <cell r="H23">
            <v>0</v>
          </cell>
          <cell r="I23">
            <v>1</v>
          </cell>
          <cell r="J23">
            <v>1</v>
          </cell>
          <cell r="K23">
            <v>1</v>
          </cell>
          <cell r="L23">
            <v>1</v>
          </cell>
          <cell r="M23">
            <v>0</v>
          </cell>
          <cell r="N23">
            <v>0</v>
          </cell>
        </row>
        <row r="24">
          <cell r="B24" t="str">
            <v>HAUL14</v>
          </cell>
          <cell r="C24" t="str">
            <v>Road Segment 14</v>
          </cell>
          <cell r="D24">
            <v>609401.37124500005</v>
          </cell>
          <cell r="E24">
            <v>4352515.5383900004</v>
          </cell>
          <cell r="F24">
            <v>6735.7338867199996</v>
          </cell>
          <cell r="G24">
            <v>2053.0516886722562</v>
          </cell>
          <cell r="H24">
            <v>0</v>
          </cell>
          <cell r="I24">
            <v>1</v>
          </cell>
          <cell r="J24">
            <v>1</v>
          </cell>
          <cell r="K24">
            <v>1</v>
          </cell>
          <cell r="L24">
            <v>1</v>
          </cell>
          <cell r="M24">
            <v>0</v>
          </cell>
          <cell r="N24">
            <v>0</v>
          </cell>
        </row>
        <row r="25">
          <cell r="B25" t="str">
            <v>HAUL15</v>
          </cell>
          <cell r="C25" t="str">
            <v>Road Segment 15</v>
          </cell>
          <cell r="D25">
            <v>609400.25647400005</v>
          </cell>
          <cell r="E25">
            <v>4352497.4341399996</v>
          </cell>
          <cell r="F25">
            <v>6715.4780273400002</v>
          </cell>
          <cell r="G25">
            <v>2046.8777027332321</v>
          </cell>
          <cell r="H25">
            <v>0</v>
          </cell>
          <cell r="I25">
            <v>1</v>
          </cell>
          <cell r="J25">
            <v>1</v>
          </cell>
          <cell r="K25">
            <v>1</v>
          </cell>
          <cell r="L25">
            <v>1</v>
          </cell>
          <cell r="M25">
            <v>0</v>
          </cell>
          <cell r="N25">
            <v>0</v>
          </cell>
        </row>
        <row r="26">
          <cell r="B26" t="str">
            <v>HAUL16</v>
          </cell>
          <cell r="C26" t="str">
            <v>Road Segment 16</v>
          </cell>
          <cell r="D26">
            <v>609398.55271900003</v>
          </cell>
          <cell r="E26">
            <v>4352479.37433</v>
          </cell>
          <cell r="F26">
            <v>6715.4780273400002</v>
          </cell>
          <cell r="G26">
            <v>2046.8777027332321</v>
          </cell>
          <cell r="H26">
            <v>0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>
            <v>0</v>
          </cell>
          <cell r="N26">
            <v>0</v>
          </cell>
        </row>
        <row r="27">
          <cell r="B27" t="str">
            <v>HAUL17</v>
          </cell>
          <cell r="C27" t="str">
            <v>Road Segment 17</v>
          </cell>
          <cell r="D27">
            <v>609393.83062400005</v>
          </cell>
          <cell r="E27">
            <v>4352461.8688000003</v>
          </cell>
          <cell r="F27">
            <v>6715.4780273400002</v>
          </cell>
          <cell r="G27">
            <v>2046.8777027332321</v>
          </cell>
          <cell r="H27">
            <v>0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>
            <v>0</v>
          </cell>
          <cell r="N27">
            <v>0</v>
          </cell>
        </row>
        <row r="28">
          <cell r="B28" t="str">
            <v>HAUL18</v>
          </cell>
          <cell r="C28" t="str">
            <v>Road Segment 18</v>
          </cell>
          <cell r="D28">
            <v>609389.00667200005</v>
          </cell>
          <cell r="E28">
            <v>4352444.3819700005</v>
          </cell>
          <cell r="F28">
            <v>6715.4780273400002</v>
          </cell>
          <cell r="G28">
            <v>2046.8777027332321</v>
          </cell>
          <cell r="H28">
            <v>0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>
            <v>0</v>
          </cell>
          <cell r="N28">
            <v>0</v>
          </cell>
        </row>
        <row r="29">
          <cell r="B29" t="str">
            <v>HAUL19</v>
          </cell>
          <cell r="C29" t="str">
            <v>Road Segment 19</v>
          </cell>
          <cell r="D29">
            <v>609384.31337800005</v>
          </cell>
          <cell r="E29">
            <v>4352426.85989</v>
          </cell>
          <cell r="F29">
            <v>6715.4780273400002</v>
          </cell>
          <cell r="G29">
            <v>2046.8777027332321</v>
          </cell>
          <cell r="H29">
            <v>0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0</v>
          </cell>
          <cell r="N29">
            <v>0</v>
          </cell>
        </row>
        <row r="30">
          <cell r="B30" t="str">
            <v>HAUL20</v>
          </cell>
          <cell r="C30" t="str">
            <v>Road Segment 20</v>
          </cell>
          <cell r="D30">
            <v>609379.686277</v>
          </cell>
          <cell r="E30">
            <v>4352409.3199500004</v>
          </cell>
          <cell r="F30">
            <v>6715.4780273400002</v>
          </cell>
          <cell r="G30">
            <v>2046.8777027332321</v>
          </cell>
          <cell r="H30">
            <v>0</v>
          </cell>
          <cell r="I30">
            <v>1</v>
          </cell>
          <cell r="J30">
            <v>1</v>
          </cell>
          <cell r="K30">
            <v>1</v>
          </cell>
          <cell r="L30">
            <v>1</v>
          </cell>
          <cell r="M30">
            <v>0</v>
          </cell>
          <cell r="N30">
            <v>0</v>
          </cell>
        </row>
        <row r="31">
          <cell r="B31" t="str">
            <v>HAUL21</v>
          </cell>
          <cell r="C31" t="str">
            <v>Road Segment 21</v>
          </cell>
          <cell r="D31">
            <v>609375.05917599995</v>
          </cell>
          <cell r="E31">
            <v>4352391.7800099999</v>
          </cell>
          <cell r="F31">
            <v>6690</v>
          </cell>
          <cell r="G31">
            <v>2039.1120000000001</v>
          </cell>
          <cell r="H31">
            <v>0</v>
          </cell>
          <cell r="I31">
            <v>1</v>
          </cell>
          <cell r="J31">
            <v>1</v>
          </cell>
          <cell r="K31">
            <v>1</v>
          </cell>
          <cell r="L31">
            <v>1</v>
          </cell>
          <cell r="M31">
            <v>0</v>
          </cell>
          <cell r="N31">
            <v>0</v>
          </cell>
        </row>
        <row r="32">
          <cell r="B32" t="str">
            <v>HAUL22</v>
          </cell>
          <cell r="C32" t="str">
            <v>Road Segment 22</v>
          </cell>
          <cell r="D32">
            <v>609370.43207500002</v>
          </cell>
          <cell r="E32">
            <v>4352374.2400700003</v>
          </cell>
          <cell r="F32">
            <v>6690</v>
          </cell>
          <cell r="G32">
            <v>2039.1120000000001</v>
          </cell>
          <cell r="H32">
            <v>0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0</v>
          </cell>
          <cell r="N32">
            <v>0</v>
          </cell>
        </row>
        <row r="33">
          <cell r="B33" t="str">
            <v>HAUL23</v>
          </cell>
          <cell r="C33" t="str">
            <v>Road Segment 23</v>
          </cell>
          <cell r="D33">
            <v>609365.15819700004</v>
          </cell>
          <cell r="E33">
            <v>4352356.8839600002</v>
          </cell>
          <cell r="F33">
            <v>6690</v>
          </cell>
          <cell r="G33">
            <v>2039.1120000000001</v>
          </cell>
          <cell r="H33">
            <v>0</v>
          </cell>
          <cell r="I33">
            <v>1</v>
          </cell>
          <cell r="J33">
            <v>1</v>
          </cell>
          <cell r="K33">
            <v>1</v>
          </cell>
          <cell r="L33">
            <v>1</v>
          </cell>
          <cell r="M33">
            <v>0</v>
          </cell>
          <cell r="N33">
            <v>0</v>
          </cell>
        </row>
        <row r="34">
          <cell r="B34" t="str">
            <v>HAUL24</v>
          </cell>
          <cell r="C34" t="str">
            <v>Road Segment 24</v>
          </cell>
          <cell r="D34">
            <v>609360.39702399995</v>
          </cell>
          <cell r="E34">
            <v>4352341.26731</v>
          </cell>
          <cell r="F34">
            <v>6690</v>
          </cell>
          <cell r="G34">
            <v>2039.1120000000001</v>
          </cell>
          <cell r="H34">
            <v>0</v>
          </cell>
          <cell r="I34">
            <v>1</v>
          </cell>
          <cell r="J34">
            <v>1</v>
          </cell>
          <cell r="K34">
            <v>1</v>
          </cell>
          <cell r="L34">
            <v>1</v>
          </cell>
          <cell r="M34">
            <v>0</v>
          </cell>
          <cell r="N34">
            <v>0</v>
          </cell>
        </row>
        <row r="35">
          <cell r="B35" t="str">
            <v>HAUL25</v>
          </cell>
          <cell r="C35" t="str">
            <v>Road Segment 25</v>
          </cell>
          <cell r="D35">
            <v>609353.98864500003</v>
          </cell>
          <cell r="E35">
            <v>4352324.2969800001</v>
          </cell>
          <cell r="F35">
            <v>6690</v>
          </cell>
          <cell r="G35">
            <v>2039.1120000000001</v>
          </cell>
          <cell r="H35">
            <v>0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0</v>
          </cell>
          <cell r="N35">
            <v>0</v>
          </cell>
        </row>
        <row r="36">
          <cell r="B36" t="str">
            <v>HAUL26</v>
          </cell>
          <cell r="C36" t="str">
            <v>Road Segment 26</v>
          </cell>
          <cell r="D36">
            <v>609345.74635000003</v>
          </cell>
          <cell r="E36">
            <v>4352308.4309900003</v>
          </cell>
          <cell r="F36">
            <v>6685.7763671900002</v>
          </cell>
          <cell r="G36">
            <v>2037.8246367195122</v>
          </cell>
          <cell r="H36">
            <v>0</v>
          </cell>
          <cell r="I36">
            <v>1</v>
          </cell>
          <cell r="J36">
            <v>1</v>
          </cell>
          <cell r="K36">
            <v>1</v>
          </cell>
          <cell r="L36">
            <v>1</v>
          </cell>
          <cell r="M36">
            <v>0</v>
          </cell>
          <cell r="N36">
            <v>0</v>
          </cell>
        </row>
        <row r="37">
          <cell r="B37" t="str">
            <v>HAUL27</v>
          </cell>
          <cell r="C37" t="str">
            <v>Road Segment 27</v>
          </cell>
          <cell r="D37">
            <v>609332.76093600004</v>
          </cell>
          <cell r="E37">
            <v>4352295.9371400001</v>
          </cell>
          <cell r="F37">
            <v>6685.7763671900002</v>
          </cell>
          <cell r="G37">
            <v>2037.8246367195122</v>
          </cell>
          <cell r="H37">
            <v>0</v>
          </cell>
          <cell r="I37">
            <v>1</v>
          </cell>
          <cell r="J37">
            <v>1</v>
          </cell>
          <cell r="K37">
            <v>1</v>
          </cell>
          <cell r="L37">
            <v>1</v>
          </cell>
          <cell r="M37">
            <v>0</v>
          </cell>
          <cell r="N37">
            <v>0</v>
          </cell>
        </row>
        <row r="38">
          <cell r="B38" t="str">
            <v>HAUL28</v>
          </cell>
          <cell r="C38" t="str">
            <v>Road Segment 28</v>
          </cell>
          <cell r="D38">
            <v>609317.83026299998</v>
          </cell>
          <cell r="E38">
            <v>4352285.63497</v>
          </cell>
          <cell r="F38">
            <v>6673.3276367199996</v>
          </cell>
          <cell r="G38">
            <v>2034.0302636722561</v>
          </cell>
          <cell r="H38">
            <v>0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0</v>
          </cell>
          <cell r="N38">
            <v>0</v>
          </cell>
        </row>
        <row r="39">
          <cell r="B39" t="str">
            <v>HAUL29</v>
          </cell>
          <cell r="C39" t="str">
            <v>Road Segment 29</v>
          </cell>
          <cell r="D39">
            <v>609302.89958900004</v>
          </cell>
          <cell r="E39">
            <v>4352275.3328099996</v>
          </cell>
          <cell r="F39">
            <v>6673.3276367199996</v>
          </cell>
          <cell r="G39">
            <v>2034.0302636722561</v>
          </cell>
          <cell r="H39">
            <v>0</v>
          </cell>
          <cell r="I39">
            <v>1</v>
          </cell>
          <cell r="J39">
            <v>1</v>
          </cell>
          <cell r="K39">
            <v>1</v>
          </cell>
          <cell r="L39">
            <v>1</v>
          </cell>
          <cell r="M39">
            <v>0</v>
          </cell>
          <cell r="N39">
            <v>0</v>
          </cell>
        </row>
        <row r="40">
          <cell r="B40" t="str">
            <v>HAUL30</v>
          </cell>
          <cell r="C40" t="str">
            <v>Road Segment 30</v>
          </cell>
          <cell r="D40">
            <v>609286.71388199995</v>
          </cell>
          <cell r="E40">
            <v>4352267.34638</v>
          </cell>
          <cell r="F40">
            <v>6673.3276367199996</v>
          </cell>
          <cell r="G40">
            <v>2034.0302636722561</v>
          </cell>
          <cell r="H40">
            <v>0</v>
          </cell>
          <cell r="I40">
            <v>1</v>
          </cell>
          <cell r="J40">
            <v>1</v>
          </cell>
          <cell r="K40">
            <v>1</v>
          </cell>
          <cell r="L40">
            <v>1</v>
          </cell>
          <cell r="M40">
            <v>0</v>
          </cell>
          <cell r="N40">
            <v>0</v>
          </cell>
        </row>
        <row r="41">
          <cell r="B41" t="str">
            <v>HAUL31</v>
          </cell>
          <cell r="C41" t="str">
            <v>Road Segment 31</v>
          </cell>
          <cell r="D41">
            <v>609269.931323</v>
          </cell>
          <cell r="E41">
            <v>4352260.4612199999</v>
          </cell>
          <cell r="F41">
            <v>6673.3276367199996</v>
          </cell>
          <cell r="G41">
            <v>2034.0302636722561</v>
          </cell>
          <cell r="H41">
            <v>0</v>
          </cell>
          <cell r="I41">
            <v>1</v>
          </cell>
          <cell r="J41">
            <v>1</v>
          </cell>
          <cell r="K41">
            <v>1</v>
          </cell>
          <cell r="L41">
            <v>1</v>
          </cell>
          <cell r="M41">
            <v>0</v>
          </cell>
          <cell r="N41">
            <v>0</v>
          </cell>
        </row>
        <row r="42">
          <cell r="B42" t="str">
            <v>HAUL32</v>
          </cell>
          <cell r="C42" t="str">
            <v>Road Segment 32</v>
          </cell>
          <cell r="D42">
            <v>609252.11962500005</v>
          </cell>
          <cell r="E42">
            <v>4352257.5611100001</v>
          </cell>
          <cell r="F42">
            <v>6673.3276367199996</v>
          </cell>
          <cell r="G42">
            <v>2034.0302636722561</v>
          </cell>
          <cell r="H42">
            <v>0</v>
          </cell>
          <cell r="I42">
            <v>1</v>
          </cell>
          <cell r="J42">
            <v>1</v>
          </cell>
          <cell r="K42">
            <v>1</v>
          </cell>
          <cell r="L42">
            <v>1</v>
          </cell>
          <cell r="M42">
            <v>0</v>
          </cell>
          <cell r="N42">
            <v>0</v>
          </cell>
        </row>
        <row r="43">
          <cell r="B43" t="str">
            <v>HAUL33</v>
          </cell>
          <cell r="C43" t="str">
            <v>Road Segment 33</v>
          </cell>
          <cell r="D43">
            <v>609234.39253299998</v>
          </cell>
          <cell r="E43">
            <v>4352259.0701599997</v>
          </cell>
          <cell r="F43">
            <v>6658.3359375</v>
          </cell>
          <cell r="G43">
            <v>2029.46079375</v>
          </cell>
          <cell r="H43">
            <v>0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0</v>
          </cell>
          <cell r="N43">
            <v>0</v>
          </cell>
        </row>
        <row r="44">
          <cell r="B44" t="str">
            <v>HAUL34</v>
          </cell>
          <cell r="C44" t="str">
            <v>Road Segment 34</v>
          </cell>
          <cell r="D44">
            <v>609216.94302500004</v>
          </cell>
          <cell r="E44">
            <v>4352264.0274099996</v>
          </cell>
          <cell r="F44">
            <v>6658.3359375</v>
          </cell>
          <cell r="G44">
            <v>2029.46079375</v>
          </cell>
          <cell r="H44">
            <v>0</v>
          </cell>
          <cell r="I44">
            <v>1</v>
          </cell>
          <cell r="J44">
            <v>1</v>
          </cell>
          <cell r="K44">
            <v>1</v>
          </cell>
          <cell r="L44">
            <v>1</v>
          </cell>
          <cell r="M44">
            <v>0</v>
          </cell>
          <cell r="N44">
            <v>0</v>
          </cell>
        </row>
        <row r="45">
          <cell r="B45" t="str">
            <v>HAUL35</v>
          </cell>
          <cell r="C45" t="str">
            <v>Road Segment 35</v>
          </cell>
          <cell r="D45">
            <v>609202.75239200005</v>
          </cell>
          <cell r="E45">
            <v>4352273.7897899998</v>
          </cell>
          <cell r="F45">
            <v>6658.3359375</v>
          </cell>
          <cell r="G45">
            <v>2029.46079375</v>
          </cell>
          <cell r="H45">
            <v>0</v>
          </cell>
          <cell r="I45">
            <v>1</v>
          </cell>
          <cell r="J45">
            <v>1</v>
          </cell>
          <cell r="K45">
            <v>1</v>
          </cell>
          <cell r="L45">
            <v>1</v>
          </cell>
          <cell r="M45">
            <v>0</v>
          </cell>
          <cell r="N45">
            <v>0</v>
          </cell>
        </row>
        <row r="46">
          <cell r="B46" t="str">
            <v>HAUL36</v>
          </cell>
          <cell r="C46" t="str">
            <v>Road Segment 36</v>
          </cell>
          <cell r="D46">
            <v>609193.85734800005</v>
          </cell>
          <cell r="E46">
            <v>4352289.3461199999</v>
          </cell>
          <cell r="F46">
            <v>6658.3359375</v>
          </cell>
          <cell r="G46">
            <v>2029.46079375</v>
          </cell>
          <cell r="H46">
            <v>0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>
            <v>0</v>
          </cell>
          <cell r="N46">
            <v>0</v>
          </cell>
        </row>
        <row r="47">
          <cell r="B47" t="str">
            <v>HAUL37</v>
          </cell>
          <cell r="C47" t="str">
            <v>Road Segment 37</v>
          </cell>
          <cell r="D47">
            <v>609187.79115299997</v>
          </cell>
          <cell r="E47">
            <v>4352306.4417599998</v>
          </cell>
          <cell r="F47">
            <v>6658.3359375</v>
          </cell>
          <cell r="G47">
            <v>2029.46079375</v>
          </cell>
          <cell r="H47">
            <v>0</v>
          </cell>
          <cell r="I47">
            <v>1</v>
          </cell>
          <cell r="J47">
            <v>1</v>
          </cell>
          <cell r="K47">
            <v>1</v>
          </cell>
          <cell r="L47">
            <v>1</v>
          </cell>
          <cell r="M47">
            <v>0</v>
          </cell>
          <cell r="N47">
            <v>0</v>
          </cell>
        </row>
        <row r="48">
          <cell r="B48" t="str">
            <v>HAUL38</v>
          </cell>
          <cell r="C48" t="str">
            <v>Road Segment 38</v>
          </cell>
          <cell r="D48">
            <v>609180.36502499995</v>
          </cell>
          <cell r="E48">
            <v>4352322.99168</v>
          </cell>
          <cell r="F48">
            <v>6647.7768554699996</v>
          </cell>
          <cell r="G48">
            <v>2026.2423855472559</v>
          </cell>
          <cell r="H48">
            <v>0</v>
          </cell>
          <cell r="I48">
            <v>1</v>
          </cell>
          <cell r="J48">
            <v>1</v>
          </cell>
          <cell r="K48">
            <v>1</v>
          </cell>
          <cell r="L48">
            <v>1</v>
          </cell>
          <cell r="M48">
            <v>0</v>
          </cell>
          <cell r="N48">
            <v>0</v>
          </cell>
        </row>
        <row r="49">
          <cell r="B49" t="str">
            <v>HAUL39</v>
          </cell>
          <cell r="C49" t="str">
            <v>Road Segment 39</v>
          </cell>
          <cell r="D49">
            <v>609172.84562799998</v>
          </cell>
          <cell r="E49">
            <v>4352339.4992800001</v>
          </cell>
          <cell r="F49">
            <v>6647.7768554699996</v>
          </cell>
          <cell r="G49">
            <v>2026.2423855472559</v>
          </cell>
          <cell r="H49">
            <v>0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0</v>
          </cell>
          <cell r="N49">
            <v>0</v>
          </cell>
        </row>
        <row r="50">
          <cell r="B50" t="str">
            <v>HAUL40</v>
          </cell>
          <cell r="C50" t="str">
            <v>Road Segment 40</v>
          </cell>
          <cell r="D50">
            <v>609165.15998</v>
          </cell>
          <cell r="E50">
            <v>4352355.9306699997</v>
          </cell>
          <cell r="F50">
            <v>6647.7768554699996</v>
          </cell>
          <cell r="G50">
            <v>2026.2423855472559</v>
          </cell>
          <cell r="H50">
            <v>0</v>
          </cell>
          <cell r="I50">
            <v>1</v>
          </cell>
          <cell r="J50">
            <v>1</v>
          </cell>
          <cell r="K50">
            <v>1</v>
          </cell>
          <cell r="L50">
            <v>1</v>
          </cell>
          <cell r="M50">
            <v>0</v>
          </cell>
          <cell r="N50">
            <v>0</v>
          </cell>
        </row>
        <row r="51">
          <cell r="B51" t="str">
            <v>HAUL41</v>
          </cell>
          <cell r="C51" t="str">
            <v>Road Segment 41</v>
          </cell>
          <cell r="D51">
            <v>609153.39491999999</v>
          </cell>
          <cell r="E51">
            <v>4352369.57063</v>
          </cell>
          <cell r="F51">
            <v>6647.7768554699996</v>
          </cell>
          <cell r="G51">
            <v>2026.2423855472559</v>
          </cell>
          <cell r="H51">
            <v>0</v>
          </cell>
          <cell r="I51">
            <v>1</v>
          </cell>
          <cell r="J51">
            <v>1</v>
          </cell>
          <cell r="K51">
            <v>1</v>
          </cell>
          <cell r="L51">
            <v>1</v>
          </cell>
          <cell r="M51">
            <v>0</v>
          </cell>
          <cell r="N51">
            <v>0</v>
          </cell>
        </row>
        <row r="52">
          <cell r="B52" t="str">
            <v>HAUL42</v>
          </cell>
          <cell r="C52" t="str">
            <v>Road Segment 42</v>
          </cell>
          <cell r="D52">
            <v>609139.81518300006</v>
          </cell>
          <cell r="E52">
            <v>4352381.4825099995</v>
          </cell>
          <cell r="F52">
            <v>6634.2050781300004</v>
          </cell>
          <cell r="G52">
            <v>2022.1057078140243</v>
          </cell>
          <cell r="H52">
            <v>0</v>
          </cell>
          <cell r="I52">
            <v>1</v>
          </cell>
          <cell r="J52">
            <v>1</v>
          </cell>
          <cell r="K52">
            <v>1</v>
          </cell>
          <cell r="L52">
            <v>1</v>
          </cell>
          <cell r="M52">
            <v>0</v>
          </cell>
          <cell r="N52">
            <v>0</v>
          </cell>
        </row>
        <row r="53">
          <cell r="B53" t="str">
            <v>HAUL43</v>
          </cell>
          <cell r="C53" t="str">
            <v>Road Segment 43</v>
          </cell>
          <cell r="D53">
            <v>609124.21733000001</v>
          </cell>
          <cell r="E53">
            <v>4352390.2549299998</v>
          </cell>
          <cell r="F53">
            <v>6634.2050781300004</v>
          </cell>
          <cell r="G53">
            <v>2022.1057078140243</v>
          </cell>
          <cell r="H53">
            <v>0</v>
          </cell>
          <cell r="I53">
            <v>1</v>
          </cell>
          <cell r="J53">
            <v>1</v>
          </cell>
          <cell r="K53">
            <v>1</v>
          </cell>
          <cell r="L53">
            <v>1</v>
          </cell>
          <cell r="M53">
            <v>0</v>
          </cell>
          <cell r="N53">
            <v>0</v>
          </cell>
        </row>
        <row r="54">
          <cell r="B54" t="str">
            <v>HAUL44</v>
          </cell>
          <cell r="C54" t="str">
            <v>Road Segment 44</v>
          </cell>
          <cell r="D54">
            <v>609106.744634</v>
          </cell>
          <cell r="E54">
            <v>4352395.1298200004</v>
          </cell>
          <cell r="F54">
            <v>6634.2050781300004</v>
          </cell>
          <cell r="G54">
            <v>2022.1057078140243</v>
          </cell>
          <cell r="H54">
            <v>0</v>
          </cell>
          <cell r="I54">
            <v>1</v>
          </cell>
          <cell r="J54">
            <v>1</v>
          </cell>
          <cell r="K54">
            <v>1</v>
          </cell>
          <cell r="L54">
            <v>1</v>
          </cell>
          <cell r="M54">
            <v>0</v>
          </cell>
          <cell r="N54">
            <v>0</v>
          </cell>
        </row>
        <row r="55">
          <cell r="B55" t="str">
            <v>HAUL45</v>
          </cell>
          <cell r="C55" t="str">
            <v>Road Segment 45</v>
          </cell>
          <cell r="D55">
            <v>609088.92334600003</v>
          </cell>
          <cell r="E55">
            <v>4352394.3899800004</v>
          </cell>
          <cell r="F55">
            <v>6634.2050781300004</v>
          </cell>
          <cell r="G55">
            <v>2022.1057078140243</v>
          </cell>
          <cell r="H55">
            <v>0</v>
          </cell>
          <cell r="I55">
            <v>1</v>
          </cell>
          <cell r="J55">
            <v>1</v>
          </cell>
          <cell r="K55">
            <v>1</v>
          </cell>
          <cell r="L55">
            <v>1</v>
          </cell>
          <cell r="M55">
            <v>0</v>
          </cell>
          <cell r="N55">
            <v>0</v>
          </cell>
        </row>
        <row r="56">
          <cell r="B56" t="str">
            <v>HAUL46</v>
          </cell>
          <cell r="C56" t="str">
            <v>Road Segment 46</v>
          </cell>
          <cell r="D56">
            <v>609071.82005600003</v>
          </cell>
          <cell r="E56">
            <v>4352389.0304500004</v>
          </cell>
          <cell r="F56">
            <v>6634.2050781300004</v>
          </cell>
          <cell r="G56">
            <v>2022.1057078140243</v>
          </cell>
          <cell r="H56">
            <v>0</v>
          </cell>
          <cell r="I56">
            <v>1</v>
          </cell>
          <cell r="J56">
            <v>1</v>
          </cell>
          <cell r="K56">
            <v>1</v>
          </cell>
          <cell r="L56">
            <v>1</v>
          </cell>
          <cell r="M56">
            <v>0</v>
          </cell>
          <cell r="N56">
            <v>0</v>
          </cell>
        </row>
        <row r="57">
          <cell r="B57" t="str">
            <v>HAUL47</v>
          </cell>
          <cell r="C57" t="str">
            <v>Road Segment 47</v>
          </cell>
          <cell r="D57">
            <v>609055.54538000003</v>
          </cell>
          <cell r="E57">
            <v>4352381.0182999996</v>
          </cell>
          <cell r="F57">
            <v>6665.7358398400002</v>
          </cell>
          <cell r="G57">
            <v>2031.7162839832322</v>
          </cell>
          <cell r="H57">
            <v>0</v>
          </cell>
          <cell r="I57">
            <v>1</v>
          </cell>
          <cell r="J57">
            <v>1</v>
          </cell>
          <cell r="K57">
            <v>1</v>
          </cell>
          <cell r="L57">
            <v>1</v>
          </cell>
          <cell r="M57">
            <v>0</v>
          </cell>
          <cell r="N57">
            <v>0</v>
          </cell>
        </row>
        <row r="58">
          <cell r="B58" t="str">
            <v>HAUL48</v>
          </cell>
          <cell r="C58" t="str">
            <v>Road Segment 48</v>
          </cell>
          <cell r="D58">
            <v>609046.12206900003</v>
          </cell>
          <cell r="E58">
            <v>4352365.8060699999</v>
          </cell>
          <cell r="F58">
            <v>6665.7358398400002</v>
          </cell>
          <cell r="G58">
            <v>2031.7162839832322</v>
          </cell>
          <cell r="H58">
            <v>0</v>
          </cell>
          <cell r="I58">
            <v>1</v>
          </cell>
          <cell r="J58">
            <v>1</v>
          </cell>
          <cell r="K58">
            <v>1</v>
          </cell>
          <cell r="L58">
            <v>1</v>
          </cell>
          <cell r="M58">
            <v>0</v>
          </cell>
          <cell r="N58">
            <v>0</v>
          </cell>
        </row>
        <row r="59">
          <cell r="B59" t="str">
            <v>HAUL49</v>
          </cell>
          <cell r="C59" t="str">
            <v>Road Segment 49</v>
          </cell>
          <cell r="D59">
            <v>609039.00571599999</v>
          </cell>
          <cell r="E59">
            <v>4352349.1991299996</v>
          </cell>
          <cell r="F59">
            <v>6665.7358398400002</v>
          </cell>
          <cell r="G59">
            <v>2031.7162839832322</v>
          </cell>
          <cell r="H59">
            <v>0</v>
          </cell>
          <cell r="I59">
            <v>1</v>
          </cell>
          <cell r="J59">
            <v>1</v>
          </cell>
          <cell r="K59">
            <v>1</v>
          </cell>
          <cell r="L59">
            <v>1</v>
          </cell>
          <cell r="M59">
            <v>0</v>
          </cell>
          <cell r="N59">
            <v>0</v>
          </cell>
        </row>
        <row r="60">
          <cell r="B60" t="str">
            <v>HAUL50</v>
          </cell>
          <cell r="C60" t="str">
            <v>Road Segment 50</v>
          </cell>
          <cell r="D60">
            <v>609033.49438499997</v>
          </cell>
          <cell r="E60">
            <v>4352331.9356399998</v>
          </cell>
          <cell r="F60">
            <v>6665.7358398400002</v>
          </cell>
          <cell r="G60">
            <v>2031.7162839832322</v>
          </cell>
          <cell r="H60">
            <v>0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>
            <v>0</v>
          </cell>
          <cell r="N60">
            <v>0</v>
          </cell>
        </row>
        <row r="61">
          <cell r="B61" t="str">
            <v>HAUL51</v>
          </cell>
          <cell r="C61" t="str">
            <v>Road Segment 51</v>
          </cell>
          <cell r="D61">
            <v>609029.97249199997</v>
          </cell>
          <cell r="E61">
            <v>4352314.1408099998</v>
          </cell>
          <cell r="F61">
            <v>6633.1572265599998</v>
          </cell>
          <cell r="G61">
            <v>2021.786322655488</v>
          </cell>
          <cell r="H61">
            <v>0</v>
          </cell>
          <cell r="I61">
            <v>1</v>
          </cell>
          <cell r="J61">
            <v>1</v>
          </cell>
          <cell r="K61">
            <v>1</v>
          </cell>
          <cell r="L61">
            <v>1</v>
          </cell>
          <cell r="M61">
            <v>0</v>
          </cell>
          <cell r="N61">
            <v>0</v>
          </cell>
        </row>
        <row r="62">
          <cell r="B62" t="str">
            <v>HAUL52</v>
          </cell>
          <cell r="C62" t="str">
            <v>Road Segment 52</v>
          </cell>
          <cell r="D62">
            <v>609026.45059999998</v>
          </cell>
          <cell r="E62">
            <v>4352296.3459799998</v>
          </cell>
          <cell r="F62">
            <v>6633.1572265599998</v>
          </cell>
          <cell r="G62">
            <v>2021.786322655488</v>
          </cell>
          <cell r="H62">
            <v>0</v>
          </cell>
          <cell r="I62">
            <v>1</v>
          </cell>
          <cell r="J62">
            <v>1</v>
          </cell>
          <cell r="K62">
            <v>1</v>
          </cell>
          <cell r="L62">
            <v>1</v>
          </cell>
          <cell r="M62">
            <v>0</v>
          </cell>
          <cell r="N62">
            <v>0</v>
          </cell>
        </row>
        <row r="63">
          <cell r="B63" t="str">
            <v>HAUL53</v>
          </cell>
          <cell r="C63" t="str">
            <v>Road Segment 53</v>
          </cell>
          <cell r="D63">
            <v>609026.07290499995</v>
          </cell>
          <cell r="E63">
            <v>4352278.2118499996</v>
          </cell>
          <cell r="F63">
            <v>6633.1572265599998</v>
          </cell>
          <cell r="G63">
            <v>2021.786322655488</v>
          </cell>
          <cell r="H63">
            <v>0</v>
          </cell>
          <cell r="I63">
            <v>1</v>
          </cell>
          <cell r="J63">
            <v>1</v>
          </cell>
          <cell r="K63">
            <v>1</v>
          </cell>
          <cell r="L63">
            <v>1</v>
          </cell>
          <cell r="M63">
            <v>0</v>
          </cell>
          <cell r="N63">
            <v>0</v>
          </cell>
        </row>
        <row r="64">
          <cell r="B64" t="str">
            <v>HAUL54</v>
          </cell>
          <cell r="C64" t="str">
            <v>Road Segment 54</v>
          </cell>
          <cell r="D64">
            <v>609025.71728700004</v>
          </cell>
          <cell r="E64">
            <v>4352260.07534</v>
          </cell>
          <cell r="F64">
            <v>6633.1572265599998</v>
          </cell>
          <cell r="G64">
            <v>2021.786322655488</v>
          </cell>
          <cell r="H64">
            <v>0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>
            <v>0</v>
          </cell>
          <cell r="N64">
            <v>0</v>
          </cell>
        </row>
        <row r="65">
          <cell r="B65" t="str">
            <v>HAUL55</v>
          </cell>
          <cell r="C65" t="str">
            <v>Road Segment 55</v>
          </cell>
          <cell r="D65">
            <v>609025.36166900001</v>
          </cell>
          <cell r="E65">
            <v>4352241.9388199998</v>
          </cell>
          <cell r="F65">
            <v>6633.1572265599998</v>
          </cell>
          <cell r="G65">
            <v>2021.786322655488</v>
          </cell>
          <cell r="H65">
            <v>0</v>
          </cell>
          <cell r="I65">
            <v>1</v>
          </cell>
          <cell r="J65">
            <v>1</v>
          </cell>
          <cell r="K65">
            <v>1</v>
          </cell>
          <cell r="L65">
            <v>1</v>
          </cell>
          <cell r="M65">
            <v>0</v>
          </cell>
          <cell r="N65">
            <v>0</v>
          </cell>
        </row>
        <row r="66">
          <cell r="B66" t="str">
            <v>HAUL56</v>
          </cell>
          <cell r="C66" t="str">
            <v>Road Segment 56</v>
          </cell>
          <cell r="D66">
            <v>609026.30430800002</v>
          </cell>
          <cell r="E66">
            <v>4352223.8489899999</v>
          </cell>
          <cell r="F66">
            <v>6605.1372070300004</v>
          </cell>
          <cell r="G66">
            <v>2013.2458207027441</v>
          </cell>
          <cell r="H66">
            <v>0</v>
          </cell>
          <cell r="I66">
            <v>1</v>
          </cell>
          <cell r="J66">
            <v>1</v>
          </cell>
          <cell r="K66">
            <v>1</v>
          </cell>
          <cell r="L66">
            <v>1</v>
          </cell>
          <cell r="M66">
            <v>0</v>
          </cell>
          <cell r="N66">
            <v>0</v>
          </cell>
        </row>
        <row r="67">
          <cell r="B67" t="str">
            <v>HAUL57</v>
          </cell>
          <cell r="C67" t="str">
            <v>Road Segment 57</v>
          </cell>
          <cell r="D67">
            <v>609027.96156800003</v>
          </cell>
          <cell r="E67">
            <v>4352205.7848500004</v>
          </cell>
          <cell r="F67">
            <v>6605.1372070300004</v>
          </cell>
          <cell r="G67">
            <v>2013.2458207027441</v>
          </cell>
          <cell r="H67">
            <v>0</v>
          </cell>
          <cell r="I67">
            <v>1</v>
          </cell>
          <cell r="J67">
            <v>1</v>
          </cell>
          <cell r="K67">
            <v>1</v>
          </cell>
          <cell r="L67">
            <v>1</v>
          </cell>
          <cell r="M67">
            <v>0</v>
          </cell>
          <cell r="N67">
            <v>0</v>
          </cell>
        </row>
        <row r="68">
          <cell r="B68" t="str">
            <v>HAUL58</v>
          </cell>
          <cell r="C68" t="str">
            <v>Road Segment 58</v>
          </cell>
          <cell r="D68">
            <v>609028.00995800004</v>
          </cell>
          <cell r="E68">
            <v>4352187.8616599999</v>
          </cell>
          <cell r="F68">
            <v>6605.1372070300004</v>
          </cell>
          <cell r="G68">
            <v>2013.2458207027441</v>
          </cell>
          <cell r="H68">
            <v>0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>
            <v>0</v>
          </cell>
          <cell r="N68">
            <v>0</v>
          </cell>
        </row>
        <row r="69">
          <cell r="B69" t="str">
            <v>HAUL59</v>
          </cell>
          <cell r="C69" t="str">
            <v>Road Segment 59</v>
          </cell>
          <cell r="D69">
            <v>609023.23700800003</v>
          </cell>
          <cell r="E69">
            <v>4352170.3608400002</v>
          </cell>
          <cell r="F69">
            <v>6605.1372070300004</v>
          </cell>
          <cell r="G69">
            <v>2013.2458207027441</v>
          </cell>
          <cell r="H69">
            <v>0</v>
          </cell>
          <cell r="I69">
            <v>1</v>
          </cell>
          <cell r="J69">
            <v>1</v>
          </cell>
          <cell r="K69">
            <v>1</v>
          </cell>
          <cell r="L69">
            <v>1</v>
          </cell>
          <cell r="M69">
            <v>0</v>
          </cell>
          <cell r="N69">
            <v>0</v>
          </cell>
        </row>
        <row r="70">
          <cell r="B70" t="str">
            <v>HAUL60</v>
          </cell>
          <cell r="C70" t="str">
            <v>Road Segment 60</v>
          </cell>
          <cell r="D70">
            <v>609020.86978199997</v>
          </cell>
          <cell r="E70">
            <v>4352161.6810100004</v>
          </cell>
          <cell r="F70">
            <v>6605.1372070300004</v>
          </cell>
          <cell r="G70">
            <v>2013.2458207027441</v>
          </cell>
          <cell r="H70">
            <v>0</v>
          </cell>
          <cell r="I70">
            <v>1</v>
          </cell>
          <cell r="J70">
            <v>1</v>
          </cell>
          <cell r="K70">
            <v>1</v>
          </cell>
          <cell r="L70">
            <v>1</v>
          </cell>
          <cell r="M70">
            <v>0</v>
          </cell>
          <cell r="N70">
            <v>0</v>
          </cell>
        </row>
        <row r="71">
          <cell r="B71" t="str">
            <v>HAUL61</v>
          </cell>
          <cell r="C71" t="str">
            <v>Road Segment 61</v>
          </cell>
          <cell r="D71">
            <v>609003.70101099997</v>
          </cell>
          <cell r="E71">
            <v>4352155.8250000002</v>
          </cell>
          <cell r="F71">
            <v>6605.1372070300004</v>
          </cell>
          <cell r="G71">
            <v>2013.2458207027441</v>
          </cell>
          <cell r="H71">
            <v>0</v>
          </cell>
          <cell r="I71">
            <v>1</v>
          </cell>
          <cell r="J71">
            <v>1</v>
          </cell>
          <cell r="K71">
            <v>0</v>
          </cell>
          <cell r="L71">
            <v>1</v>
          </cell>
          <cell r="M71">
            <v>0</v>
          </cell>
          <cell r="N71">
            <v>0</v>
          </cell>
        </row>
        <row r="72">
          <cell r="B72" t="str">
            <v>HAUL62</v>
          </cell>
          <cell r="C72" t="str">
            <v>Road Segment 62</v>
          </cell>
          <cell r="D72">
            <v>608986.53224099998</v>
          </cell>
          <cell r="E72">
            <v>4352149.9689800004</v>
          </cell>
          <cell r="F72">
            <v>6605.1372070300004</v>
          </cell>
          <cell r="G72">
            <v>2013.2458207027441</v>
          </cell>
          <cell r="H72">
            <v>0</v>
          </cell>
          <cell r="I72">
            <v>1</v>
          </cell>
          <cell r="J72">
            <v>1</v>
          </cell>
          <cell r="K72">
            <v>0</v>
          </cell>
          <cell r="L72">
            <v>1</v>
          </cell>
          <cell r="M72">
            <v>0</v>
          </cell>
          <cell r="N72">
            <v>0</v>
          </cell>
        </row>
        <row r="73">
          <cell r="B73" t="str">
            <v>HAUL63</v>
          </cell>
          <cell r="C73" t="str">
            <v>Road Segment 63</v>
          </cell>
          <cell r="D73">
            <v>608969.36856900004</v>
          </cell>
          <cell r="E73">
            <v>4352144.0990599999</v>
          </cell>
          <cell r="F73">
            <v>6605.1372070300004</v>
          </cell>
          <cell r="G73">
            <v>2013.2458207027441</v>
          </cell>
          <cell r="H73">
            <v>0</v>
          </cell>
          <cell r="I73">
            <v>1</v>
          </cell>
          <cell r="J73">
            <v>1</v>
          </cell>
          <cell r="K73">
            <v>0</v>
          </cell>
          <cell r="L73">
            <v>1</v>
          </cell>
          <cell r="M73">
            <v>0</v>
          </cell>
          <cell r="N73">
            <v>0</v>
          </cell>
        </row>
        <row r="74">
          <cell r="B74" t="str">
            <v>HAUL64</v>
          </cell>
          <cell r="C74" t="str">
            <v>Road Segment 64</v>
          </cell>
          <cell r="D74">
            <v>608952.48282000003</v>
          </cell>
          <cell r="E74">
            <v>4352137.4710100004</v>
          </cell>
          <cell r="F74">
            <v>6615.1230468800004</v>
          </cell>
          <cell r="G74">
            <v>2016.2895046890242</v>
          </cell>
          <cell r="H74">
            <v>0</v>
          </cell>
          <cell r="I74">
            <v>1</v>
          </cell>
          <cell r="J74">
            <v>1</v>
          </cell>
          <cell r="K74">
            <v>0</v>
          </cell>
          <cell r="L74">
            <v>1</v>
          </cell>
          <cell r="M74">
            <v>0</v>
          </cell>
          <cell r="N74">
            <v>0</v>
          </cell>
        </row>
        <row r="75">
          <cell r="B75" t="str">
            <v>HAUL65</v>
          </cell>
          <cell r="C75" t="str">
            <v>Road Segment 65</v>
          </cell>
          <cell r="D75">
            <v>608935.59707000002</v>
          </cell>
          <cell r="E75">
            <v>4352130.84296</v>
          </cell>
          <cell r="F75">
            <v>6607.3374023400002</v>
          </cell>
          <cell r="G75">
            <v>2013.9164402332322</v>
          </cell>
          <cell r="H75">
            <v>0</v>
          </cell>
          <cell r="I75">
            <v>1</v>
          </cell>
          <cell r="J75">
            <v>1</v>
          </cell>
          <cell r="K75">
            <v>0</v>
          </cell>
          <cell r="L75">
            <v>1</v>
          </cell>
          <cell r="M75">
            <v>0</v>
          </cell>
          <cell r="N75">
            <v>0</v>
          </cell>
        </row>
        <row r="76">
          <cell r="B76" t="str">
            <v>HAUL66</v>
          </cell>
          <cell r="C76" t="str">
            <v>Road Segment 66</v>
          </cell>
          <cell r="D76">
            <v>608918.38709199999</v>
          </cell>
          <cell r="E76">
            <v>4352125.20309</v>
          </cell>
          <cell r="F76">
            <v>6607.3374023400002</v>
          </cell>
          <cell r="G76">
            <v>2013.9164402332322</v>
          </cell>
          <cell r="H76">
            <v>0</v>
          </cell>
          <cell r="I76">
            <v>1</v>
          </cell>
          <cell r="J76">
            <v>1</v>
          </cell>
          <cell r="K76">
            <v>0</v>
          </cell>
          <cell r="L76">
            <v>1</v>
          </cell>
          <cell r="M76">
            <v>0</v>
          </cell>
          <cell r="N76">
            <v>0</v>
          </cell>
        </row>
        <row r="77">
          <cell r="B77" t="str">
            <v>HAUL67</v>
          </cell>
          <cell r="C77" t="str">
            <v>Road Segment 67</v>
          </cell>
          <cell r="D77">
            <v>608900.85692399996</v>
          </cell>
          <cell r="E77">
            <v>4352120.5390999997</v>
          </cell>
          <cell r="F77">
            <v>6607.3374023400002</v>
          </cell>
          <cell r="G77">
            <v>2013.9164402332322</v>
          </cell>
          <cell r="H77">
            <v>0</v>
          </cell>
          <cell r="I77">
            <v>1</v>
          </cell>
          <cell r="J77">
            <v>1</v>
          </cell>
          <cell r="K77">
            <v>0</v>
          </cell>
          <cell r="L77">
            <v>1</v>
          </cell>
          <cell r="M77">
            <v>0</v>
          </cell>
          <cell r="N77">
            <v>0</v>
          </cell>
        </row>
        <row r="78">
          <cell r="B78" t="str">
            <v>HAUL68</v>
          </cell>
          <cell r="C78" t="str">
            <v>Road Segment 68</v>
          </cell>
          <cell r="D78">
            <v>608883.31898400001</v>
          </cell>
          <cell r="E78">
            <v>4352115.9077300001</v>
          </cell>
          <cell r="F78">
            <v>6607.3374023400002</v>
          </cell>
          <cell r="G78">
            <v>2013.9164402332322</v>
          </cell>
          <cell r="H78">
            <v>0</v>
          </cell>
          <cell r="I78">
            <v>1</v>
          </cell>
          <cell r="J78">
            <v>1</v>
          </cell>
          <cell r="K78">
            <v>0</v>
          </cell>
          <cell r="L78">
            <v>1</v>
          </cell>
          <cell r="M78">
            <v>0</v>
          </cell>
          <cell r="N78">
            <v>0</v>
          </cell>
        </row>
        <row r="79">
          <cell r="B79" t="str">
            <v>HAUL69</v>
          </cell>
          <cell r="C79" t="str">
            <v>Road Segment 69</v>
          </cell>
          <cell r="D79">
            <v>608865.56937299995</v>
          </cell>
          <cell r="E79">
            <v>4352112.1646100003</v>
          </cell>
          <cell r="F79">
            <v>6605.2216796900002</v>
          </cell>
          <cell r="G79">
            <v>2013.2715679695123</v>
          </cell>
          <cell r="H79">
            <v>0</v>
          </cell>
          <cell r="I79">
            <v>1</v>
          </cell>
          <cell r="J79">
            <v>1</v>
          </cell>
          <cell r="K79">
            <v>0</v>
          </cell>
          <cell r="L79">
            <v>1</v>
          </cell>
          <cell r="M79">
            <v>0</v>
          </cell>
          <cell r="N79">
            <v>0</v>
          </cell>
        </row>
        <row r="80">
          <cell r="B80" t="str">
            <v>HAUL70</v>
          </cell>
          <cell r="C80" t="str">
            <v>Road Segment 70</v>
          </cell>
          <cell r="D80">
            <v>608847.68345899996</v>
          </cell>
          <cell r="E80">
            <v>4352110.3760799998</v>
          </cell>
          <cell r="F80">
            <v>6605.2216796900002</v>
          </cell>
          <cell r="G80">
            <v>2013.2715679695123</v>
          </cell>
          <cell r="H80">
            <v>0</v>
          </cell>
          <cell r="I80">
            <v>1</v>
          </cell>
          <cell r="J80">
            <v>1</v>
          </cell>
          <cell r="K80">
            <v>0</v>
          </cell>
          <cell r="L80">
            <v>1</v>
          </cell>
          <cell r="M80">
            <v>0</v>
          </cell>
          <cell r="N80">
            <v>0</v>
          </cell>
        </row>
        <row r="81">
          <cell r="B81" t="str">
            <v>HAUL71</v>
          </cell>
          <cell r="C81" t="str">
            <v>Road Segment 71</v>
          </cell>
          <cell r="D81">
            <v>608829.58611799998</v>
          </cell>
          <cell r="E81">
            <v>4352111.6194099998</v>
          </cell>
          <cell r="F81">
            <v>6605.2216796900002</v>
          </cell>
          <cell r="G81">
            <v>2013.2715679695123</v>
          </cell>
          <cell r="H81">
            <v>0</v>
          </cell>
          <cell r="I81">
            <v>1</v>
          </cell>
          <cell r="J81">
            <v>1</v>
          </cell>
          <cell r="K81">
            <v>0</v>
          </cell>
          <cell r="L81">
            <v>1</v>
          </cell>
          <cell r="M81">
            <v>0</v>
          </cell>
          <cell r="N81">
            <v>0</v>
          </cell>
        </row>
        <row r="82">
          <cell r="B82" t="str">
            <v>HAUL72</v>
          </cell>
          <cell r="C82" t="str">
            <v>Road Segment 72</v>
          </cell>
          <cell r="D82">
            <v>608811.488778</v>
          </cell>
          <cell r="E82">
            <v>4352112.8627399998</v>
          </cell>
          <cell r="F82">
            <v>6605.2216796900002</v>
          </cell>
          <cell r="G82">
            <v>2013.2715679695123</v>
          </cell>
          <cell r="H82">
            <v>0</v>
          </cell>
          <cell r="I82">
            <v>1</v>
          </cell>
          <cell r="J82">
            <v>1</v>
          </cell>
          <cell r="K82">
            <v>0</v>
          </cell>
          <cell r="L82">
            <v>1</v>
          </cell>
          <cell r="M82">
            <v>0</v>
          </cell>
          <cell r="N82">
            <v>0</v>
          </cell>
        </row>
        <row r="83">
          <cell r="B83" t="str">
            <v>HAUL73</v>
          </cell>
          <cell r="C83" t="str">
            <v>Road Segment 73</v>
          </cell>
          <cell r="D83">
            <v>608793.37313199998</v>
          </cell>
          <cell r="E83">
            <v>4352113.7295599999</v>
          </cell>
          <cell r="F83">
            <v>6605.2216796900002</v>
          </cell>
          <cell r="G83">
            <v>2013.2715679695123</v>
          </cell>
          <cell r="H83">
            <v>0</v>
          </cell>
          <cell r="I83">
            <v>1</v>
          </cell>
          <cell r="J83">
            <v>1</v>
          </cell>
          <cell r="K83">
            <v>0</v>
          </cell>
          <cell r="L83">
            <v>1</v>
          </cell>
          <cell r="M83">
            <v>0</v>
          </cell>
          <cell r="N83">
            <v>0</v>
          </cell>
        </row>
        <row r="84">
          <cell r="B84" t="str">
            <v>HAUL74</v>
          </cell>
          <cell r="C84" t="str">
            <v>Road Segment 74</v>
          </cell>
          <cell r="D84">
            <v>608775.24053199997</v>
          </cell>
          <cell r="E84">
            <v>4352114.2476300001</v>
          </cell>
          <cell r="F84">
            <v>6588.5927734400002</v>
          </cell>
          <cell r="G84">
            <v>2008.2030773445122</v>
          </cell>
          <cell r="H84">
            <v>0</v>
          </cell>
          <cell r="I84">
            <v>1</v>
          </cell>
          <cell r="J84">
            <v>1</v>
          </cell>
          <cell r="K84">
            <v>0</v>
          </cell>
          <cell r="L84">
            <v>1</v>
          </cell>
          <cell r="M84">
            <v>0</v>
          </cell>
          <cell r="N84">
            <v>0</v>
          </cell>
        </row>
        <row r="85">
          <cell r="B85" t="str">
            <v>HAUL75</v>
          </cell>
          <cell r="C85" t="str">
            <v>Road Segment 75</v>
          </cell>
          <cell r="D85">
            <v>608757.14069899998</v>
          </cell>
          <cell r="E85">
            <v>4352114.1272099996</v>
          </cell>
          <cell r="F85">
            <v>6588.5927734400002</v>
          </cell>
          <cell r="G85">
            <v>2008.2030773445122</v>
          </cell>
          <cell r="H85">
            <v>0</v>
          </cell>
          <cell r="I85">
            <v>1</v>
          </cell>
          <cell r="J85">
            <v>1</v>
          </cell>
          <cell r="K85">
            <v>0</v>
          </cell>
          <cell r="L85">
            <v>1</v>
          </cell>
          <cell r="M85">
            <v>0</v>
          </cell>
          <cell r="N85">
            <v>0</v>
          </cell>
        </row>
        <row r="86">
          <cell r="B86" t="str">
            <v>HAUL76</v>
          </cell>
          <cell r="C86" t="str">
            <v>Road Segment 76</v>
          </cell>
          <cell r="D86">
            <v>608739.15639100003</v>
          </cell>
          <cell r="E86">
            <v>4352111.7556499997</v>
          </cell>
          <cell r="F86">
            <v>6588.5927734400002</v>
          </cell>
          <cell r="G86">
            <v>2008.2030773445122</v>
          </cell>
          <cell r="H86">
            <v>0</v>
          </cell>
          <cell r="I86">
            <v>1</v>
          </cell>
          <cell r="J86">
            <v>1</v>
          </cell>
          <cell r="K86">
            <v>0</v>
          </cell>
          <cell r="L86">
            <v>1</v>
          </cell>
          <cell r="M86">
            <v>0</v>
          </cell>
          <cell r="N86">
            <v>0</v>
          </cell>
        </row>
        <row r="87">
          <cell r="B87" t="str">
            <v>HAUL77</v>
          </cell>
          <cell r="C87" t="str">
            <v>Road Segment 77</v>
          </cell>
          <cell r="D87">
            <v>608721.17053600005</v>
          </cell>
          <cell r="E87">
            <v>4352109.39597</v>
          </cell>
          <cell r="F87">
            <v>6588.5927734400002</v>
          </cell>
          <cell r="G87">
            <v>2008.2030773445122</v>
          </cell>
          <cell r="H87">
            <v>0</v>
          </cell>
          <cell r="I87">
            <v>1</v>
          </cell>
          <cell r="J87">
            <v>1</v>
          </cell>
          <cell r="K87">
            <v>0</v>
          </cell>
          <cell r="L87">
            <v>1</v>
          </cell>
          <cell r="M87">
            <v>0</v>
          </cell>
          <cell r="N87">
            <v>0</v>
          </cell>
        </row>
        <row r="88">
          <cell r="B88" t="str">
            <v>HAUL78</v>
          </cell>
          <cell r="C88" t="str">
            <v>Road Segment 78</v>
          </cell>
          <cell r="D88">
            <v>608703.17895700003</v>
          </cell>
          <cell r="E88">
            <v>4352107.0802199999</v>
          </cell>
          <cell r="F88">
            <v>6588.5927734400002</v>
          </cell>
          <cell r="G88">
            <v>2008.2030773445122</v>
          </cell>
          <cell r="H88">
            <v>0</v>
          </cell>
          <cell r="I88">
            <v>1</v>
          </cell>
          <cell r="J88">
            <v>1</v>
          </cell>
          <cell r="K88">
            <v>0</v>
          </cell>
          <cell r="L88">
            <v>1</v>
          </cell>
          <cell r="M88">
            <v>0</v>
          </cell>
          <cell r="N88">
            <v>0</v>
          </cell>
        </row>
        <row r="89">
          <cell r="B89" t="str">
            <v>HAUL79</v>
          </cell>
          <cell r="C89" t="str">
            <v>Road Segment 79</v>
          </cell>
          <cell r="D89">
            <v>608685.187378</v>
          </cell>
          <cell r="E89">
            <v>4352104.7644699998</v>
          </cell>
          <cell r="F89">
            <v>6576.7749023400002</v>
          </cell>
          <cell r="G89">
            <v>2004.6009902332321</v>
          </cell>
          <cell r="H89">
            <v>0</v>
          </cell>
          <cell r="I89">
            <v>1</v>
          </cell>
          <cell r="J89">
            <v>1</v>
          </cell>
          <cell r="K89">
            <v>0</v>
          </cell>
          <cell r="L89">
            <v>1</v>
          </cell>
          <cell r="M89">
            <v>0</v>
          </cell>
          <cell r="N89">
            <v>0</v>
          </cell>
        </row>
        <row r="90">
          <cell r="B90" t="str">
            <v>HAUL80</v>
          </cell>
          <cell r="C90" t="str">
            <v>Road Segment 80</v>
          </cell>
          <cell r="D90">
            <v>608684.91442299995</v>
          </cell>
          <cell r="E90">
            <v>4352104.7293400001</v>
          </cell>
          <cell r="F90">
            <v>6576.7749023400002</v>
          </cell>
          <cell r="G90">
            <v>2004.6009902332321</v>
          </cell>
          <cell r="H90">
            <v>0</v>
          </cell>
          <cell r="I90">
            <v>1</v>
          </cell>
          <cell r="J90">
            <v>1</v>
          </cell>
          <cell r="K90">
            <v>0</v>
          </cell>
          <cell r="L90">
            <v>1</v>
          </cell>
          <cell r="M90">
            <v>0</v>
          </cell>
          <cell r="N90">
            <v>0</v>
          </cell>
        </row>
        <row r="91">
          <cell r="B91" t="str">
            <v>HAUL81</v>
          </cell>
          <cell r="C91" t="str">
            <v>Road Segment 81</v>
          </cell>
          <cell r="D91">
            <v>608667.74067700002</v>
          </cell>
          <cell r="E91">
            <v>4352098.8879300002</v>
          </cell>
          <cell r="F91">
            <v>6576.7749023400002</v>
          </cell>
          <cell r="G91">
            <v>2004.6009902332321</v>
          </cell>
          <cell r="H91">
            <v>0</v>
          </cell>
          <cell r="I91">
            <v>1</v>
          </cell>
          <cell r="J91">
            <v>1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B92" t="str">
            <v>HAUL82</v>
          </cell>
          <cell r="C92" t="str">
            <v>Road Segment 82</v>
          </cell>
          <cell r="D92">
            <v>608650.50876300002</v>
          </cell>
          <cell r="E92">
            <v>4352093.2278300002</v>
          </cell>
          <cell r="F92">
            <v>6576.7749023400002</v>
          </cell>
          <cell r="G92">
            <v>2004.6009902332321</v>
          </cell>
          <cell r="H92">
            <v>0</v>
          </cell>
          <cell r="I92">
            <v>1</v>
          </cell>
          <cell r="J92">
            <v>1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B93" t="str">
            <v>HAUL83</v>
          </cell>
          <cell r="C93" t="str">
            <v>Road Segment 83</v>
          </cell>
          <cell r="D93">
            <v>608633.14205699996</v>
          </cell>
          <cell r="E93">
            <v>4352087.9878799999</v>
          </cell>
          <cell r="F93">
            <v>6576.7749023400002</v>
          </cell>
          <cell r="G93">
            <v>2004.6009902332321</v>
          </cell>
          <cell r="H93">
            <v>0</v>
          </cell>
          <cell r="I93">
            <v>1</v>
          </cell>
          <cell r="J93">
            <v>1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B94" t="str">
            <v>HAUL84</v>
          </cell>
          <cell r="C94" t="str">
            <v>Road Segment 84</v>
          </cell>
          <cell r="D94">
            <v>608615.77535100002</v>
          </cell>
          <cell r="E94">
            <v>4352082.74792</v>
          </cell>
          <cell r="F94">
            <v>6576.7749023400002</v>
          </cell>
          <cell r="G94">
            <v>2004.6009902332321</v>
          </cell>
          <cell r="H94">
            <v>0</v>
          </cell>
          <cell r="I94">
            <v>1</v>
          </cell>
          <cell r="J94">
            <v>1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 t="str">
            <v>HAUL85</v>
          </cell>
          <cell r="C95" t="str">
            <v>Road Segment 85</v>
          </cell>
          <cell r="D95">
            <v>608600.76601300004</v>
          </cell>
          <cell r="E95">
            <v>4352073.2142500002</v>
          </cell>
          <cell r="F95">
            <v>6576.7749023400002</v>
          </cell>
          <cell r="G95">
            <v>2004.6009902332321</v>
          </cell>
          <cell r="H95">
            <v>0</v>
          </cell>
          <cell r="I95">
            <v>1</v>
          </cell>
          <cell r="J95">
            <v>1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 t="str">
            <v>HAUL86</v>
          </cell>
          <cell r="C96" t="str">
            <v>Road Segment 86</v>
          </cell>
          <cell r="D96">
            <v>608587.02299099998</v>
          </cell>
          <cell r="E96">
            <v>4352061.3741100002</v>
          </cell>
          <cell r="F96">
            <v>6572.3417968800004</v>
          </cell>
          <cell r="G96">
            <v>2003.2497796890243</v>
          </cell>
          <cell r="H96">
            <v>0</v>
          </cell>
          <cell r="I96">
            <v>1</v>
          </cell>
          <cell r="J96">
            <v>1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 t="str">
            <v>HAUL87</v>
          </cell>
          <cell r="C97" t="str">
            <v>Road Segment 87</v>
          </cell>
          <cell r="D97">
            <v>608573.49953899998</v>
          </cell>
          <cell r="E97">
            <v>4352049.2851200001</v>
          </cell>
          <cell r="F97">
            <v>6572.3417968800004</v>
          </cell>
          <cell r="G97">
            <v>2003.2497796890243</v>
          </cell>
          <cell r="H97">
            <v>0</v>
          </cell>
          <cell r="I97">
            <v>1</v>
          </cell>
          <cell r="J97">
            <v>1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 t="str">
            <v>HAUL88</v>
          </cell>
          <cell r="C98" t="str">
            <v>Road Segment 88</v>
          </cell>
          <cell r="D98">
            <v>608560.04039900005</v>
          </cell>
          <cell r="E98">
            <v>4352037.1232500002</v>
          </cell>
          <cell r="F98">
            <v>6565.2592773400002</v>
          </cell>
          <cell r="G98">
            <v>2001.0910277332321</v>
          </cell>
          <cell r="H98">
            <v>0</v>
          </cell>
          <cell r="I98">
            <v>1</v>
          </cell>
          <cell r="J98">
            <v>1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 t="str">
            <v>HAUL89</v>
          </cell>
          <cell r="C99" t="str">
            <v>Road Segment 89</v>
          </cell>
          <cell r="D99">
            <v>608550.968842</v>
          </cell>
          <cell r="E99">
            <v>4352028.9260600004</v>
          </cell>
          <cell r="F99">
            <v>6565.2592773400002</v>
          </cell>
          <cell r="G99">
            <v>2001.0910277332321</v>
          </cell>
          <cell r="H99">
            <v>0</v>
          </cell>
          <cell r="I99">
            <v>1</v>
          </cell>
          <cell r="J99">
            <v>1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 t="str">
            <v>HAUL90</v>
          </cell>
          <cell r="C100" t="str">
            <v>Road Segment 90</v>
          </cell>
          <cell r="D100">
            <v>608533.14247299999</v>
          </cell>
          <cell r="E100">
            <v>4352032.2846499998</v>
          </cell>
          <cell r="F100">
            <v>6565.2592773400002</v>
          </cell>
          <cell r="G100">
            <v>2001.0910277332321</v>
          </cell>
          <cell r="H100">
            <v>0</v>
          </cell>
          <cell r="I100">
            <v>1</v>
          </cell>
          <cell r="J100">
            <v>1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HAUL91</v>
          </cell>
          <cell r="C101" t="str">
            <v>Road Segment 91</v>
          </cell>
          <cell r="D101">
            <v>608515.57916800003</v>
          </cell>
          <cell r="E101">
            <v>4352036.6753799999</v>
          </cell>
          <cell r="F101">
            <v>6565.2592773400002</v>
          </cell>
          <cell r="G101">
            <v>2001.0910277332321</v>
          </cell>
          <cell r="H101">
            <v>0</v>
          </cell>
          <cell r="I101">
            <v>1</v>
          </cell>
          <cell r="J101">
            <v>1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B102" t="str">
            <v>HAUL92</v>
          </cell>
          <cell r="C102" t="str">
            <v>Road Segment 92</v>
          </cell>
          <cell r="D102">
            <v>608498.31996500003</v>
          </cell>
          <cell r="E102">
            <v>4352042.2592399996</v>
          </cell>
          <cell r="F102">
            <v>6540</v>
          </cell>
          <cell r="G102">
            <v>1993.3920000000001</v>
          </cell>
          <cell r="H102">
            <v>0</v>
          </cell>
          <cell r="I102">
            <v>1</v>
          </cell>
          <cell r="J102">
            <v>1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B103" t="str">
            <v>HAUL93</v>
          </cell>
          <cell r="C103" t="str">
            <v>Road Segment 93</v>
          </cell>
          <cell r="D103">
            <v>608481.06076100003</v>
          </cell>
          <cell r="E103">
            <v>4352047.8431000002</v>
          </cell>
          <cell r="F103">
            <v>6540</v>
          </cell>
          <cell r="G103">
            <v>1993.3920000000001</v>
          </cell>
          <cell r="H103">
            <v>0</v>
          </cell>
          <cell r="I103">
            <v>1</v>
          </cell>
          <cell r="J103">
            <v>1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B104" t="str">
            <v>HAUL94</v>
          </cell>
          <cell r="C104" t="str">
            <v>Road Segment 94</v>
          </cell>
          <cell r="D104">
            <v>608463.75667000003</v>
          </cell>
          <cell r="E104">
            <v>4352053.2821000004</v>
          </cell>
          <cell r="F104">
            <v>6540</v>
          </cell>
          <cell r="G104">
            <v>1993.3920000000001</v>
          </cell>
          <cell r="H104">
            <v>0</v>
          </cell>
          <cell r="I104">
            <v>1</v>
          </cell>
          <cell r="J104">
            <v>1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HAUL95</v>
          </cell>
          <cell r="C105" t="str">
            <v>Road Segment 95</v>
          </cell>
          <cell r="D105">
            <v>608446.36407300003</v>
          </cell>
          <cell r="E105">
            <v>4352058.4354600003</v>
          </cell>
          <cell r="F105">
            <v>6540</v>
          </cell>
          <cell r="G105">
            <v>1993.3920000000001</v>
          </cell>
          <cell r="H105">
            <v>0</v>
          </cell>
          <cell r="I105">
            <v>1</v>
          </cell>
          <cell r="J105">
            <v>1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B106" t="str">
            <v>HAUL96</v>
          </cell>
          <cell r="C106" t="str">
            <v>Road Segment 96</v>
          </cell>
          <cell r="D106">
            <v>608428.97147500003</v>
          </cell>
          <cell r="E106">
            <v>4352063.5888200002</v>
          </cell>
          <cell r="F106">
            <v>6540</v>
          </cell>
          <cell r="G106">
            <v>1993.3920000000001</v>
          </cell>
          <cell r="H106">
            <v>0</v>
          </cell>
          <cell r="I106">
            <v>1</v>
          </cell>
          <cell r="J106">
            <v>1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B107" t="str">
            <v>HAUL97</v>
          </cell>
          <cell r="C107" t="str">
            <v>Road Segment 97</v>
          </cell>
          <cell r="D107">
            <v>608411.04757900001</v>
          </cell>
          <cell r="E107">
            <v>4352066.1968700001</v>
          </cell>
          <cell r="F107">
            <v>6546.1850585900002</v>
          </cell>
          <cell r="G107">
            <v>1995.277205858232</v>
          </cell>
          <cell r="H107">
            <v>0</v>
          </cell>
          <cell r="I107">
            <v>1</v>
          </cell>
          <cell r="J107">
            <v>1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B108" t="str">
            <v>HAUL98</v>
          </cell>
          <cell r="C108" t="str">
            <v>Road Segment 98</v>
          </cell>
          <cell r="D108">
            <v>608393.04575499997</v>
          </cell>
          <cell r="E108">
            <v>4352068.4315799996</v>
          </cell>
          <cell r="F108">
            <v>6546.1850585900002</v>
          </cell>
          <cell r="G108">
            <v>1995.277205858232</v>
          </cell>
          <cell r="H108">
            <v>0</v>
          </cell>
          <cell r="I108">
            <v>1</v>
          </cell>
          <cell r="J108">
            <v>1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B109" t="str">
            <v>HAUL99</v>
          </cell>
          <cell r="C109" t="str">
            <v>Road Segment 99</v>
          </cell>
          <cell r="D109">
            <v>608375.04393100005</v>
          </cell>
          <cell r="E109">
            <v>4352070.6662799995</v>
          </cell>
          <cell r="F109">
            <v>6546.1850585900002</v>
          </cell>
          <cell r="G109">
            <v>1995.277205858232</v>
          </cell>
          <cell r="H109">
            <v>0</v>
          </cell>
          <cell r="I109">
            <v>1</v>
          </cell>
          <cell r="J109">
            <v>1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B110" t="str">
            <v>HAUL100</v>
          </cell>
          <cell r="C110" t="str">
            <v>Road Segment 100</v>
          </cell>
          <cell r="D110">
            <v>608357.11547600001</v>
          </cell>
          <cell r="E110">
            <v>4352069.3777299998</v>
          </cell>
          <cell r="F110">
            <v>6546.1850585900002</v>
          </cell>
          <cell r="G110">
            <v>1995.277205858232</v>
          </cell>
          <cell r="H110">
            <v>0</v>
          </cell>
          <cell r="I110">
            <v>1</v>
          </cell>
          <cell r="J110">
            <v>1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B111" t="str">
            <v>HAUL101</v>
          </cell>
          <cell r="C111" t="str">
            <v>Road Segment 101</v>
          </cell>
          <cell r="D111">
            <v>608339.22228999995</v>
          </cell>
          <cell r="E111">
            <v>4352066.3955300003</v>
          </cell>
          <cell r="F111">
            <v>6546.1850585900002</v>
          </cell>
          <cell r="G111">
            <v>1995.277205858232</v>
          </cell>
          <cell r="H111">
            <v>0</v>
          </cell>
          <cell r="I111">
            <v>1</v>
          </cell>
          <cell r="J111">
            <v>1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B112" t="str">
            <v>HAUL102</v>
          </cell>
          <cell r="C112" t="str">
            <v>Road Segment 102</v>
          </cell>
          <cell r="D112">
            <v>608321.48897099996</v>
          </cell>
          <cell r="E112">
            <v>4352062.6169999996</v>
          </cell>
          <cell r="F112">
            <v>6523.4741210900002</v>
          </cell>
          <cell r="G112">
            <v>1988.3549121082322</v>
          </cell>
          <cell r="H112">
            <v>0</v>
          </cell>
          <cell r="I112">
            <v>1</v>
          </cell>
          <cell r="J112">
            <v>1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B113" t="str">
            <v>HAUL103</v>
          </cell>
          <cell r="C113" t="str">
            <v>Road Segment 103</v>
          </cell>
          <cell r="D113">
            <v>608303.831183</v>
          </cell>
          <cell r="E113">
            <v>4352058.4622299997</v>
          </cell>
          <cell r="F113">
            <v>6523.4741210900002</v>
          </cell>
          <cell r="G113">
            <v>1988.3549121082322</v>
          </cell>
          <cell r="H113">
            <v>0</v>
          </cell>
          <cell r="I113">
            <v>1</v>
          </cell>
          <cell r="J113">
            <v>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B114" t="str">
            <v>HAUL104</v>
          </cell>
          <cell r="C114" t="str">
            <v>Road Segment 104</v>
          </cell>
          <cell r="D114">
            <v>608286.00826200005</v>
          </cell>
          <cell r="E114">
            <v>4352055.1158499997</v>
          </cell>
          <cell r="F114">
            <v>6523.4741210900002</v>
          </cell>
          <cell r="G114">
            <v>1988.3549121082322</v>
          </cell>
          <cell r="H114">
            <v>0</v>
          </cell>
          <cell r="I114">
            <v>1</v>
          </cell>
          <cell r="J114">
            <v>1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 t="str">
            <v>HAUL105</v>
          </cell>
          <cell r="C115" t="str">
            <v>Road Segment 105</v>
          </cell>
          <cell r="D115">
            <v>608268.13564600004</v>
          </cell>
          <cell r="E115">
            <v>4352052.0127600003</v>
          </cell>
          <cell r="F115">
            <v>6523.4741210900002</v>
          </cell>
          <cell r="G115">
            <v>1988.3549121082322</v>
          </cell>
          <cell r="H115">
            <v>0</v>
          </cell>
          <cell r="I115">
            <v>1</v>
          </cell>
          <cell r="J115">
            <v>1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 t="str">
            <v>HAUL106</v>
          </cell>
          <cell r="C116" t="str">
            <v>Road Segment 106</v>
          </cell>
          <cell r="D116">
            <v>608250.26302900002</v>
          </cell>
          <cell r="E116">
            <v>4352048.90967</v>
          </cell>
          <cell r="F116">
            <v>6523.4741210900002</v>
          </cell>
          <cell r="G116">
            <v>1988.3549121082322</v>
          </cell>
          <cell r="H116">
            <v>0</v>
          </cell>
          <cell r="I116">
            <v>1</v>
          </cell>
          <cell r="J116">
            <v>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 t="str">
            <v>HAUL107</v>
          </cell>
          <cell r="C117" t="str">
            <v>Road Segment 107</v>
          </cell>
          <cell r="D117">
            <v>608232.39041300002</v>
          </cell>
          <cell r="E117">
            <v>4352045.8065799996</v>
          </cell>
          <cell r="F117">
            <v>6504.9545898400002</v>
          </cell>
          <cell r="G117">
            <v>1982.7101589832321</v>
          </cell>
          <cell r="H117">
            <v>0</v>
          </cell>
          <cell r="I117">
            <v>1</v>
          </cell>
          <cell r="J117">
            <v>1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 t="str">
            <v>HAUL108</v>
          </cell>
          <cell r="C118" t="str">
            <v>Road Segment 108</v>
          </cell>
          <cell r="D118">
            <v>608214.517796</v>
          </cell>
          <cell r="E118">
            <v>4352042.7034900002</v>
          </cell>
          <cell r="F118">
            <v>6504.9545898400002</v>
          </cell>
          <cell r="G118">
            <v>1982.7101589832321</v>
          </cell>
          <cell r="H118">
            <v>0</v>
          </cell>
          <cell r="I118">
            <v>1</v>
          </cell>
          <cell r="J118">
            <v>1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 t="str">
            <v>HAUL109</v>
          </cell>
          <cell r="C119" t="str">
            <v>Road Segment 109</v>
          </cell>
          <cell r="D119">
            <v>608196.64517999999</v>
          </cell>
          <cell r="E119">
            <v>4352039.6003900003</v>
          </cell>
          <cell r="F119">
            <v>6516.53515625</v>
          </cell>
          <cell r="G119">
            <v>1986.2399156250001</v>
          </cell>
          <cell r="H119">
            <v>0</v>
          </cell>
          <cell r="I119">
            <v>1</v>
          </cell>
          <cell r="J119">
            <v>1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 t="str">
            <v>HAUL110</v>
          </cell>
          <cell r="C120" t="str">
            <v>Road Segment 110</v>
          </cell>
          <cell r="D120">
            <v>608180.88216499996</v>
          </cell>
          <cell r="E120">
            <v>4352036.8635799997</v>
          </cell>
          <cell r="F120">
            <v>6516.53515625</v>
          </cell>
          <cell r="G120">
            <v>1986.2399156250001</v>
          </cell>
          <cell r="H120">
            <v>0</v>
          </cell>
          <cell r="I120">
            <v>1</v>
          </cell>
          <cell r="J120">
            <v>1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 t="str">
            <v>HAUL111</v>
          </cell>
          <cell r="C121" t="str">
            <v>Road Segment 111</v>
          </cell>
          <cell r="D121">
            <v>608168.79953199998</v>
          </cell>
          <cell r="E121">
            <v>4352023.3332599998</v>
          </cell>
          <cell r="F121">
            <v>6516.53515625</v>
          </cell>
          <cell r="G121">
            <v>1986.2399156250001</v>
          </cell>
          <cell r="H121">
            <v>0</v>
          </cell>
          <cell r="I121">
            <v>1</v>
          </cell>
          <cell r="J121">
            <v>1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 t="str">
            <v>HAUL112</v>
          </cell>
          <cell r="C122" t="str">
            <v>Road Segment 112</v>
          </cell>
          <cell r="D122">
            <v>608156.7169</v>
          </cell>
          <cell r="E122">
            <v>4352009.8029300002</v>
          </cell>
          <cell r="F122">
            <v>6516.53515625</v>
          </cell>
          <cell r="G122">
            <v>1986.2399156250001</v>
          </cell>
          <cell r="H122">
            <v>0</v>
          </cell>
          <cell r="I122">
            <v>1</v>
          </cell>
          <cell r="J122">
            <v>1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B123" t="str">
            <v>HAUL113</v>
          </cell>
          <cell r="C123" t="str">
            <v>Road Segment 113</v>
          </cell>
          <cell r="D123">
            <v>608144.63269</v>
          </cell>
          <cell r="E123">
            <v>4351996.27403</v>
          </cell>
          <cell r="F123">
            <v>6516.53515625</v>
          </cell>
          <cell r="G123">
            <v>1986.2399156250001</v>
          </cell>
          <cell r="H123">
            <v>0</v>
          </cell>
          <cell r="I123">
            <v>1</v>
          </cell>
          <cell r="J123">
            <v>1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B124" t="str">
            <v>HAUL114</v>
          </cell>
          <cell r="C124" t="str">
            <v>Road Segment 114</v>
          </cell>
          <cell r="D124">
            <v>608132.49766999995</v>
          </cell>
          <cell r="E124">
            <v>4351982.79067</v>
          </cell>
          <cell r="F124">
            <v>6514.4165039099998</v>
          </cell>
          <cell r="G124">
            <v>1985.5941503917682</v>
          </cell>
          <cell r="H124">
            <v>0</v>
          </cell>
          <cell r="I124">
            <v>1</v>
          </cell>
          <cell r="J124">
            <v>1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B125" t="str">
            <v>HAUL115</v>
          </cell>
          <cell r="C125" t="str">
            <v>Road Segment 115</v>
          </cell>
          <cell r="D125">
            <v>608120.36265000002</v>
          </cell>
          <cell r="E125">
            <v>4351969.3073199997</v>
          </cell>
          <cell r="F125">
            <v>6514.4165039099998</v>
          </cell>
          <cell r="G125">
            <v>1985.5941503917682</v>
          </cell>
          <cell r="H125">
            <v>0</v>
          </cell>
          <cell r="I125">
            <v>1</v>
          </cell>
          <cell r="J125">
            <v>1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B126" t="str">
            <v>HAUL116</v>
          </cell>
          <cell r="C126" t="str">
            <v>Road Segment 116</v>
          </cell>
          <cell r="D126">
            <v>608108.22762999998</v>
          </cell>
          <cell r="E126">
            <v>4351955.8239599997</v>
          </cell>
          <cell r="F126">
            <v>6514.4165039099998</v>
          </cell>
          <cell r="G126">
            <v>1985.5941503917682</v>
          </cell>
          <cell r="H126">
            <v>0</v>
          </cell>
          <cell r="I126">
            <v>1</v>
          </cell>
          <cell r="J126">
            <v>1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</row>
        <row r="127">
          <cell r="B127" t="str">
            <v>HAUL117</v>
          </cell>
          <cell r="C127" t="str">
            <v>Road Segment 117</v>
          </cell>
          <cell r="D127">
            <v>608096.09260900004</v>
          </cell>
          <cell r="E127">
            <v>4351942.3405999998</v>
          </cell>
          <cell r="F127">
            <v>6540.6689453099998</v>
          </cell>
          <cell r="G127">
            <v>1993.5958945304881</v>
          </cell>
          <cell r="H127">
            <v>0</v>
          </cell>
          <cell r="I127">
            <v>1</v>
          </cell>
          <cell r="J127">
            <v>1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B128" t="str">
            <v>HAUL118</v>
          </cell>
          <cell r="C128" t="str">
            <v>Road Segment 118</v>
          </cell>
          <cell r="D128">
            <v>608085.29020599998</v>
          </cell>
          <cell r="E128">
            <v>4351927.7778399996</v>
          </cell>
          <cell r="F128">
            <v>6540.6689453099998</v>
          </cell>
          <cell r="G128">
            <v>1993.5958945304881</v>
          </cell>
          <cell r="H128">
            <v>0</v>
          </cell>
          <cell r="I128">
            <v>1</v>
          </cell>
          <cell r="J128">
            <v>1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B129" t="str">
            <v>HAUL119</v>
          </cell>
          <cell r="C129" t="str">
            <v>Road Segment 119</v>
          </cell>
          <cell r="D129">
            <v>608074.62077100005</v>
          </cell>
          <cell r="E129">
            <v>4351913.1073599998</v>
          </cell>
          <cell r="F129">
            <v>6540.6689453099998</v>
          </cell>
          <cell r="G129">
            <v>1993.5958945304881</v>
          </cell>
          <cell r="H129">
            <v>0</v>
          </cell>
          <cell r="I129">
            <v>1</v>
          </cell>
          <cell r="J129">
            <v>1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B130" t="str">
            <v>HAUL120</v>
          </cell>
          <cell r="C130" t="str">
            <v>Road Segment 120</v>
          </cell>
          <cell r="D130">
            <v>608063.95133700001</v>
          </cell>
          <cell r="E130">
            <v>4351898.4368899995</v>
          </cell>
          <cell r="F130">
            <v>6540.6689453099998</v>
          </cell>
          <cell r="G130">
            <v>1993.5958945304881</v>
          </cell>
          <cell r="H130">
            <v>0</v>
          </cell>
          <cell r="I130">
            <v>1</v>
          </cell>
          <cell r="J130">
            <v>1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B131" t="str">
            <v>HAUL121</v>
          </cell>
          <cell r="C131" t="str">
            <v>Road Segment 121</v>
          </cell>
          <cell r="D131">
            <v>608053.28190199996</v>
          </cell>
          <cell r="E131">
            <v>4351883.7664200002</v>
          </cell>
          <cell r="F131">
            <v>6540.6689453099998</v>
          </cell>
          <cell r="G131">
            <v>1993.5958945304881</v>
          </cell>
          <cell r="H131">
            <v>0</v>
          </cell>
          <cell r="I131">
            <v>1</v>
          </cell>
          <cell r="J131">
            <v>1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B132" t="str">
            <v>HAUL122</v>
          </cell>
          <cell r="C132" t="str">
            <v>Road Segment 122</v>
          </cell>
          <cell r="D132">
            <v>608043.28340700001</v>
          </cell>
          <cell r="E132">
            <v>4351868.7407200001</v>
          </cell>
          <cell r="F132">
            <v>6532.3168945300004</v>
          </cell>
          <cell r="G132">
            <v>1991.0501894527442</v>
          </cell>
          <cell r="H132">
            <v>0</v>
          </cell>
          <cell r="I132">
            <v>1</v>
          </cell>
          <cell r="J132">
            <v>1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B133" t="str">
            <v>HAUL123</v>
          </cell>
          <cell r="C133" t="str">
            <v>Road Segment 123</v>
          </cell>
          <cell r="D133">
            <v>608037.14739299996</v>
          </cell>
          <cell r="E133">
            <v>4351851.6700099995</v>
          </cell>
          <cell r="F133">
            <v>6520.6816406300004</v>
          </cell>
          <cell r="G133">
            <v>1987.5037640640242</v>
          </cell>
          <cell r="H133">
            <v>0</v>
          </cell>
          <cell r="I133">
            <v>1</v>
          </cell>
          <cell r="J133">
            <v>1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B134" t="str">
            <v>HAUL124</v>
          </cell>
          <cell r="C134" t="str">
            <v>Road Segment 124</v>
          </cell>
          <cell r="D134">
            <v>608031.01138000004</v>
          </cell>
          <cell r="E134">
            <v>4351834.5993100004</v>
          </cell>
          <cell r="F134">
            <v>6520.6816406300004</v>
          </cell>
          <cell r="G134">
            <v>1987.5037640640242</v>
          </cell>
          <cell r="H134">
            <v>0</v>
          </cell>
          <cell r="I134">
            <v>1</v>
          </cell>
          <cell r="J134">
            <v>1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</row>
        <row r="135">
          <cell r="B135" t="str">
            <v>HAUL125</v>
          </cell>
          <cell r="C135" t="str">
            <v>Road Segment 125</v>
          </cell>
          <cell r="D135">
            <v>608024.87536599999</v>
          </cell>
          <cell r="E135">
            <v>4351817.5285999998</v>
          </cell>
          <cell r="F135">
            <v>6520.6816406300004</v>
          </cell>
          <cell r="G135">
            <v>1987.5037640640242</v>
          </cell>
          <cell r="H135">
            <v>0</v>
          </cell>
          <cell r="I135">
            <v>1</v>
          </cell>
          <cell r="J135">
            <v>1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B136" t="str">
            <v>HAUL126</v>
          </cell>
          <cell r="C136" t="str">
            <v>Road Segment 126</v>
          </cell>
          <cell r="D136">
            <v>608018.73935299995</v>
          </cell>
          <cell r="E136">
            <v>4351800.4578999998</v>
          </cell>
          <cell r="F136">
            <v>6520.6816406300004</v>
          </cell>
          <cell r="G136">
            <v>1987.5037640640242</v>
          </cell>
          <cell r="H136">
            <v>0</v>
          </cell>
          <cell r="I136">
            <v>1</v>
          </cell>
          <cell r="J136">
            <v>1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B137" t="str">
            <v>HAUL127</v>
          </cell>
          <cell r="C137" t="str">
            <v>Road Segment 127</v>
          </cell>
          <cell r="D137">
            <v>608012.85799000005</v>
          </cell>
          <cell r="E137">
            <v>4351783.31556</v>
          </cell>
          <cell r="F137">
            <v>6520.6816406300004</v>
          </cell>
          <cell r="G137">
            <v>1987.5037640640242</v>
          </cell>
          <cell r="H137">
            <v>0</v>
          </cell>
          <cell r="I137">
            <v>1</v>
          </cell>
          <cell r="J137">
            <v>1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B138" t="str">
            <v>HAUL128</v>
          </cell>
          <cell r="C138" t="str">
            <v>Road Segment 128</v>
          </cell>
          <cell r="D138">
            <v>608009.194838</v>
          </cell>
          <cell r="E138">
            <v>4351765.5492799999</v>
          </cell>
          <cell r="F138">
            <v>6529.4086914099998</v>
          </cell>
          <cell r="G138">
            <v>1990.1637691417679</v>
          </cell>
          <cell r="H138">
            <v>0</v>
          </cell>
          <cell r="I138">
            <v>1</v>
          </cell>
          <cell r="J138">
            <v>1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B139" t="str">
            <v>HAUL129</v>
          </cell>
          <cell r="C139" t="str">
            <v>Road Segment 129</v>
          </cell>
          <cell r="D139">
            <v>608005.53168699995</v>
          </cell>
          <cell r="E139">
            <v>4351747.7829900002</v>
          </cell>
          <cell r="F139">
            <v>6529.4086914099998</v>
          </cell>
          <cell r="G139">
            <v>1990.1637691417679</v>
          </cell>
          <cell r="H139">
            <v>0</v>
          </cell>
          <cell r="I139">
            <v>1</v>
          </cell>
          <cell r="J139">
            <v>1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</row>
        <row r="140">
          <cell r="B140" t="str">
            <v>HAUL130</v>
          </cell>
          <cell r="C140" t="str">
            <v>Road Segment 130</v>
          </cell>
          <cell r="D140">
            <v>608001.86853500002</v>
          </cell>
          <cell r="E140">
            <v>4351730.0167100001</v>
          </cell>
          <cell r="F140">
            <v>6529.4086914099998</v>
          </cell>
          <cell r="G140">
            <v>1990.1637691417679</v>
          </cell>
          <cell r="H140">
            <v>0</v>
          </cell>
          <cell r="I140">
            <v>1</v>
          </cell>
          <cell r="J140">
            <v>1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</row>
        <row r="141">
          <cell r="B141" t="str">
            <v>HAUL131</v>
          </cell>
          <cell r="C141" t="str">
            <v>Road Segment 131</v>
          </cell>
          <cell r="D141">
            <v>607998.20538299996</v>
          </cell>
          <cell r="E141">
            <v>4351712.2504200004</v>
          </cell>
          <cell r="F141">
            <v>6529.4086914099998</v>
          </cell>
          <cell r="G141">
            <v>1990.1637691417679</v>
          </cell>
          <cell r="H141">
            <v>0</v>
          </cell>
          <cell r="I141">
            <v>1</v>
          </cell>
          <cell r="J141">
            <v>1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B142" t="str">
            <v>HAUL132</v>
          </cell>
          <cell r="C142" t="str">
            <v>Road Segment 132</v>
          </cell>
          <cell r="D142">
            <v>607995.49962000002</v>
          </cell>
          <cell r="E142">
            <v>4351694.3212400004</v>
          </cell>
          <cell r="F142">
            <v>6529.4086914099998</v>
          </cell>
          <cell r="G142">
            <v>1990.1637691417679</v>
          </cell>
          <cell r="H142">
            <v>0</v>
          </cell>
          <cell r="I142">
            <v>1</v>
          </cell>
          <cell r="J142">
            <v>1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B143" t="str">
            <v>HAUL133</v>
          </cell>
          <cell r="C143" t="str">
            <v>Road Segment 133</v>
          </cell>
          <cell r="D143">
            <v>607993.08100999997</v>
          </cell>
          <cell r="E143">
            <v>4351676.3432</v>
          </cell>
          <cell r="F143">
            <v>6529.4086914099998</v>
          </cell>
          <cell r="G143">
            <v>1990.1637691417679</v>
          </cell>
          <cell r="H143">
            <v>0</v>
          </cell>
          <cell r="I143">
            <v>1</v>
          </cell>
          <cell r="J143">
            <v>1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B144" t="str">
            <v>HAUL134</v>
          </cell>
          <cell r="C144" t="str">
            <v>Road Segment 134</v>
          </cell>
          <cell r="D144">
            <v>607990.66240000003</v>
          </cell>
          <cell r="E144">
            <v>4351658.3651599996</v>
          </cell>
          <cell r="F144">
            <v>6541.5566406300004</v>
          </cell>
          <cell r="G144">
            <v>1993.8664640640243</v>
          </cell>
          <cell r="H144">
            <v>0</v>
          </cell>
          <cell r="I144">
            <v>1</v>
          </cell>
          <cell r="J144">
            <v>1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B145" t="str">
            <v>HAUL135</v>
          </cell>
          <cell r="C145" t="str">
            <v>Road Segment 135</v>
          </cell>
          <cell r="D145">
            <v>607988.24379099999</v>
          </cell>
          <cell r="E145">
            <v>4351640.3871200001</v>
          </cell>
          <cell r="F145">
            <v>6541.5566406300004</v>
          </cell>
          <cell r="G145">
            <v>1993.8664640640243</v>
          </cell>
          <cell r="H145">
            <v>0</v>
          </cell>
          <cell r="I145">
            <v>1</v>
          </cell>
          <cell r="J145">
            <v>1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B146" t="str">
            <v>HAUL136</v>
          </cell>
          <cell r="C146" t="str">
            <v>Road Segment 136</v>
          </cell>
          <cell r="D146">
            <v>607985.82518100005</v>
          </cell>
          <cell r="E146">
            <v>4351622.4090799997</v>
          </cell>
          <cell r="F146">
            <v>6541.5566406300004</v>
          </cell>
          <cell r="G146">
            <v>1993.8664640640243</v>
          </cell>
          <cell r="H146">
            <v>0</v>
          </cell>
          <cell r="I146">
            <v>1</v>
          </cell>
          <cell r="J146">
            <v>1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B147" t="str">
            <v>HAUL137</v>
          </cell>
          <cell r="C147" t="str">
            <v>Road Segment 137</v>
          </cell>
          <cell r="D147">
            <v>608550.968842</v>
          </cell>
          <cell r="E147">
            <v>4352028.9260600004</v>
          </cell>
          <cell r="F147">
            <v>6565.2592773400002</v>
          </cell>
          <cell r="G147">
            <v>2001.0910277332321</v>
          </cell>
          <cell r="H147">
            <v>0</v>
          </cell>
          <cell r="I147">
            <v>1</v>
          </cell>
          <cell r="J147">
            <v>1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B148" t="str">
            <v>HAUL138</v>
          </cell>
          <cell r="C148" t="str">
            <v>Road Segment 138</v>
          </cell>
          <cell r="D148">
            <v>608555.62724599999</v>
          </cell>
          <cell r="E148">
            <v>4352011.3944100002</v>
          </cell>
          <cell r="F148">
            <v>6565.2592773400002</v>
          </cell>
          <cell r="G148">
            <v>2001.0910277332321</v>
          </cell>
          <cell r="H148">
            <v>0</v>
          </cell>
          <cell r="I148">
            <v>1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B149" t="str">
            <v>HAUL139</v>
          </cell>
          <cell r="C149" t="str">
            <v>Road Segment 139</v>
          </cell>
          <cell r="D149">
            <v>608560.28564899997</v>
          </cell>
          <cell r="E149">
            <v>4351993.8627500003</v>
          </cell>
          <cell r="F149">
            <v>6565.2592773400002</v>
          </cell>
          <cell r="G149">
            <v>2001.0910277332321</v>
          </cell>
          <cell r="H149">
            <v>0</v>
          </cell>
          <cell r="I149">
            <v>1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B150" t="str">
            <v>HAUL140</v>
          </cell>
          <cell r="C150" t="str">
            <v>Road Segment 140</v>
          </cell>
          <cell r="D150">
            <v>608564.94405199995</v>
          </cell>
          <cell r="E150">
            <v>4351976.3311000001</v>
          </cell>
          <cell r="F150">
            <v>6565.2592773400002</v>
          </cell>
          <cell r="G150">
            <v>2001.0910277332321</v>
          </cell>
          <cell r="H150">
            <v>0</v>
          </cell>
          <cell r="I150">
            <v>1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B151" t="str">
            <v>HAUL141</v>
          </cell>
          <cell r="C151" t="str">
            <v>Road Segment 141</v>
          </cell>
          <cell r="D151">
            <v>608569.60245500004</v>
          </cell>
          <cell r="E151">
            <v>4351958.7994499998</v>
          </cell>
          <cell r="F151">
            <v>6565.2592773400002</v>
          </cell>
          <cell r="G151">
            <v>2001.0910277332321</v>
          </cell>
          <cell r="H151">
            <v>0</v>
          </cell>
          <cell r="I151">
            <v>1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</row>
        <row r="152">
          <cell r="B152" t="str">
            <v>HAUL142</v>
          </cell>
          <cell r="C152" t="str">
            <v>Road Segment 142</v>
          </cell>
          <cell r="D152">
            <v>608574.26085800002</v>
          </cell>
          <cell r="E152">
            <v>4351941.26779</v>
          </cell>
          <cell r="F152">
            <v>6611.4052734400002</v>
          </cell>
          <cell r="G152">
            <v>2015.1563273445122</v>
          </cell>
          <cell r="H152">
            <v>0</v>
          </cell>
          <cell r="I152">
            <v>1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B153" t="str">
            <v>HAUL143</v>
          </cell>
          <cell r="C153" t="str">
            <v>Road Segment 143</v>
          </cell>
          <cell r="D153">
            <v>608578.919261</v>
          </cell>
          <cell r="E153">
            <v>4351923.7361399997</v>
          </cell>
          <cell r="F153">
            <v>6611.4052734400002</v>
          </cell>
          <cell r="G153">
            <v>2015.1563273445122</v>
          </cell>
          <cell r="H153">
            <v>0</v>
          </cell>
          <cell r="I153">
            <v>1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</row>
        <row r="154">
          <cell r="B154" t="str">
            <v>HAUL144</v>
          </cell>
          <cell r="C154" t="str">
            <v>Road Segment 144</v>
          </cell>
          <cell r="D154">
            <v>608583.57766399998</v>
          </cell>
          <cell r="E154">
            <v>4351906.2044900004</v>
          </cell>
          <cell r="F154">
            <v>6611.4052734400002</v>
          </cell>
          <cell r="G154">
            <v>2015.1563273445122</v>
          </cell>
          <cell r="H154">
            <v>0</v>
          </cell>
          <cell r="I154">
            <v>1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B155" t="str">
            <v>HAUL145</v>
          </cell>
          <cell r="C155" t="str">
            <v>Road Segment 145</v>
          </cell>
          <cell r="D155">
            <v>608588.23606799997</v>
          </cell>
          <cell r="E155">
            <v>4351888.6728299996</v>
          </cell>
          <cell r="F155">
            <v>6611.4052734400002</v>
          </cell>
          <cell r="G155">
            <v>2015.1563273445122</v>
          </cell>
          <cell r="H155">
            <v>0</v>
          </cell>
          <cell r="I155">
            <v>1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</row>
        <row r="156">
          <cell r="B156" t="str">
            <v>HAUL146</v>
          </cell>
          <cell r="C156" t="str">
            <v>Road Segment 146</v>
          </cell>
          <cell r="D156">
            <v>608592.89447099995</v>
          </cell>
          <cell r="E156">
            <v>4351871.1411800003</v>
          </cell>
          <cell r="F156">
            <v>6611.4052734400002</v>
          </cell>
          <cell r="G156">
            <v>2015.1563273445122</v>
          </cell>
          <cell r="H156">
            <v>0</v>
          </cell>
          <cell r="I156">
            <v>1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B157" t="str">
            <v>HAUL147</v>
          </cell>
          <cell r="C157" t="str">
            <v>Road Segment 147</v>
          </cell>
          <cell r="D157">
            <v>608597.55287400004</v>
          </cell>
          <cell r="E157">
            <v>4351853.6095200004</v>
          </cell>
          <cell r="F157">
            <v>6630</v>
          </cell>
          <cell r="G157">
            <v>2020.8240000000001</v>
          </cell>
          <cell r="H157">
            <v>0</v>
          </cell>
          <cell r="I157">
            <v>1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</row>
        <row r="158">
          <cell r="B158" t="str">
            <v>HAUL148</v>
          </cell>
          <cell r="C158" t="str">
            <v>Road Segment 148</v>
          </cell>
          <cell r="D158">
            <v>608602.21127700002</v>
          </cell>
          <cell r="E158">
            <v>4351836.0778700002</v>
          </cell>
          <cell r="F158">
            <v>6580</v>
          </cell>
          <cell r="G158">
            <v>2005.5840000000001</v>
          </cell>
          <cell r="H158">
            <v>0</v>
          </cell>
          <cell r="I158">
            <v>1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</row>
        <row r="159">
          <cell r="B159" t="str">
            <v>HAUL149</v>
          </cell>
          <cell r="C159" t="str">
            <v>Road Segment 149</v>
          </cell>
          <cell r="D159">
            <v>608606.86968</v>
          </cell>
          <cell r="E159">
            <v>4351818.5462199999</v>
          </cell>
          <cell r="F159">
            <v>6580</v>
          </cell>
          <cell r="G159">
            <v>2005.5840000000001</v>
          </cell>
          <cell r="H159">
            <v>0</v>
          </cell>
          <cell r="I159">
            <v>1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</row>
        <row r="160">
          <cell r="B160" t="str">
            <v>HAUL150</v>
          </cell>
          <cell r="C160" t="str">
            <v>Road Segment 150</v>
          </cell>
          <cell r="D160">
            <v>608617.88727299997</v>
          </cell>
          <cell r="E160">
            <v>4351804.8852899997</v>
          </cell>
          <cell r="F160">
            <v>6580</v>
          </cell>
          <cell r="G160">
            <v>2005.5840000000001</v>
          </cell>
          <cell r="H160">
            <v>0</v>
          </cell>
          <cell r="I160">
            <v>1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</row>
        <row r="161">
          <cell r="B161" t="str">
            <v>HAUL151</v>
          </cell>
          <cell r="C161" t="str">
            <v>Road Segment 151</v>
          </cell>
          <cell r="D161">
            <v>608631.32032199996</v>
          </cell>
          <cell r="E161">
            <v>4351792.6946</v>
          </cell>
          <cell r="F161">
            <v>6580</v>
          </cell>
          <cell r="G161">
            <v>2005.5840000000001</v>
          </cell>
          <cell r="H161">
            <v>0</v>
          </cell>
          <cell r="I161">
            <v>1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</row>
        <row r="162">
          <cell r="B162" t="str">
            <v>HAUL152</v>
          </cell>
          <cell r="C162" t="str">
            <v>Road Segment 152</v>
          </cell>
          <cell r="D162">
            <v>608644.75337000005</v>
          </cell>
          <cell r="E162">
            <v>4351780.50392</v>
          </cell>
          <cell r="F162">
            <v>6580</v>
          </cell>
          <cell r="G162">
            <v>2005.5840000000001</v>
          </cell>
          <cell r="H162">
            <v>0</v>
          </cell>
          <cell r="I162">
            <v>1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</row>
        <row r="163">
          <cell r="B163" t="str">
            <v>HAUL153</v>
          </cell>
          <cell r="C163" t="str">
            <v>Road Segment 153</v>
          </cell>
          <cell r="D163">
            <v>608658.18641800003</v>
          </cell>
          <cell r="E163">
            <v>4351768.3132300004</v>
          </cell>
          <cell r="F163">
            <v>6580</v>
          </cell>
          <cell r="G163">
            <v>2005.5840000000001</v>
          </cell>
          <cell r="H163">
            <v>0</v>
          </cell>
          <cell r="I163">
            <v>1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</row>
        <row r="164">
          <cell r="B164" t="str">
            <v>HAUL154</v>
          </cell>
          <cell r="C164" t="str">
            <v>Road Segment 154</v>
          </cell>
          <cell r="D164">
            <v>608671.61946700001</v>
          </cell>
          <cell r="E164">
            <v>4351756.1225500004</v>
          </cell>
          <cell r="F164">
            <v>6600</v>
          </cell>
          <cell r="G164">
            <v>2011.68</v>
          </cell>
          <cell r="H164">
            <v>0</v>
          </cell>
          <cell r="I164">
            <v>1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</row>
        <row r="165">
          <cell r="B165" t="str">
            <v>HAUL155</v>
          </cell>
          <cell r="C165" t="str">
            <v>Road Segment 155</v>
          </cell>
          <cell r="D165">
            <v>608685.05251499999</v>
          </cell>
          <cell r="E165">
            <v>4351743.9318599999</v>
          </cell>
          <cell r="F165">
            <v>6600</v>
          </cell>
          <cell r="G165">
            <v>2011.68</v>
          </cell>
          <cell r="H165">
            <v>0</v>
          </cell>
          <cell r="I165">
            <v>1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</row>
        <row r="166">
          <cell r="B166" t="str">
            <v>HAUL156</v>
          </cell>
          <cell r="C166" t="str">
            <v>Road Segment 156</v>
          </cell>
          <cell r="D166">
            <v>608698.48556299997</v>
          </cell>
          <cell r="E166">
            <v>4351731.7411799999</v>
          </cell>
          <cell r="F166">
            <v>6598.4106445300004</v>
          </cell>
          <cell r="G166">
            <v>2011.1955644527443</v>
          </cell>
          <cell r="H166">
            <v>0</v>
          </cell>
          <cell r="I166">
            <v>1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</row>
        <row r="167">
          <cell r="B167" t="str">
            <v>HAUL157</v>
          </cell>
          <cell r="C167" t="str">
            <v>Road Segment 157</v>
          </cell>
          <cell r="D167">
            <v>608711.91861199995</v>
          </cell>
          <cell r="E167">
            <v>4351719.5504900003</v>
          </cell>
          <cell r="F167">
            <v>6598.4106445300004</v>
          </cell>
          <cell r="G167">
            <v>2011.1955644527443</v>
          </cell>
          <cell r="H167">
            <v>0</v>
          </cell>
          <cell r="I167">
            <v>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B168" t="str">
            <v>HAUL158</v>
          </cell>
          <cell r="C168" t="str">
            <v>Road Segment 158</v>
          </cell>
          <cell r="D168">
            <v>608725.35166000004</v>
          </cell>
          <cell r="E168">
            <v>4351707.3597999997</v>
          </cell>
          <cell r="F168">
            <v>6598.4106445300004</v>
          </cell>
          <cell r="G168">
            <v>2011.1955644527443</v>
          </cell>
          <cell r="H168">
            <v>0</v>
          </cell>
          <cell r="I168">
            <v>1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</row>
        <row r="169">
          <cell r="B169" t="str">
            <v>HAUL159</v>
          </cell>
          <cell r="C169" t="str">
            <v>Road Segment 159</v>
          </cell>
          <cell r="D169">
            <v>608738.78470800002</v>
          </cell>
          <cell r="E169">
            <v>4351695.1691199997</v>
          </cell>
          <cell r="F169">
            <v>6598.4106445300004</v>
          </cell>
          <cell r="G169">
            <v>2011.1955644527443</v>
          </cell>
          <cell r="H169">
            <v>0</v>
          </cell>
          <cell r="I169">
            <v>1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</row>
        <row r="170">
          <cell r="B170" t="str">
            <v>HAUL160</v>
          </cell>
          <cell r="C170" t="str">
            <v>Road Segment 160</v>
          </cell>
          <cell r="D170">
            <v>608745.47105399997</v>
          </cell>
          <cell r="E170">
            <v>4351689.1011600001</v>
          </cell>
          <cell r="F170">
            <v>6598.4106445300004</v>
          </cell>
          <cell r="G170">
            <v>2011.1955644527443</v>
          </cell>
          <cell r="H170">
            <v>0</v>
          </cell>
          <cell r="I170">
            <v>1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</row>
        <row r="171">
          <cell r="B171" t="str">
            <v>HAUL161</v>
          </cell>
          <cell r="C171" t="str">
            <v>Road Segment 161</v>
          </cell>
          <cell r="D171">
            <v>608760.34509399999</v>
          </cell>
          <cell r="E171">
            <v>4351699.4849300003</v>
          </cell>
          <cell r="F171">
            <v>6598.4106445300004</v>
          </cell>
          <cell r="G171">
            <v>2011.1955644527443</v>
          </cell>
          <cell r="H171">
            <v>0</v>
          </cell>
          <cell r="I171">
            <v>1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</row>
        <row r="172">
          <cell r="B172" t="str">
            <v>HAUL162</v>
          </cell>
          <cell r="C172" t="str">
            <v>Road Segment 162</v>
          </cell>
          <cell r="D172">
            <v>608775.21913400001</v>
          </cell>
          <cell r="E172">
            <v>4351709.8686899999</v>
          </cell>
          <cell r="F172">
            <v>6598.4106445300004</v>
          </cell>
          <cell r="G172">
            <v>2011.1955644527443</v>
          </cell>
          <cell r="H172">
            <v>0</v>
          </cell>
          <cell r="I172">
            <v>1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</row>
        <row r="173">
          <cell r="B173" t="str">
            <v>HAUL163</v>
          </cell>
          <cell r="C173" t="str">
            <v>Road Segment 163</v>
          </cell>
          <cell r="D173">
            <v>608790.09317300003</v>
          </cell>
          <cell r="E173">
            <v>4351720.2524499996</v>
          </cell>
          <cell r="F173">
            <v>6621.8247070300004</v>
          </cell>
          <cell r="G173">
            <v>2018.3321707027442</v>
          </cell>
          <cell r="H173">
            <v>0</v>
          </cell>
          <cell r="I173">
            <v>1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</row>
        <row r="174">
          <cell r="B174" t="str">
            <v>HAUL164</v>
          </cell>
          <cell r="C174" t="str">
            <v>Road Segment 164</v>
          </cell>
          <cell r="D174">
            <v>608804.96721300005</v>
          </cell>
          <cell r="E174">
            <v>4351730.6362199998</v>
          </cell>
          <cell r="F174">
            <v>6621.8247070300004</v>
          </cell>
          <cell r="G174">
            <v>2018.3321707027442</v>
          </cell>
          <cell r="H174">
            <v>0</v>
          </cell>
          <cell r="I174">
            <v>1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</row>
        <row r="175">
          <cell r="B175" t="str">
            <v>HAUL165</v>
          </cell>
          <cell r="C175" t="str">
            <v>Road Segment 165</v>
          </cell>
          <cell r="D175">
            <v>608819.84125299996</v>
          </cell>
          <cell r="E175">
            <v>4351741.0199800003</v>
          </cell>
          <cell r="F175">
            <v>6621.8247070300004</v>
          </cell>
          <cell r="G175">
            <v>2018.3321707027442</v>
          </cell>
          <cell r="H175">
            <v>0</v>
          </cell>
          <cell r="I175">
            <v>1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</row>
        <row r="176">
          <cell r="B176" t="str">
            <v>HAUL166</v>
          </cell>
          <cell r="C176" t="str">
            <v>Road Segment 166</v>
          </cell>
          <cell r="D176">
            <v>608745.47105399997</v>
          </cell>
          <cell r="E176">
            <v>4351689.1011600001</v>
          </cell>
          <cell r="F176">
            <v>6598.4106445300004</v>
          </cell>
          <cell r="G176">
            <v>2011.1955644527443</v>
          </cell>
          <cell r="H176">
            <v>0</v>
          </cell>
          <cell r="I176">
            <v>1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</row>
        <row r="177">
          <cell r="B177" t="str">
            <v>HAUL167</v>
          </cell>
          <cell r="C177" t="str">
            <v>Road Segment 167</v>
          </cell>
          <cell r="D177">
            <v>608758.91584100004</v>
          </cell>
          <cell r="E177">
            <v>4351676.9234199999</v>
          </cell>
          <cell r="F177">
            <v>6598.4106445300004</v>
          </cell>
          <cell r="G177">
            <v>2011.1955644527443</v>
          </cell>
          <cell r="H177">
            <v>0</v>
          </cell>
          <cell r="I177">
            <v>1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</row>
        <row r="178">
          <cell r="B178" t="str">
            <v>HAUL168</v>
          </cell>
          <cell r="C178" t="str">
            <v>Road Segment 168</v>
          </cell>
          <cell r="D178">
            <v>608772.36062699999</v>
          </cell>
          <cell r="E178">
            <v>4351664.7456900002</v>
          </cell>
          <cell r="F178">
            <v>6630.5444335900002</v>
          </cell>
          <cell r="G178">
            <v>2020.989943358232</v>
          </cell>
          <cell r="H178">
            <v>0</v>
          </cell>
          <cell r="I178">
            <v>1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</row>
        <row r="179">
          <cell r="B179" t="str">
            <v>HAUL169</v>
          </cell>
          <cell r="C179" t="str">
            <v>Road Segment 169</v>
          </cell>
          <cell r="D179">
            <v>608785.80541399994</v>
          </cell>
          <cell r="E179">
            <v>4351652.5679500001</v>
          </cell>
          <cell r="F179">
            <v>6611.65625</v>
          </cell>
          <cell r="G179">
            <v>2015.232825</v>
          </cell>
          <cell r="H179">
            <v>0</v>
          </cell>
          <cell r="I179">
            <v>1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</row>
        <row r="180">
          <cell r="B180" t="str">
            <v>HAUL170</v>
          </cell>
          <cell r="C180" t="str">
            <v>Road Segment 170</v>
          </cell>
          <cell r="D180">
            <v>608799.25020000001</v>
          </cell>
          <cell r="E180">
            <v>4351640.3902099999</v>
          </cell>
          <cell r="F180">
            <v>6611.65625</v>
          </cell>
          <cell r="G180">
            <v>2015.232825</v>
          </cell>
          <cell r="H180">
            <v>0</v>
          </cell>
          <cell r="I180">
            <v>1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</row>
        <row r="181">
          <cell r="B181" t="str">
            <v>HAUL171</v>
          </cell>
          <cell r="C181" t="str">
            <v>Road Segment 171</v>
          </cell>
          <cell r="D181">
            <v>608812.69498699997</v>
          </cell>
          <cell r="E181">
            <v>4351628.2124699997</v>
          </cell>
          <cell r="F181">
            <v>6611.65625</v>
          </cell>
          <cell r="G181">
            <v>2015.232825</v>
          </cell>
          <cell r="H181">
            <v>0</v>
          </cell>
          <cell r="I181">
            <v>1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</row>
        <row r="182">
          <cell r="B182" t="str">
            <v>HAUL172</v>
          </cell>
          <cell r="C182" t="str">
            <v>Road Segment 172</v>
          </cell>
          <cell r="D182">
            <v>608826.13977300003</v>
          </cell>
          <cell r="E182">
            <v>4351616.0347300004</v>
          </cell>
          <cell r="F182">
            <v>6611.65625</v>
          </cell>
          <cell r="G182">
            <v>2015.232825</v>
          </cell>
          <cell r="H182">
            <v>0</v>
          </cell>
          <cell r="I182">
            <v>1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</row>
        <row r="183">
          <cell r="B183" t="str">
            <v>HAUL173</v>
          </cell>
          <cell r="C183" t="str">
            <v>Road Segment 173</v>
          </cell>
          <cell r="D183">
            <v>608839.58455999999</v>
          </cell>
          <cell r="E183">
            <v>4351603.8569900002</v>
          </cell>
          <cell r="F183">
            <v>6611.65625</v>
          </cell>
          <cell r="G183">
            <v>2015.232825</v>
          </cell>
          <cell r="H183">
            <v>0</v>
          </cell>
          <cell r="I183">
            <v>1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</row>
        <row r="184">
          <cell r="B184" t="str">
            <v>HAUL174</v>
          </cell>
          <cell r="C184" t="str">
            <v>Road Segment 174</v>
          </cell>
          <cell r="D184">
            <v>608853.02934600005</v>
          </cell>
          <cell r="E184">
            <v>4351591.67925</v>
          </cell>
          <cell r="F184">
            <v>6611.65625</v>
          </cell>
          <cell r="G184">
            <v>2015.232825</v>
          </cell>
          <cell r="H184">
            <v>0</v>
          </cell>
          <cell r="I184">
            <v>1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</row>
        <row r="185">
          <cell r="B185" t="str">
            <v>HAUL175</v>
          </cell>
          <cell r="C185" t="str">
            <v>Road Segment 175</v>
          </cell>
          <cell r="D185">
            <v>608866.47413300001</v>
          </cell>
          <cell r="E185">
            <v>4351579.5015200004</v>
          </cell>
          <cell r="F185">
            <v>6666.8173828099998</v>
          </cell>
          <cell r="G185">
            <v>2032.0459382804881</v>
          </cell>
          <cell r="H185">
            <v>0</v>
          </cell>
          <cell r="I185">
            <v>1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</row>
        <row r="186">
          <cell r="B186" t="str">
            <v>HAUL176</v>
          </cell>
          <cell r="C186" t="str">
            <v>Road Segment 176</v>
          </cell>
          <cell r="D186">
            <v>608879.91891899996</v>
          </cell>
          <cell r="E186">
            <v>4351567.3237800002</v>
          </cell>
          <cell r="F186">
            <v>6620</v>
          </cell>
          <cell r="G186">
            <v>2017.7760000000001</v>
          </cell>
          <cell r="H186">
            <v>0</v>
          </cell>
          <cell r="I186">
            <v>1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</row>
        <row r="187">
          <cell r="B187" t="str">
            <v>HAUL177</v>
          </cell>
          <cell r="C187" t="str">
            <v>Road Segment 177</v>
          </cell>
          <cell r="D187">
            <v>608893.36370600003</v>
          </cell>
          <cell r="E187">
            <v>4351555.14604</v>
          </cell>
          <cell r="F187">
            <v>6620</v>
          </cell>
          <cell r="G187">
            <v>2017.7760000000001</v>
          </cell>
          <cell r="H187">
            <v>0</v>
          </cell>
          <cell r="I187">
            <v>1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</row>
        <row r="188">
          <cell r="B188" t="str">
            <v>HAUL178</v>
          </cell>
          <cell r="C188" t="str">
            <v>Road Segment 178</v>
          </cell>
          <cell r="D188">
            <v>608910.062363</v>
          </cell>
          <cell r="E188">
            <v>4351549.8404900003</v>
          </cell>
          <cell r="F188">
            <v>6620</v>
          </cell>
          <cell r="G188">
            <v>2017.7760000000001</v>
          </cell>
          <cell r="H188">
            <v>0</v>
          </cell>
          <cell r="I188">
            <v>1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</row>
        <row r="189">
          <cell r="B189" t="str">
            <v>HAUL179</v>
          </cell>
          <cell r="C189" t="str">
            <v>Road Segment 179</v>
          </cell>
          <cell r="D189">
            <v>608928.00289600005</v>
          </cell>
          <cell r="E189">
            <v>4351547.1578000002</v>
          </cell>
          <cell r="F189">
            <v>6620</v>
          </cell>
          <cell r="G189">
            <v>2017.7760000000001</v>
          </cell>
          <cell r="H189">
            <v>0</v>
          </cell>
          <cell r="I189">
            <v>1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</row>
        <row r="190">
          <cell r="B190" t="str">
            <v>HAUL180</v>
          </cell>
          <cell r="C190" t="str">
            <v>Road Segment 180</v>
          </cell>
          <cell r="D190">
            <v>608945.94342999998</v>
          </cell>
          <cell r="E190">
            <v>4351544.4751000004</v>
          </cell>
          <cell r="F190">
            <v>6620</v>
          </cell>
          <cell r="G190">
            <v>2017.7760000000001</v>
          </cell>
          <cell r="H190">
            <v>0</v>
          </cell>
          <cell r="I190">
            <v>1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</row>
        <row r="191">
          <cell r="B191" t="str">
            <v>HAUL181</v>
          </cell>
          <cell r="C191" t="str">
            <v>Road Segment 181</v>
          </cell>
          <cell r="D191">
            <v>608963.88396300003</v>
          </cell>
          <cell r="E191">
            <v>4351541.7923999997</v>
          </cell>
          <cell r="F191">
            <v>6620</v>
          </cell>
          <cell r="G191">
            <v>2017.7760000000001</v>
          </cell>
          <cell r="H191">
            <v>0</v>
          </cell>
          <cell r="I191">
            <v>1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</row>
        <row r="192">
          <cell r="B192" t="str">
            <v>HAUL182</v>
          </cell>
          <cell r="C192" t="str">
            <v>Road Segment 182</v>
          </cell>
          <cell r="D192">
            <v>608981.82449599996</v>
          </cell>
          <cell r="E192">
            <v>4351539.1097100005</v>
          </cell>
          <cell r="F192">
            <v>6639.2158203099998</v>
          </cell>
          <cell r="G192">
            <v>2023.6329820304879</v>
          </cell>
          <cell r="H192">
            <v>0</v>
          </cell>
          <cell r="I192">
            <v>1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3">
          <cell r="B193" t="str">
            <v>HAUL183</v>
          </cell>
          <cell r="C193" t="str">
            <v>Road Segment 183</v>
          </cell>
          <cell r="D193">
            <v>608829.60872300004</v>
          </cell>
          <cell r="E193">
            <v>4351747.8387799999</v>
          </cell>
          <cell r="F193">
            <v>6621.8247070300004</v>
          </cell>
          <cell r="G193">
            <v>2018.3321707027442</v>
          </cell>
          <cell r="H193">
            <v>0</v>
          </cell>
          <cell r="I193">
            <v>1</v>
          </cell>
          <cell r="J193">
            <v>0</v>
          </cell>
          <cell r="K193">
            <v>1</v>
          </cell>
          <cell r="L193">
            <v>0</v>
          </cell>
          <cell r="M193">
            <v>0</v>
          </cell>
          <cell r="N193">
            <v>0</v>
          </cell>
        </row>
        <row r="194">
          <cell r="B194" t="str">
            <v>HAUL184</v>
          </cell>
          <cell r="C194" t="str">
            <v>Road Segment 184</v>
          </cell>
          <cell r="D194">
            <v>608839.32171299995</v>
          </cell>
          <cell r="E194">
            <v>4351732.51829</v>
          </cell>
          <cell r="F194">
            <v>6621.8247070300004</v>
          </cell>
          <cell r="G194">
            <v>2018.3321707027442</v>
          </cell>
          <cell r="H194">
            <v>0</v>
          </cell>
          <cell r="I194">
            <v>1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</row>
        <row r="195">
          <cell r="B195" t="str">
            <v>HAUL185</v>
          </cell>
          <cell r="C195" t="str">
            <v>Road Segment 185</v>
          </cell>
          <cell r="D195">
            <v>608849.03470399999</v>
          </cell>
          <cell r="E195">
            <v>4351717.1978000002</v>
          </cell>
          <cell r="F195">
            <v>6621.8247070300004</v>
          </cell>
          <cell r="G195">
            <v>2018.3321707027442</v>
          </cell>
          <cell r="H195">
            <v>0</v>
          </cell>
          <cell r="I195">
            <v>1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</row>
        <row r="196">
          <cell r="B196" t="str">
            <v>HAUL186</v>
          </cell>
          <cell r="C196" t="str">
            <v>Road Segment 186</v>
          </cell>
          <cell r="D196">
            <v>608858.74769400002</v>
          </cell>
          <cell r="E196">
            <v>4351701.8773100004</v>
          </cell>
          <cell r="F196">
            <v>6621.8247070300004</v>
          </cell>
          <cell r="G196">
            <v>2018.3321707027442</v>
          </cell>
          <cell r="H196">
            <v>0</v>
          </cell>
          <cell r="I196">
            <v>1</v>
          </cell>
          <cell r="J196">
            <v>0</v>
          </cell>
          <cell r="K196">
            <v>1</v>
          </cell>
          <cell r="L196">
            <v>0</v>
          </cell>
          <cell r="M196">
            <v>0</v>
          </cell>
          <cell r="N196">
            <v>0</v>
          </cell>
        </row>
        <row r="197">
          <cell r="B197" t="str">
            <v>HAUL187</v>
          </cell>
          <cell r="C197" t="str">
            <v>Road Segment 187</v>
          </cell>
          <cell r="D197">
            <v>608868.46068400005</v>
          </cell>
          <cell r="E197">
            <v>4351686.5568199996</v>
          </cell>
          <cell r="F197">
            <v>6621.8247070300004</v>
          </cell>
          <cell r="G197">
            <v>2018.3321707027442</v>
          </cell>
          <cell r="H197">
            <v>0</v>
          </cell>
          <cell r="I197">
            <v>1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</row>
        <row r="198">
          <cell r="B198" t="str">
            <v>HAUL188</v>
          </cell>
          <cell r="C198" t="str">
            <v>Road Segment 188</v>
          </cell>
          <cell r="D198">
            <v>608878.17367499997</v>
          </cell>
          <cell r="E198">
            <v>4351671.2363299998</v>
          </cell>
          <cell r="F198">
            <v>6652.3125</v>
          </cell>
          <cell r="G198">
            <v>2027.6248500000002</v>
          </cell>
          <cell r="H198">
            <v>0</v>
          </cell>
          <cell r="I198">
            <v>1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</row>
        <row r="199">
          <cell r="B199" t="str">
            <v>HAUL189</v>
          </cell>
          <cell r="C199" t="str">
            <v>Road Segment 189</v>
          </cell>
          <cell r="D199">
            <v>608887.886665</v>
          </cell>
          <cell r="E199">
            <v>4351655.9158399999</v>
          </cell>
          <cell r="F199">
            <v>6652.3125</v>
          </cell>
          <cell r="G199">
            <v>2027.6248500000002</v>
          </cell>
          <cell r="H199">
            <v>0</v>
          </cell>
          <cell r="I199">
            <v>1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</row>
        <row r="200">
          <cell r="B200" t="str">
            <v>HAUL190</v>
          </cell>
          <cell r="C200" t="str">
            <v>Road Segment 190</v>
          </cell>
          <cell r="D200">
            <v>608897.59965600003</v>
          </cell>
          <cell r="E200">
            <v>4351640.5953500001</v>
          </cell>
          <cell r="F200">
            <v>6652.3125</v>
          </cell>
          <cell r="G200">
            <v>2027.6248500000002</v>
          </cell>
          <cell r="H200">
            <v>0</v>
          </cell>
          <cell r="I200">
            <v>1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</row>
        <row r="201">
          <cell r="B201" t="str">
            <v>HAUL191</v>
          </cell>
          <cell r="C201" t="str">
            <v>Road Segment 191</v>
          </cell>
          <cell r="D201">
            <v>608907.46934900002</v>
          </cell>
          <cell r="E201">
            <v>4351625.39121</v>
          </cell>
          <cell r="F201">
            <v>6652.3125</v>
          </cell>
          <cell r="G201">
            <v>2027.6248500000002</v>
          </cell>
          <cell r="H201">
            <v>0</v>
          </cell>
          <cell r="I201">
            <v>1</v>
          </cell>
          <cell r="J201">
            <v>0</v>
          </cell>
          <cell r="K201">
            <v>1</v>
          </cell>
          <cell r="L201">
            <v>0</v>
          </cell>
          <cell r="M201">
            <v>0</v>
          </cell>
          <cell r="N201">
            <v>0</v>
          </cell>
        </row>
        <row r="202">
          <cell r="B202" t="str">
            <v>HAUL192</v>
          </cell>
          <cell r="C202" t="str">
            <v>Road Segment 192</v>
          </cell>
          <cell r="D202">
            <v>608919.32601299998</v>
          </cell>
          <cell r="E202">
            <v>4351611.6624499997</v>
          </cell>
          <cell r="F202">
            <v>6652.3125</v>
          </cell>
          <cell r="G202">
            <v>2027.6248500000002</v>
          </cell>
          <cell r="H202">
            <v>0</v>
          </cell>
          <cell r="I202">
            <v>1</v>
          </cell>
          <cell r="J202">
            <v>0</v>
          </cell>
          <cell r="K202">
            <v>1</v>
          </cell>
          <cell r="L202">
            <v>0</v>
          </cell>
          <cell r="M202">
            <v>0</v>
          </cell>
          <cell r="N202">
            <v>0</v>
          </cell>
        </row>
        <row r="203">
          <cell r="B203" t="str">
            <v>HAUL193</v>
          </cell>
          <cell r="C203" t="str">
            <v>Road Segment 193</v>
          </cell>
          <cell r="D203">
            <v>608931.18267799995</v>
          </cell>
          <cell r="E203">
            <v>4351597.9336799998</v>
          </cell>
          <cell r="F203">
            <v>6652.3125</v>
          </cell>
          <cell r="G203">
            <v>2027.6248500000002</v>
          </cell>
          <cell r="H203">
            <v>0</v>
          </cell>
          <cell r="I203">
            <v>1</v>
          </cell>
          <cell r="J203">
            <v>0</v>
          </cell>
          <cell r="K203">
            <v>1</v>
          </cell>
          <cell r="L203">
            <v>0</v>
          </cell>
          <cell r="M203">
            <v>0</v>
          </cell>
          <cell r="N203">
            <v>0</v>
          </cell>
        </row>
        <row r="204">
          <cell r="B204" t="str">
            <v>HAUL194</v>
          </cell>
          <cell r="C204" t="str">
            <v>Road Segment 194</v>
          </cell>
          <cell r="D204">
            <v>608943.03934200003</v>
          </cell>
          <cell r="E204">
            <v>4351584.2049099999</v>
          </cell>
          <cell r="F204">
            <v>6652.3125</v>
          </cell>
          <cell r="G204">
            <v>2027.6248500000002</v>
          </cell>
          <cell r="H204">
            <v>0</v>
          </cell>
          <cell r="I204">
            <v>1</v>
          </cell>
          <cell r="J204">
            <v>0</v>
          </cell>
          <cell r="K204">
            <v>1</v>
          </cell>
          <cell r="L204">
            <v>0</v>
          </cell>
          <cell r="M204">
            <v>0</v>
          </cell>
          <cell r="N204">
            <v>0</v>
          </cell>
        </row>
        <row r="205">
          <cell r="B205" t="str">
            <v>HAUL195</v>
          </cell>
          <cell r="C205" t="str">
            <v>Road Segment 195</v>
          </cell>
          <cell r="D205">
            <v>608954.896007</v>
          </cell>
          <cell r="E205">
            <v>4351570.4761399999</v>
          </cell>
          <cell r="F205">
            <v>6620</v>
          </cell>
          <cell r="G205">
            <v>2017.7760000000001</v>
          </cell>
          <cell r="H205">
            <v>0</v>
          </cell>
          <cell r="I205">
            <v>1</v>
          </cell>
          <cell r="J205">
            <v>0</v>
          </cell>
          <cell r="K205">
            <v>1</v>
          </cell>
          <cell r="L205">
            <v>0</v>
          </cell>
          <cell r="M205">
            <v>0</v>
          </cell>
          <cell r="N205">
            <v>0</v>
          </cell>
        </row>
        <row r="206">
          <cell r="B206" t="str">
            <v>HAUL196</v>
          </cell>
          <cell r="C206" t="str">
            <v>Road Segment 196</v>
          </cell>
          <cell r="D206">
            <v>608966.75267099997</v>
          </cell>
          <cell r="E206">
            <v>4351556.74737</v>
          </cell>
          <cell r="F206">
            <v>6639.2158203099998</v>
          </cell>
          <cell r="G206">
            <v>2023.6329820304879</v>
          </cell>
          <cell r="H206">
            <v>0</v>
          </cell>
          <cell r="I206">
            <v>1</v>
          </cell>
          <cell r="J206">
            <v>0</v>
          </cell>
          <cell r="K206">
            <v>1</v>
          </cell>
          <cell r="L206">
            <v>0</v>
          </cell>
          <cell r="M206">
            <v>0</v>
          </cell>
          <cell r="N206">
            <v>0</v>
          </cell>
        </row>
        <row r="207">
          <cell r="B207" t="str">
            <v>HAUL197</v>
          </cell>
          <cell r="C207" t="str">
            <v>Road Segment 197</v>
          </cell>
          <cell r="D207">
            <v>608978.60933500004</v>
          </cell>
          <cell r="E207">
            <v>4351543.0186000001</v>
          </cell>
          <cell r="F207">
            <v>6639.2158203099998</v>
          </cell>
          <cell r="G207">
            <v>2023.6329820304879</v>
          </cell>
          <cell r="H207">
            <v>0</v>
          </cell>
          <cell r="I207">
            <v>1</v>
          </cell>
          <cell r="J207">
            <v>0</v>
          </cell>
          <cell r="K207">
            <v>1</v>
          </cell>
          <cell r="L207">
            <v>0</v>
          </cell>
          <cell r="M207">
            <v>0</v>
          </cell>
          <cell r="N207">
            <v>0</v>
          </cell>
        </row>
        <row r="208">
          <cell r="B208" t="str">
            <v>HAUL198</v>
          </cell>
          <cell r="C208" t="str">
            <v>Road Segment 198</v>
          </cell>
          <cell r="D208">
            <v>608829.60872300004</v>
          </cell>
          <cell r="E208">
            <v>4351747.8387799999</v>
          </cell>
          <cell r="F208">
            <v>6621.8247070300004</v>
          </cell>
          <cell r="G208">
            <v>2018.3321707027442</v>
          </cell>
          <cell r="H208">
            <v>0</v>
          </cell>
          <cell r="I208">
            <v>1</v>
          </cell>
          <cell r="J208">
            <v>0</v>
          </cell>
          <cell r="K208">
            <v>1</v>
          </cell>
          <cell r="L208">
            <v>0</v>
          </cell>
          <cell r="M208">
            <v>0</v>
          </cell>
          <cell r="N208">
            <v>0</v>
          </cell>
        </row>
        <row r="209">
          <cell r="B209" t="str">
            <v>HAUL199</v>
          </cell>
          <cell r="C209" t="str">
            <v>Road Segment 199</v>
          </cell>
          <cell r="D209">
            <v>608835.64781999995</v>
          </cell>
          <cell r="E209">
            <v>4351764.9440099997</v>
          </cell>
          <cell r="F209">
            <v>6621.8247070300004</v>
          </cell>
          <cell r="G209">
            <v>2018.3321707027442</v>
          </cell>
          <cell r="H209">
            <v>0</v>
          </cell>
          <cell r="I209">
            <v>1</v>
          </cell>
          <cell r="J209">
            <v>0</v>
          </cell>
          <cell r="K209">
            <v>1</v>
          </cell>
          <cell r="L209">
            <v>0</v>
          </cell>
          <cell r="M209">
            <v>0</v>
          </cell>
          <cell r="N209">
            <v>0</v>
          </cell>
        </row>
        <row r="210">
          <cell r="B210" t="str">
            <v>HAUL200</v>
          </cell>
          <cell r="C210" t="str">
            <v>Road Segment 200</v>
          </cell>
          <cell r="D210">
            <v>608841.68691799999</v>
          </cell>
          <cell r="E210">
            <v>4351782.0492399996</v>
          </cell>
          <cell r="F210">
            <v>6654.6044921900002</v>
          </cell>
          <cell r="G210">
            <v>2028.3234492195122</v>
          </cell>
          <cell r="H210">
            <v>0</v>
          </cell>
          <cell r="I210">
            <v>1</v>
          </cell>
          <cell r="J210">
            <v>0</v>
          </cell>
          <cell r="K210">
            <v>1</v>
          </cell>
          <cell r="L210">
            <v>0</v>
          </cell>
          <cell r="M210">
            <v>0</v>
          </cell>
          <cell r="N210">
            <v>0</v>
          </cell>
        </row>
        <row r="211">
          <cell r="B211" t="str">
            <v>HAUL201</v>
          </cell>
          <cell r="C211" t="str">
            <v>Road Segment 201</v>
          </cell>
          <cell r="D211">
            <v>608847.72601500002</v>
          </cell>
          <cell r="E211">
            <v>4351799.1544700004</v>
          </cell>
          <cell r="F211">
            <v>6654.6044921900002</v>
          </cell>
          <cell r="G211">
            <v>2028.3234492195122</v>
          </cell>
          <cell r="H211">
            <v>0</v>
          </cell>
          <cell r="I211">
            <v>1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</row>
        <row r="212">
          <cell r="B212" t="str">
            <v>HAUL202</v>
          </cell>
          <cell r="C212" t="str">
            <v>Road Segment 202</v>
          </cell>
          <cell r="D212">
            <v>608853.76511299994</v>
          </cell>
          <cell r="E212">
            <v>4351816.2597000003</v>
          </cell>
          <cell r="F212">
            <v>6654.6044921900002</v>
          </cell>
          <cell r="G212">
            <v>2028.3234492195122</v>
          </cell>
          <cell r="H212">
            <v>0</v>
          </cell>
          <cell r="I212">
            <v>1</v>
          </cell>
          <cell r="J212">
            <v>0</v>
          </cell>
          <cell r="K212">
            <v>1</v>
          </cell>
          <cell r="L212">
            <v>0</v>
          </cell>
          <cell r="M212">
            <v>0</v>
          </cell>
          <cell r="N212">
            <v>0</v>
          </cell>
        </row>
        <row r="213">
          <cell r="B213" t="str">
            <v>HAUL203</v>
          </cell>
          <cell r="C213" t="str">
            <v>Road Segment 203</v>
          </cell>
          <cell r="D213">
            <v>608859.80420999997</v>
          </cell>
          <cell r="E213">
            <v>4351833.3649300002</v>
          </cell>
          <cell r="F213">
            <v>6654.6044921900002</v>
          </cell>
          <cell r="G213">
            <v>2028.3234492195122</v>
          </cell>
          <cell r="H213">
            <v>0</v>
          </cell>
          <cell r="I213">
            <v>1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</row>
        <row r="214">
          <cell r="B214" t="str">
            <v>HAUL204</v>
          </cell>
          <cell r="C214" t="str">
            <v>Road Segment 204</v>
          </cell>
          <cell r="D214">
            <v>608865.843307</v>
          </cell>
          <cell r="E214">
            <v>4351850.47016</v>
          </cell>
          <cell r="F214">
            <v>6654.6044921900002</v>
          </cell>
          <cell r="G214">
            <v>2028.3234492195122</v>
          </cell>
          <cell r="H214">
            <v>0</v>
          </cell>
          <cell r="I214">
            <v>1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</row>
        <row r="215">
          <cell r="B215" t="str">
            <v>HAUL205</v>
          </cell>
          <cell r="C215" t="str">
            <v>Road Segment 205</v>
          </cell>
          <cell r="D215">
            <v>608873.76634500001</v>
          </cell>
          <cell r="E215">
            <v>4351866.7191300001</v>
          </cell>
          <cell r="F215">
            <v>6634.3442382800004</v>
          </cell>
          <cell r="G215">
            <v>2022.1481238277443</v>
          </cell>
          <cell r="H215">
            <v>0</v>
          </cell>
          <cell r="I215">
            <v>1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</row>
        <row r="216">
          <cell r="B216" t="str">
            <v>HAUL206</v>
          </cell>
          <cell r="C216" t="str">
            <v>Road Segment 206</v>
          </cell>
          <cell r="D216">
            <v>608882.68191599997</v>
          </cell>
          <cell r="E216">
            <v>4351882.5169799998</v>
          </cell>
          <cell r="F216">
            <v>6634.3442382800004</v>
          </cell>
          <cell r="G216">
            <v>2022.1481238277443</v>
          </cell>
          <cell r="H216">
            <v>0</v>
          </cell>
          <cell r="I216">
            <v>1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</row>
        <row r="217">
          <cell r="B217" t="str">
            <v>HAUL207</v>
          </cell>
          <cell r="C217" t="str">
            <v>Road Segment 207</v>
          </cell>
          <cell r="D217">
            <v>608891.59748700005</v>
          </cell>
          <cell r="E217">
            <v>4351898.3148400001</v>
          </cell>
          <cell r="F217">
            <v>6634.3442382800004</v>
          </cell>
          <cell r="G217">
            <v>2022.1481238277443</v>
          </cell>
          <cell r="H217">
            <v>0</v>
          </cell>
          <cell r="I217">
            <v>1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</row>
        <row r="218">
          <cell r="B218" t="str">
            <v>HAUL208</v>
          </cell>
          <cell r="C218" t="str">
            <v>Road Segment 208</v>
          </cell>
          <cell r="D218">
            <v>608900.51305800001</v>
          </cell>
          <cell r="E218">
            <v>4351914.1126899999</v>
          </cell>
          <cell r="F218">
            <v>6634.3442382800004</v>
          </cell>
          <cell r="G218">
            <v>2022.1481238277443</v>
          </cell>
          <cell r="H218">
            <v>0</v>
          </cell>
          <cell r="I218">
            <v>1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</row>
        <row r="219">
          <cell r="B219" t="str">
            <v>HAUL209</v>
          </cell>
          <cell r="C219" t="str">
            <v>Road Segment 209</v>
          </cell>
          <cell r="D219">
            <v>608909.42862999998</v>
          </cell>
          <cell r="E219">
            <v>4351929.9105500001</v>
          </cell>
          <cell r="F219">
            <v>6634.3442382800004</v>
          </cell>
          <cell r="G219">
            <v>2022.1481238277443</v>
          </cell>
          <cell r="H219">
            <v>0</v>
          </cell>
          <cell r="I219">
            <v>1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</row>
        <row r="220">
          <cell r="B220" t="str">
            <v>HAUL210</v>
          </cell>
          <cell r="C220" t="str">
            <v>Road Segment 210</v>
          </cell>
          <cell r="D220">
            <v>608918.34420100006</v>
          </cell>
          <cell r="E220">
            <v>4351945.7083999999</v>
          </cell>
          <cell r="F220">
            <v>6634.3442382800004</v>
          </cell>
          <cell r="G220">
            <v>2022.1481238277443</v>
          </cell>
          <cell r="H220">
            <v>0</v>
          </cell>
          <cell r="I220">
            <v>1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</row>
        <row r="221">
          <cell r="B221" t="str">
            <v>HAUL211</v>
          </cell>
          <cell r="C221" t="str">
            <v>Road Segment 211</v>
          </cell>
          <cell r="D221">
            <v>608927.25977200002</v>
          </cell>
          <cell r="E221">
            <v>4351961.5062499996</v>
          </cell>
          <cell r="F221">
            <v>6650</v>
          </cell>
          <cell r="G221">
            <v>2026.92</v>
          </cell>
          <cell r="H221">
            <v>0</v>
          </cell>
          <cell r="I221">
            <v>1</v>
          </cell>
          <cell r="J221">
            <v>0</v>
          </cell>
          <cell r="K221">
            <v>1</v>
          </cell>
          <cell r="L221">
            <v>0</v>
          </cell>
          <cell r="M221">
            <v>0</v>
          </cell>
          <cell r="N221">
            <v>0</v>
          </cell>
        </row>
        <row r="222">
          <cell r="B222" t="str">
            <v>HAUL212</v>
          </cell>
          <cell r="C222" t="str">
            <v>Road Segment 212</v>
          </cell>
          <cell r="D222">
            <v>608936.17534299998</v>
          </cell>
          <cell r="E222">
            <v>4351977.3041099999</v>
          </cell>
          <cell r="F222">
            <v>6650</v>
          </cell>
          <cell r="G222">
            <v>2026.92</v>
          </cell>
          <cell r="H222">
            <v>0</v>
          </cell>
          <cell r="I222">
            <v>1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</row>
        <row r="223">
          <cell r="B223" t="str">
            <v>HAUL213</v>
          </cell>
          <cell r="C223" t="str">
            <v>Road Segment 213</v>
          </cell>
          <cell r="D223">
            <v>608945.09091399994</v>
          </cell>
          <cell r="E223">
            <v>4351993.1019599997</v>
          </cell>
          <cell r="F223">
            <v>6650</v>
          </cell>
          <cell r="G223">
            <v>2026.92</v>
          </cell>
          <cell r="H223">
            <v>0</v>
          </cell>
          <cell r="I223">
            <v>1</v>
          </cell>
          <cell r="J223">
            <v>0</v>
          </cell>
          <cell r="K223">
            <v>1</v>
          </cell>
          <cell r="L223">
            <v>0</v>
          </cell>
          <cell r="M223">
            <v>0</v>
          </cell>
          <cell r="N223">
            <v>0</v>
          </cell>
        </row>
        <row r="224">
          <cell r="B224" t="str">
            <v>HAUL214</v>
          </cell>
          <cell r="C224" t="str">
            <v>Road Segment 214</v>
          </cell>
          <cell r="D224">
            <v>608954.00648500002</v>
          </cell>
          <cell r="E224">
            <v>4352008.8998100003</v>
          </cell>
          <cell r="F224">
            <v>6650</v>
          </cell>
          <cell r="G224">
            <v>2026.92</v>
          </cell>
          <cell r="H224">
            <v>0</v>
          </cell>
          <cell r="I224">
            <v>1</v>
          </cell>
          <cell r="J224">
            <v>0</v>
          </cell>
          <cell r="K224">
            <v>1</v>
          </cell>
          <cell r="L224">
            <v>0</v>
          </cell>
          <cell r="M224">
            <v>0</v>
          </cell>
          <cell r="N224">
            <v>0</v>
          </cell>
        </row>
        <row r="225">
          <cell r="B225" t="str">
            <v>HAUL215</v>
          </cell>
          <cell r="C225" t="str">
            <v>Road Segment 215</v>
          </cell>
          <cell r="D225">
            <v>608962.92205699999</v>
          </cell>
          <cell r="E225">
            <v>4352024.6976699997</v>
          </cell>
          <cell r="F225">
            <v>6650</v>
          </cell>
          <cell r="G225">
            <v>2026.92</v>
          </cell>
          <cell r="H225">
            <v>0</v>
          </cell>
          <cell r="I225">
            <v>1</v>
          </cell>
          <cell r="J225">
            <v>0</v>
          </cell>
          <cell r="K225">
            <v>1</v>
          </cell>
          <cell r="L225">
            <v>0</v>
          </cell>
          <cell r="M225">
            <v>0</v>
          </cell>
          <cell r="N225">
            <v>0</v>
          </cell>
        </row>
        <row r="226">
          <cell r="B226" t="str">
            <v>HAUL216</v>
          </cell>
          <cell r="C226" t="str">
            <v>Road Segment 216</v>
          </cell>
          <cell r="D226">
            <v>608971.83762799995</v>
          </cell>
          <cell r="E226">
            <v>4352040.4955200003</v>
          </cell>
          <cell r="F226">
            <v>6672.2055664099998</v>
          </cell>
          <cell r="G226">
            <v>2033.688256641768</v>
          </cell>
          <cell r="H226">
            <v>0</v>
          </cell>
          <cell r="I226">
            <v>1</v>
          </cell>
          <cell r="J226">
            <v>0</v>
          </cell>
          <cell r="K226">
            <v>1</v>
          </cell>
          <cell r="L226">
            <v>0</v>
          </cell>
          <cell r="M226">
            <v>0</v>
          </cell>
          <cell r="N226">
            <v>0</v>
          </cell>
        </row>
        <row r="227">
          <cell r="B227" t="str">
            <v>HAUL217</v>
          </cell>
          <cell r="C227" t="str">
            <v>Road Segment 217</v>
          </cell>
          <cell r="D227">
            <v>608980.74610800005</v>
          </cell>
          <cell r="E227">
            <v>4352056.2966999998</v>
          </cell>
          <cell r="F227">
            <v>6640.3613281300004</v>
          </cell>
          <cell r="G227">
            <v>2023.9821328140242</v>
          </cell>
          <cell r="H227">
            <v>0</v>
          </cell>
          <cell r="I227">
            <v>1</v>
          </cell>
          <cell r="J227">
            <v>0</v>
          </cell>
          <cell r="K227">
            <v>1</v>
          </cell>
          <cell r="L227">
            <v>0</v>
          </cell>
          <cell r="M227">
            <v>0</v>
          </cell>
          <cell r="N227">
            <v>0</v>
          </cell>
        </row>
        <row r="228">
          <cell r="B228" t="str">
            <v>HAUL218</v>
          </cell>
          <cell r="C228" t="str">
            <v>Road Segment 218</v>
          </cell>
          <cell r="D228">
            <v>608987.20067000005</v>
          </cell>
          <cell r="E228">
            <v>4352073.2495299997</v>
          </cell>
          <cell r="F228">
            <v>6640.3613281300004</v>
          </cell>
          <cell r="G228">
            <v>2023.9821328140242</v>
          </cell>
          <cell r="H228">
            <v>0</v>
          </cell>
          <cell r="I228">
            <v>1</v>
          </cell>
          <cell r="J228">
            <v>0</v>
          </cell>
          <cell r="K228">
            <v>1</v>
          </cell>
          <cell r="L228">
            <v>0</v>
          </cell>
          <cell r="M228">
            <v>0</v>
          </cell>
          <cell r="N228">
            <v>0</v>
          </cell>
        </row>
        <row r="229">
          <cell r="B229" t="str">
            <v>HAUL219</v>
          </cell>
          <cell r="C229" t="str">
            <v>Road Segment 219</v>
          </cell>
          <cell r="D229">
            <v>608993.65523300006</v>
          </cell>
          <cell r="E229">
            <v>4352090.2023499999</v>
          </cell>
          <cell r="F229">
            <v>6640.3613281300004</v>
          </cell>
          <cell r="G229">
            <v>2023.9821328140242</v>
          </cell>
          <cell r="H229">
            <v>0</v>
          </cell>
          <cell r="I229">
            <v>1</v>
          </cell>
          <cell r="J229">
            <v>0</v>
          </cell>
          <cell r="K229">
            <v>1</v>
          </cell>
          <cell r="L229">
            <v>0</v>
          </cell>
          <cell r="M229">
            <v>0</v>
          </cell>
          <cell r="N229">
            <v>0</v>
          </cell>
        </row>
        <row r="230">
          <cell r="B230" t="str">
            <v>HAUL220</v>
          </cell>
          <cell r="C230" t="str">
            <v>Road Segment 220</v>
          </cell>
          <cell r="D230">
            <v>609000.10979500005</v>
          </cell>
          <cell r="E230">
            <v>4352107.1551799998</v>
          </cell>
          <cell r="F230">
            <v>6640.3613281300004</v>
          </cell>
          <cell r="G230">
            <v>2023.9821328140242</v>
          </cell>
          <cell r="H230">
            <v>0</v>
          </cell>
          <cell r="I230">
            <v>1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</row>
        <row r="231">
          <cell r="B231" t="str">
            <v>HAUL221</v>
          </cell>
          <cell r="C231" t="str">
            <v>Road Segment 221</v>
          </cell>
          <cell r="D231">
            <v>609006.56435700005</v>
          </cell>
          <cell r="E231">
            <v>4352124.108</v>
          </cell>
          <cell r="F231">
            <v>6640.3613281300004</v>
          </cell>
          <cell r="G231">
            <v>2023.9821328140242</v>
          </cell>
          <cell r="H231">
            <v>0</v>
          </cell>
          <cell r="I231">
            <v>1</v>
          </cell>
          <cell r="J231">
            <v>0</v>
          </cell>
          <cell r="K231">
            <v>1</v>
          </cell>
          <cell r="L231">
            <v>0</v>
          </cell>
          <cell r="M231">
            <v>0</v>
          </cell>
          <cell r="N231">
            <v>0</v>
          </cell>
        </row>
        <row r="232">
          <cell r="B232" t="str">
            <v>HAUL222</v>
          </cell>
          <cell r="C232" t="str">
            <v>Road Segment 222</v>
          </cell>
          <cell r="D232">
            <v>609013.01891900005</v>
          </cell>
          <cell r="E232">
            <v>4352141.0608200002</v>
          </cell>
          <cell r="F232">
            <v>6605.1372070300004</v>
          </cell>
          <cell r="G232">
            <v>2013.2458207027441</v>
          </cell>
          <cell r="H232">
            <v>0</v>
          </cell>
          <cell r="I232">
            <v>1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</row>
        <row r="233">
          <cell r="B233" t="str">
            <v>HAUL223</v>
          </cell>
          <cell r="C233" t="str">
            <v>Road Segment 223</v>
          </cell>
          <cell r="D233">
            <v>609019.47348100005</v>
          </cell>
          <cell r="E233">
            <v>4352158.0136500001</v>
          </cell>
          <cell r="F233">
            <v>6605.1372070300004</v>
          </cell>
          <cell r="G233">
            <v>2013.2458207027441</v>
          </cell>
          <cell r="H233">
            <v>0</v>
          </cell>
          <cell r="I233">
            <v>1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</row>
        <row r="234">
          <cell r="B234" t="str">
            <v>HAUL224</v>
          </cell>
          <cell r="C234" t="str">
            <v>Road Segment 224</v>
          </cell>
          <cell r="D234">
            <v>608982.00902700005</v>
          </cell>
          <cell r="E234">
            <v>4351539.0821099998</v>
          </cell>
          <cell r="F234">
            <v>6639.2158203099998</v>
          </cell>
          <cell r="G234">
            <v>2023.6329820304879</v>
          </cell>
          <cell r="H234">
            <v>0</v>
          </cell>
          <cell r="I234">
            <v>1</v>
          </cell>
          <cell r="J234">
            <v>0</v>
          </cell>
          <cell r="K234">
            <v>1</v>
          </cell>
          <cell r="L234">
            <v>0</v>
          </cell>
          <cell r="M234">
            <v>0</v>
          </cell>
          <cell r="N234">
            <v>0</v>
          </cell>
        </row>
        <row r="235">
          <cell r="B235" t="str">
            <v>HAUL225</v>
          </cell>
          <cell r="C235" t="str">
            <v>Road Segment 225</v>
          </cell>
          <cell r="D235">
            <v>608994.46166999999</v>
          </cell>
          <cell r="E235">
            <v>4351525.8915400002</v>
          </cell>
          <cell r="F235">
            <v>6639.2158203099998</v>
          </cell>
          <cell r="G235">
            <v>2023.6329820304879</v>
          </cell>
          <cell r="H235">
            <v>0</v>
          </cell>
          <cell r="I235">
            <v>1</v>
          </cell>
          <cell r="J235">
            <v>0</v>
          </cell>
          <cell r="K235">
            <v>1</v>
          </cell>
          <cell r="L235">
            <v>0</v>
          </cell>
          <cell r="M235">
            <v>0</v>
          </cell>
          <cell r="N235">
            <v>0</v>
          </cell>
        </row>
        <row r="236">
          <cell r="B236" t="str">
            <v>HAUL226</v>
          </cell>
          <cell r="C236" t="str">
            <v>Road Segment 226</v>
          </cell>
          <cell r="D236">
            <v>609006.91431200004</v>
          </cell>
          <cell r="E236">
            <v>4351512.70096</v>
          </cell>
          <cell r="F236">
            <v>6639.2158203099998</v>
          </cell>
          <cell r="G236">
            <v>2023.6329820304879</v>
          </cell>
          <cell r="H236">
            <v>0</v>
          </cell>
          <cell r="I236">
            <v>1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</row>
        <row r="237">
          <cell r="B237" t="str">
            <v>HAUL227</v>
          </cell>
          <cell r="C237" t="str">
            <v>Road Segment 227</v>
          </cell>
          <cell r="D237">
            <v>609019.36695399997</v>
          </cell>
          <cell r="E237">
            <v>4351499.5103799999</v>
          </cell>
          <cell r="F237">
            <v>6639.2158203099998</v>
          </cell>
          <cell r="G237">
            <v>2023.6329820304879</v>
          </cell>
          <cell r="H237">
            <v>0</v>
          </cell>
          <cell r="I237">
            <v>1</v>
          </cell>
          <cell r="J237">
            <v>0</v>
          </cell>
          <cell r="K237">
            <v>1</v>
          </cell>
          <cell r="L237">
            <v>0</v>
          </cell>
          <cell r="M237">
            <v>0</v>
          </cell>
          <cell r="N237">
            <v>0</v>
          </cell>
        </row>
        <row r="238">
          <cell r="B238" t="str">
            <v>HAUL228</v>
          </cell>
          <cell r="C238" t="str">
            <v>Road Segment 228</v>
          </cell>
          <cell r="D238">
            <v>609031.81959600002</v>
          </cell>
          <cell r="E238">
            <v>4351486.3198100002</v>
          </cell>
          <cell r="F238">
            <v>6662.0561523400002</v>
          </cell>
          <cell r="G238">
            <v>2030.5947152332321</v>
          </cell>
          <cell r="H238">
            <v>0</v>
          </cell>
          <cell r="I238">
            <v>1</v>
          </cell>
          <cell r="J238">
            <v>0</v>
          </cell>
          <cell r="K238">
            <v>1</v>
          </cell>
          <cell r="L238">
            <v>0</v>
          </cell>
          <cell r="M238">
            <v>0</v>
          </cell>
          <cell r="N238">
            <v>0</v>
          </cell>
        </row>
        <row r="239">
          <cell r="B239" t="str">
            <v>HAUL229</v>
          </cell>
          <cell r="C239" t="str">
            <v>Road Segment 229</v>
          </cell>
          <cell r="D239">
            <v>609045.89772600005</v>
          </cell>
          <cell r="E239">
            <v>4351474.9969899999</v>
          </cell>
          <cell r="F239">
            <v>6662.0561523400002</v>
          </cell>
          <cell r="G239">
            <v>2030.5947152332321</v>
          </cell>
          <cell r="H239">
            <v>0</v>
          </cell>
          <cell r="I239">
            <v>1</v>
          </cell>
          <cell r="J239">
            <v>0</v>
          </cell>
          <cell r="K239">
            <v>1</v>
          </cell>
          <cell r="L239">
            <v>0</v>
          </cell>
          <cell r="M239">
            <v>0</v>
          </cell>
          <cell r="N239">
            <v>0</v>
          </cell>
        </row>
        <row r="240">
          <cell r="B240" t="str">
            <v>HAUL230</v>
          </cell>
          <cell r="C240" t="str">
            <v>Road Segment 230</v>
          </cell>
          <cell r="D240">
            <v>609060.68101599999</v>
          </cell>
          <cell r="E240">
            <v>4351464.4844300002</v>
          </cell>
          <cell r="F240">
            <v>6661.6157226599998</v>
          </cell>
          <cell r="G240">
            <v>2030.460472266768</v>
          </cell>
          <cell r="H240">
            <v>0</v>
          </cell>
          <cell r="I240">
            <v>1</v>
          </cell>
          <cell r="J240">
            <v>0</v>
          </cell>
          <cell r="K240">
            <v>1</v>
          </cell>
          <cell r="L240">
            <v>0</v>
          </cell>
          <cell r="M240">
            <v>0</v>
          </cell>
          <cell r="N240">
            <v>0</v>
          </cell>
        </row>
        <row r="241">
          <cell r="B241" t="str">
            <v>HAUL231</v>
          </cell>
          <cell r="C241" t="str">
            <v>Road Segment 231</v>
          </cell>
          <cell r="D241">
            <v>609075.46430500003</v>
          </cell>
          <cell r="E241">
            <v>4351453.9718599999</v>
          </cell>
          <cell r="F241">
            <v>6661.6157226599998</v>
          </cell>
          <cell r="G241">
            <v>2030.460472266768</v>
          </cell>
          <cell r="H241">
            <v>0</v>
          </cell>
          <cell r="I241">
            <v>1</v>
          </cell>
          <cell r="J241">
            <v>0</v>
          </cell>
          <cell r="K241">
            <v>1</v>
          </cell>
          <cell r="L241">
            <v>0</v>
          </cell>
          <cell r="M241">
            <v>0</v>
          </cell>
          <cell r="N241">
            <v>0</v>
          </cell>
        </row>
        <row r="242">
          <cell r="B242" t="str">
            <v>HAUL232</v>
          </cell>
          <cell r="C242" t="str">
            <v>Road Segment 232</v>
          </cell>
          <cell r="D242">
            <v>609090.24759499996</v>
          </cell>
          <cell r="E242">
            <v>4351443.4593000002</v>
          </cell>
          <cell r="F242">
            <v>6661.6157226599998</v>
          </cell>
          <cell r="G242">
            <v>2030.460472266768</v>
          </cell>
          <cell r="H242">
            <v>0</v>
          </cell>
          <cell r="I242">
            <v>1</v>
          </cell>
          <cell r="J242">
            <v>0</v>
          </cell>
          <cell r="K242">
            <v>1</v>
          </cell>
          <cell r="L242">
            <v>0</v>
          </cell>
          <cell r="M242">
            <v>0</v>
          </cell>
          <cell r="N242">
            <v>0</v>
          </cell>
        </row>
        <row r="243">
          <cell r="B243" t="str">
            <v>HAUL233</v>
          </cell>
          <cell r="C243" t="str">
            <v>Road Segment 233</v>
          </cell>
          <cell r="D243">
            <v>609105.03088400001</v>
          </cell>
          <cell r="E243">
            <v>4351432.9467399996</v>
          </cell>
          <cell r="F243">
            <v>6661.6157226599998</v>
          </cell>
          <cell r="G243">
            <v>2030.460472266768</v>
          </cell>
          <cell r="H243">
            <v>0</v>
          </cell>
          <cell r="I243">
            <v>1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</row>
        <row r="244">
          <cell r="B244" t="str">
            <v>HAUL234</v>
          </cell>
          <cell r="C244" t="str">
            <v>Road Segment 234</v>
          </cell>
          <cell r="D244">
            <v>609116.89388500003</v>
          </cell>
          <cell r="E244">
            <v>4351419.3271199996</v>
          </cell>
          <cell r="F244">
            <v>6661.6157226599998</v>
          </cell>
          <cell r="G244">
            <v>2030.460472266768</v>
          </cell>
          <cell r="H244">
            <v>0</v>
          </cell>
          <cell r="I244">
            <v>1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</row>
        <row r="245">
          <cell r="B245" t="str">
            <v>HAUL235</v>
          </cell>
          <cell r="C245" t="str">
            <v>Road Segment 235</v>
          </cell>
          <cell r="D245">
            <v>609128.30157300003</v>
          </cell>
          <cell r="E245">
            <v>4351405.2230700003</v>
          </cell>
          <cell r="F245">
            <v>6661.6157226599998</v>
          </cell>
          <cell r="G245">
            <v>2030.460472266768</v>
          </cell>
          <cell r="H245">
            <v>0</v>
          </cell>
          <cell r="I245">
            <v>1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</row>
        <row r="246">
          <cell r="B246" t="str">
            <v>HAUL236</v>
          </cell>
          <cell r="C246" t="str">
            <v>Road Segment 236</v>
          </cell>
          <cell r="D246">
            <v>609139.70926100004</v>
          </cell>
          <cell r="E246">
            <v>4351391.1190200001</v>
          </cell>
          <cell r="F246">
            <v>6729.5473632800004</v>
          </cell>
          <cell r="G246">
            <v>2051.1660363277442</v>
          </cell>
          <cell r="H246">
            <v>0</v>
          </cell>
          <cell r="I246">
            <v>1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</row>
        <row r="247">
          <cell r="B247" t="str">
            <v>HAUL237</v>
          </cell>
          <cell r="C247" t="str">
            <v>Road Segment 237</v>
          </cell>
          <cell r="D247">
            <v>609150.85332600004</v>
          </cell>
          <cell r="E247">
            <v>4351376.8825300001</v>
          </cell>
          <cell r="F247">
            <v>6704.6333007800004</v>
          </cell>
          <cell r="G247">
            <v>2043.5722300777443</v>
          </cell>
          <cell r="H247">
            <v>0</v>
          </cell>
          <cell r="I247">
            <v>1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</row>
        <row r="248">
          <cell r="B248" t="str">
            <v>HAUL238</v>
          </cell>
          <cell r="C248" t="str">
            <v>Road Segment 238</v>
          </cell>
          <cell r="D248">
            <v>609155.35885399999</v>
          </cell>
          <cell r="E248">
            <v>4351359.31097</v>
          </cell>
          <cell r="F248">
            <v>6704.6333007800004</v>
          </cell>
          <cell r="G248">
            <v>2043.5722300777443</v>
          </cell>
          <cell r="H248">
            <v>0</v>
          </cell>
          <cell r="I248">
            <v>1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</row>
        <row r="249">
          <cell r="B249" t="str">
            <v>HAUL239</v>
          </cell>
          <cell r="C249" t="str">
            <v>Road Segment 239</v>
          </cell>
          <cell r="D249">
            <v>609157.69452999998</v>
          </cell>
          <cell r="E249">
            <v>4351341.6681500003</v>
          </cell>
          <cell r="F249">
            <v>6704.6333007800004</v>
          </cell>
          <cell r="G249">
            <v>2043.5722300777443</v>
          </cell>
          <cell r="H249">
            <v>0</v>
          </cell>
          <cell r="I249">
            <v>1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</row>
        <row r="250">
          <cell r="B250" t="str">
            <v>HAUL240</v>
          </cell>
          <cell r="C250" t="str">
            <v>Road Segment 240</v>
          </cell>
          <cell r="D250">
            <v>609154.35153600003</v>
          </cell>
          <cell r="E250">
            <v>4351323.8388499999</v>
          </cell>
          <cell r="F250">
            <v>6704.6333007800004</v>
          </cell>
          <cell r="G250">
            <v>2043.5722300777443</v>
          </cell>
          <cell r="H250">
            <v>0</v>
          </cell>
          <cell r="I250">
            <v>1</v>
          </cell>
          <cell r="J250">
            <v>0</v>
          </cell>
          <cell r="K250">
            <v>1</v>
          </cell>
          <cell r="L250">
            <v>0</v>
          </cell>
          <cell r="M250">
            <v>0</v>
          </cell>
          <cell r="N250">
            <v>0</v>
          </cell>
        </row>
        <row r="251">
          <cell r="B251" t="str">
            <v>HAUL241</v>
          </cell>
          <cell r="C251" t="str">
            <v>Road Segment 241</v>
          </cell>
          <cell r="D251">
            <v>609151.249648</v>
          </cell>
          <cell r="E251">
            <v>4351305.9762500003</v>
          </cell>
          <cell r="F251">
            <v>6729.4375</v>
          </cell>
          <cell r="G251">
            <v>2051.1325500000003</v>
          </cell>
          <cell r="H251">
            <v>0</v>
          </cell>
          <cell r="I251">
            <v>1</v>
          </cell>
          <cell r="J251">
            <v>0</v>
          </cell>
          <cell r="K251">
            <v>1</v>
          </cell>
          <cell r="L251">
            <v>0</v>
          </cell>
          <cell r="M251">
            <v>0</v>
          </cell>
          <cell r="N251">
            <v>0</v>
          </cell>
        </row>
        <row r="252">
          <cell r="B252" t="str">
            <v>HAUL242</v>
          </cell>
          <cell r="C252" t="str">
            <v>Road Segment 242</v>
          </cell>
          <cell r="D252">
            <v>609149.63463400002</v>
          </cell>
          <cell r="E252">
            <v>4351287.9082800001</v>
          </cell>
          <cell r="F252">
            <v>6729.4375</v>
          </cell>
          <cell r="G252">
            <v>2051.1325500000003</v>
          </cell>
          <cell r="H252">
            <v>0</v>
          </cell>
          <cell r="I252">
            <v>1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</row>
        <row r="253">
          <cell r="B253" t="str">
            <v>HAUL243</v>
          </cell>
          <cell r="C253" t="str">
            <v>Road Segment 243</v>
          </cell>
          <cell r="D253">
            <v>609148.01962100004</v>
          </cell>
          <cell r="E253">
            <v>4351269.8403200004</v>
          </cell>
          <cell r="F253">
            <v>6729.4375</v>
          </cell>
          <cell r="G253">
            <v>2051.1325500000003</v>
          </cell>
          <cell r="H253">
            <v>0</v>
          </cell>
          <cell r="I253">
            <v>1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0</v>
          </cell>
        </row>
        <row r="254">
          <cell r="B254" t="str">
            <v>HAUL244</v>
          </cell>
          <cell r="C254" t="str">
            <v>Road Segment 244</v>
          </cell>
          <cell r="D254">
            <v>609146.40460699995</v>
          </cell>
          <cell r="E254">
            <v>4351251.7723500002</v>
          </cell>
          <cell r="F254">
            <v>6740.9946289099998</v>
          </cell>
          <cell r="G254">
            <v>2054.6551628917682</v>
          </cell>
          <cell r="H254">
            <v>0</v>
          </cell>
          <cell r="I254">
            <v>1</v>
          </cell>
          <cell r="J254">
            <v>0</v>
          </cell>
          <cell r="K254">
            <v>1</v>
          </cell>
          <cell r="L254">
            <v>0</v>
          </cell>
          <cell r="M254">
            <v>0</v>
          </cell>
          <cell r="N254">
            <v>0</v>
          </cell>
        </row>
        <row r="255">
          <cell r="B255" t="str">
            <v>HAUL245</v>
          </cell>
          <cell r="C255" t="str">
            <v>Road Segment 245</v>
          </cell>
          <cell r="D255">
            <v>609144.78959399997</v>
          </cell>
          <cell r="E255">
            <v>4351233.7043899996</v>
          </cell>
          <cell r="F255">
            <v>6740.9946289099998</v>
          </cell>
          <cell r="G255">
            <v>2054.6551628917682</v>
          </cell>
          <cell r="H255">
            <v>0</v>
          </cell>
          <cell r="I255">
            <v>1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</row>
        <row r="256">
          <cell r="B256" t="str">
            <v>HAUL246</v>
          </cell>
          <cell r="C256" t="str">
            <v>Road Segment 246</v>
          </cell>
          <cell r="D256">
            <v>609143.17457999999</v>
          </cell>
          <cell r="E256">
            <v>4351215.6364200003</v>
          </cell>
          <cell r="F256">
            <v>6732.61328125</v>
          </cell>
          <cell r="G256">
            <v>2052.100528125</v>
          </cell>
          <cell r="H256">
            <v>0</v>
          </cell>
          <cell r="I256">
            <v>1</v>
          </cell>
          <cell r="J256">
            <v>0</v>
          </cell>
          <cell r="K256">
            <v>1</v>
          </cell>
          <cell r="L256">
            <v>0</v>
          </cell>
          <cell r="M256">
            <v>0</v>
          </cell>
          <cell r="N256">
            <v>0</v>
          </cell>
        </row>
        <row r="257">
          <cell r="B257" t="str">
            <v>HAUL247</v>
          </cell>
          <cell r="C257" t="str">
            <v>Road Segment 247</v>
          </cell>
          <cell r="D257">
            <v>609141.55956600001</v>
          </cell>
          <cell r="E257">
            <v>4351197.5684599997</v>
          </cell>
          <cell r="F257">
            <v>6732.61328125</v>
          </cell>
          <cell r="G257">
            <v>2052.100528125</v>
          </cell>
          <cell r="H257">
            <v>0</v>
          </cell>
          <cell r="I257">
            <v>1</v>
          </cell>
          <cell r="J257">
            <v>0</v>
          </cell>
          <cell r="K257">
            <v>1</v>
          </cell>
          <cell r="L257">
            <v>0</v>
          </cell>
          <cell r="M257">
            <v>0</v>
          </cell>
          <cell r="N257">
            <v>0</v>
          </cell>
        </row>
        <row r="258">
          <cell r="B258" t="str">
            <v>HAUL248</v>
          </cell>
          <cell r="C258" t="str">
            <v>Road Segment 248</v>
          </cell>
          <cell r="D258">
            <v>609139.94455300004</v>
          </cell>
          <cell r="E258">
            <v>4351179.5005000001</v>
          </cell>
          <cell r="F258">
            <v>6732.61328125</v>
          </cell>
          <cell r="G258">
            <v>2052.100528125</v>
          </cell>
          <cell r="H258">
            <v>0</v>
          </cell>
          <cell r="I258">
            <v>1</v>
          </cell>
          <cell r="J258">
            <v>0</v>
          </cell>
          <cell r="K258">
            <v>1</v>
          </cell>
          <cell r="L258">
            <v>0</v>
          </cell>
          <cell r="M258">
            <v>0</v>
          </cell>
          <cell r="N258">
            <v>0</v>
          </cell>
        </row>
        <row r="259">
          <cell r="B259" t="str">
            <v>HAUL249</v>
          </cell>
          <cell r="C259" t="str">
            <v>Road Segment 249</v>
          </cell>
          <cell r="D259">
            <v>609138.774966</v>
          </cell>
          <cell r="E259">
            <v>4351166.4157400001</v>
          </cell>
          <cell r="F259">
            <v>6732.61328125</v>
          </cell>
          <cell r="G259">
            <v>2052.100528125</v>
          </cell>
          <cell r="H259">
            <v>0</v>
          </cell>
          <cell r="I259">
            <v>1</v>
          </cell>
          <cell r="J259">
            <v>0</v>
          </cell>
          <cell r="K259">
            <v>1</v>
          </cell>
          <cell r="L259">
            <v>0</v>
          </cell>
          <cell r="M259">
            <v>0</v>
          </cell>
          <cell r="N259">
            <v>0</v>
          </cell>
        </row>
        <row r="260">
          <cell r="B260" t="str">
            <v>HAUL250</v>
          </cell>
          <cell r="C260" t="str">
            <v>Road Segment 250</v>
          </cell>
          <cell r="D260">
            <v>609142.94340500003</v>
          </cell>
          <cell r="E260">
            <v>4351148.7611800004</v>
          </cell>
          <cell r="F260">
            <v>6732.61328125</v>
          </cell>
          <cell r="G260">
            <v>2052.100528125</v>
          </cell>
          <cell r="H260">
            <v>0</v>
          </cell>
          <cell r="I260">
            <v>1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</row>
        <row r="261">
          <cell r="B261" t="str">
            <v>HAUL251</v>
          </cell>
          <cell r="C261" t="str">
            <v>Road Segment 251</v>
          </cell>
          <cell r="D261">
            <v>609147.11184499995</v>
          </cell>
          <cell r="E261">
            <v>4351131.1066100001</v>
          </cell>
          <cell r="F261">
            <v>6732.61328125</v>
          </cell>
          <cell r="G261">
            <v>2052.100528125</v>
          </cell>
          <cell r="H261">
            <v>0</v>
          </cell>
          <cell r="I261">
            <v>1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</row>
        <row r="262">
          <cell r="B262" t="str">
            <v>HAUL252</v>
          </cell>
          <cell r="C262" t="str">
            <v>Road Segment 252</v>
          </cell>
          <cell r="D262">
            <v>609151.28028399998</v>
          </cell>
          <cell r="E262">
            <v>4351113.4520399999</v>
          </cell>
          <cell r="F262">
            <v>6743.1328125</v>
          </cell>
          <cell r="G262">
            <v>2055.3068812500001</v>
          </cell>
          <cell r="H262">
            <v>0</v>
          </cell>
          <cell r="I262">
            <v>1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</row>
        <row r="263">
          <cell r="B263" t="str">
            <v>HAUL253</v>
          </cell>
          <cell r="C263" t="str">
            <v>Road Segment 253</v>
          </cell>
          <cell r="D263">
            <v>609146.99483500002</v>
          </cell>
          <cell r="E263">
            <v>4351096.4715200001</v>
          </cell>
          <cell r="F263">
            <v>6732.24609375</v>
          </cell>
          <cell r="G263">
            <v>2051.9886093750001</v>
          </cell>
          <cell r="H263">
            <v>0</v>
          </cell>
          <cell r="I263">
            <v>1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</row>
        <row r="264">
          <cell r="B264" t="str">
            <v>HAUL254</v>
          </cell>
          <cell r="C264" t="str">
            <v>Road Segment 254</v>
          </cell>
          <cell r="D264">
            <v>609140.081595</v>
          </cell>
          <cell r="E264">
            <v>4351079.7005099999</v>
          </cell>
          <cell r="F264">
            <v>6732.24609375</v>
          </cell>
          <cell r="G264">
            <v>2051.9886093750001</v>
          </cell>
          <cell r="H264">
            <v>0</v>
          </cell>
          <cell r="I264">
            <v>1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</row>
        <row r="265">
          <cell r="B265" t="str">
            <v>HAUL255</v>
          </cell>
          <cell r="C265" t="str">
            <v>Road Segment 255</v>
          </cell>
          <cell r="D265">
            <v>609133.16835499997</v>
          </cell>
          <cell r="E265">
            <v>4351062.9294999996</v>
          </cell>
          <cell r="F265">
            <v>6732.24609375</v>
          </cell>
          <cell r="G265">
            <v>2051.9886093750001</v>
          </cell>
          <cell r="H265">
            <v>0</v>
          </cell>
          <cell r="I265">
            <v>1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</row>
        <row r="266">
          <cell r="B266" t="str">
            <v>HAUL256</v>
          </cell>
          <cell r="C266" t="str">
            <v>Road Segment 256</v>
          </cell>
          <cell r="D266">
            <v>609124.26295799995</v>
          </cell>
          <cell r="E266">
            <v>4351047.2077099998</v>
          </cell>
          <cell r="F266">
            <v>6732.24609375</v>
          </cell>
          <cell r="G266">
            <v>2051.9886093750001</v>
          </cell>
          <cell r="H266">
            <v>0</v>
          </cell>
          <cell r="I266">
            <v>1</v>
          </cell>
          <cell r="J266">
            <v>0</v>
          </cell>
          <cell r="K266">
            <v>1</v>
          </cell>
          <cell r="L266">
            <v>0</v>
          </cell>
          <cell r="M266">
            <v>0</v>
          </cell>
          <cell r="N266">
            <v>0</v>
          </cell>
        </row>
        <row r="267">
          <cell r="B267" t="str">
            <v>HAUL257</v>
          </cell>
          <cell r="C267" t="str">
            <v>Road Segment 257</v>
          </cell>
          <cell r="D267">
            <v>609114.34420699999</v>
          </cell>
          <cell r="E267">
            <v>4351032.0196200004</v>
          </cell>
          <cell r="F267">
            <v>6717.4838867199996</v>
          </cell>
          <cell r="G267">
            <v>2047.489088672256</v>
          </cell>
          <cell r="H267">
            <v>0</v>
          </cell>
          <cell r="I267">
            <v>1</v>
          </cell>
          <cell r="J267">
            <v>0</v>
          </cell>
          <cell r="K267">
            <v>1</v>
          </cell>
          <cell r="L267">
            <v>0</v>
          </cell>
          <cell r="M267">
            <v>0</v>
          </cell>
          <cell r="N267">
            <v>0</v>
          </cell>
        </row>
        <row r="268">
          <cell r="B268" t="str">
            <v>HAUL258</v>
          </cell>
          <cell r="C268" t="str">
            <v>Road Segment 258</v>
          </cell>
          <cell r="D268">
            <v>609104.42545700003</v>
          </cell>
          <cell r="E268">
            <v>4351016.8315300001</v>
          </cell>
          <cell r="F268">
            <v>6717.4838867199996</v>
          </cell>
          <cell r="G268">
            <v>2047.489088672256</v>
          </cell>
          <cell r="H268">
            <v>0</v>
          </cell>
          <cell r="I268">
            <v>1</v>
          </cell>
          <cell r="J268">
            <v>0</v>
          </cell>
          <cell r="K268">
            <v>1</v>
          </cell>
          <cell r="L268">
            <v>0</v>
          </cell>
          <cell r="M268">
            <v>0</v>
          </cell>
          <cell r="N268">
            <v>0</v>
          </cell>
        </row>
        <row r="269">
          <cell r="B269" t="str">
            <v>HAUL259</v>
          </cell>
          <cell r="C269" t="str">
            <v>Road Segment 259</v>
          </cell>
          <cell r="D269">
            <v>609094.50670599996</v>
          </cell>
          <cell r="E269">
            <v>4351001.6434500003</v>
          </cell>
          <cell r="F269">
            <v>6717.4838867199996</v>
          </cell>
          <cell r="G269">
            <v>2047.489088672256</v>
          </cell>
          <cell r="H269">
            <v>0</v>
          </cell>
          <cell r="I269">
            <v>1</v>
          </cell>
          <cell r="J269">
            <v>0</v>
          </cell>
          <cell r="K269">
            <v>1</v>
          </cell>
          <cell r="L269">
            <v>0</v>
          </cell>
          <cell r="M269">
            <v>0</v>
          </cell>
          <cell r="N269">
            <v>0</v>
          </cell>
        </row>
        <row r="270">
          <cell r="B270" t="str">
            <v>HAUL260</v>
          </cell>
          <cell r="C270" t="str">
            <v>Road Segment 260</v>
          </cell>
          <cell r="D270">
            <v>609084.587955</v>
          </cell>
          <cell r="E270">
            <v>4350986.45536</v>
          </cell>
          <cell r="F270">
            <v>6717.4838867199996</v>
          </cell>
          <cell r="G270">
            <v>2047.489088672256</v>
          </cell>
          <cell r="H270">
            <v>0</v>
          </cell>
          <cell r="I270">
            <v>1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</row>
        <row r="271">
          <cell r="B271" t="str">
            <v>HAUL261</v>
          </cell>
          <cell r="C271" t="str">
            <v>Road Segment 261</v>
          </cell>
          <cell r="D271">
            <v>609077.16202499997</v>
          </cell>
          <cell r="E271">
            <v>4350970.1001599999</v>
          </cell>
          <cell r="F271">
            <v>6717.4838867199996</v>
          </cell>
          <cell r="G271">
            <v>2047.489088672256</v>
          </cell>
          <cell r="H271">
            <v>0</v>
          </cell>
          <cell r="I271">
            <v>1</v>
          </cell>
          <cell r="J271">
            <v>0</v>
          </cell>
          <cell r="K271">
            <v>1</v>
          </cell>
          <cell r="L271">
            <v>0</v>
          </cell>
          <cell r="M271">
            <v>0</v>
          </cell>
          <cell r="N271">
            <v>0</v>
          </cell>
        </row>
        <row r="272">
          <cell r="B272" t="str">
            <v>HAUL262</v>
          </cell>
          <cell r="C272" t="str">
            <v>Road Segment 262</v>
          </cell>
          <cell r="D272">
            <v>609071.84927200002</v>
          </cell>
          <cell r="E272">
            <v>4350952.7555799996</v>
          </cell>
          <cell r="F272">
            <v>6717.4838867199996</v>
          </cell>
          <cell r="G272">
            <v>2047.489088672256</v>
          </cell>
          <cell r="H272">
            <v>0</v>
          </cell>
          <cell r="I272">
            <v>1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0</v>
          </cell>
        </row>
        <row r="273">
          <cell r="B273" t="str">
            <v>HAUL263</v>
          </cell>
          <cell r="C273" t="str">
            <v>Road Segment 263</v>
          </cell>
          <cell r="D273">
            <v>609066.53651999997</v>
          </cell>
          <cell r="E273">
            <v>4350935.4110099999</v>
          </cell>
          <cell r="F273">
            <v>6740.7719726599998</v>
          </cell>
          <cell r="G273">
            <v>2054.587297266768</v>
          </cell>
          <cell r="H273">
            <v>0</v>
          </cell>
          <cell r="I273">
            <v>1</v>
          </cell>
          <cell r="J273">
            <v>0</v>
          </cell>
          <cell r="K273">
            <v>1</v>
          </cell>
          <cell r="L273">
            <v>0</v>
          </cell>
          <cell r="M273">
            <v>0</v>
          </cell>
          <cell r="N273">
            <v>0</v>
          </cell>
        </row>
        <row r="274">
          <cell r="B274" t="str">
            <v>HAUL264</v>
          </cell>
          <cell r="C274" t="str">
            <v>Road Segment 264</v>
          </cell>
          <cell r="D274">
            <v>609061.22376700002</v>
          </cell>
          <cell r="E274">
            <v>4350918.0664299997</v>
          </cell>
          <cell r="F274">
            <v>6740.7719726599998</v>
          </cell>
          <cell r="G274">
            <v>2054.587297266768</v>
          </cell>
          <cell r="H274">
            <v>0</v>
          </cell>
          <cell r="I274">
            <v>1</v>
          </cell>
          <cell r="J274">
            <v>0</v>
          </cell>
          <cell r="K274">
            <v>1</v>
          </cell>
          <cell r="L274">
            <v>0</v>
          </cell>
          <cell r="M274">
            <v>0</v>
          </cell>
          <cell r="N274">
            <v>0</v>
          </cell>
        </row>
        <row r="275">
          <cell r="B275" t="str">
            <v>HAUL265</v>
          </cell>
          <cell r="C275" t="str">
            <v>Road Segment 265</v>
          </cell>
          <cell r="D275">
            <v>609055.91101499996</v>
          </cell>
          <cell r="E275">
            <v>4350900.7218599999</v>
          </cell>
          <cell r="F275">
            <v>6700.7705078099998</v>
          </cell>
          <cell r="G275">
            <v>2042.394850780488</v>
          </cell>
          <cell r="H275">
            <v>0</v>
          </cell>
          <cell r="I275">
            <v>1</v>
          </cell>
          <cell r="J275">
            <v>0</v>
          </cell>
          <cell r="K275">
            <v>1</v>
          </cell>
          <cell r="L275">
            <v>0</v>
          </cell>
          <cell r="M275">
            <v>0</v>
          </cell>
          <cell r="N275">
            <v>0</v>
          </cell>
        </row>
        <row r="276">
          <cell r="B276" t="str">
            <v>HAUL266</v>
          </cell>
          <cell r="C276" t="str">
            <v>Road Segment 266</v>
          </cell>
          <cell r="D276">
            <v>609053.049795</v>
          </cell>
          <cell r="E276">
            <v>4350891.3808199996</v>
          </cell>
          <cell r="F276">
            <v>6700.7705078099998</v>
          </cell>
          <cell r="G276">
            <v>2042.394850780488</v>
          </cell>
          <cell r="H276">
            <v>0</v>
          </cell>
          <cell r="I276">
            <v>1</v>
          </cell>
          <cell r="J276">
            <v>0</v>
          </cell>
          <cell r="K276">
            <v>1</v>
          </cell>
          <cell r="L276">
            <v>0</v>
          </cell>
          <cell r="M276">
            <v>1</v>
          </cell>
          <cell r="N276">
            <v>0</v>
          </cell>
        </row>
        <row r="277">
          <cell r="B277" t="str">
            <v>HAUL267</v>
          </cell>
          <cell r="C277" t="str">
            <v>Road Segment 267</v>
          </cell>
          <cell r="D277">
            <v>609070.61102700001</v>
          </cell>
          <cell r="E277">
            <v>4350886.83519</v>
          </cell>
          <cell r="F277">
            <v>6740.7719726599998</v>
          </cell>
          <cell r="G277">
            <v>2054.587297266768</v>
          </cell>
          <cell r="H277">
            <v>0</v>
          </cell>
          <cell r="I277">
            <v>1</v>
          </cell>
          <cell r="J277">
            <v>0</v>
          </cell>
          <cell r="K277">
            <v>1</v>
          </cell>
          <cell r="L277">
            <v>0</v>
          </cell>
          <cell r="M277">
            <v>1</v>
          </cell>
          <cell r="N277">
            <v>0</v>
          </cell>
        </row>
        <row r="278">
          <cell r="B278" t="str">
            <v>HAUL268</v>
          </cell>
          <cell r="C278" t="str">
            <v>Road Segment 268</v>
          </cell>
          <cell r="D278">
            <v>609088.17226000002</v>
          </cell>
          <cell r="E278">
            <v>4350882.28957</v>
          </cell>
          <cell r="F278">
            <v>6740.7719726599998</v>
          </cell>
          <cell r="G278">
            <v>2054.587297266768</v>
          </cell>
          <cell r="H278">
            <v>0</v>
          </cell>
          <cell r="I278">
            <v>1</v>
          </cell>
          <cell r="J278">
            <v>0</v>
          </cell>
          <cell r="K278">
            <v>1</v>
          </cell>
          <cell r="L278">
            <v>0</v>
          </cell>
          <cell r="M278">
            <v>1</v>
          </cell>
          <cell r="N278">
            <v>0</v>
          </cell>
        </row>
        <row r="279">
          <cell r="B279" t="str">
            <v>HAUL269</v>
          </cell>
          <cell r="C279" t="str">
            <v>Road Segment 269</v>
          </cell>
          <cell r="D279">
            <v>609053.049795</v>
          </cell>
          <cell r="E279">
            <v>4350891.3808199996</v>
          </cell>
          <cell r="F279">
            <v>6700.7705078099998</v>
          </cell>
          <cell r="G279">
            <v>2042.394850780488</v>
          </cell>
          <cell r="H279">
            <v>0</v>
          </cell>
          <cell r="I279">
            <v>1</v>
          </cell>
          <cell r="J279">
            <v>0</v>
          </cell>
          <cell r="K279">
            <v>1</v>
          </cell>
          <cell r="L279">
            <v>0</v>
          </cell>
          <cell r="M279">
            <v>1</v>
          </cell>
          <cell r="N279">
            <v>0</v>
          </cell>
        </row>
        <row r="280">
          <cell r="B280" t="str">
            <v>HAUL270</v>
          </cell>
          <cell r="C280" t="str">
            <v>Road Segment 270</v>
          </cell>
          <cell r="D280">
            <v>609047.90673399996</v>
          </cell>
          <cell r="E280">
            <v>4350873.9851700002</v>
          </cell>
          <cell r="F280">
            <v>6700.7705078099998</v>
          </cell>
          <cell r="G280">
            <v>2042.394850780488</v>
          </cell>
          <cell r="H280">
            <v>0</v>
          </cell>
          <cell r="I280">
            <v>1</v>
          </cell>
          <cell r="J280">
            <v>0</v>
          </cell>
          <cell r="K280">
            <v>0</v>
          </cell>
          <cell r="L280">
            <v>0</v>
          </cell>
          <cell r="M280">
            <v>1</v>
          </cell>
          <cell r="N280">
            <v>0</v>
          </cell>
        </row>
        <row r="281">
          <cell r="B281" t="str">
            <v>HAUL271</v>
          </cell>
          <cell r="C281" t="str">
            <v>Road Segment 271</v>
          </cell>
          <cell r="D281">
            <v>609042.76367300004</v>
          </cell>
          <cell r="E281">
            <v>4350856.5895199999</v>
          </cell>
          <cell r="F281">
            <v>6700.7705078099998</v>
          </cell>
          <cell r="G281">
            <v>2042.394850780488</v>
          </cell>
          <cell r="H281">
            <v>0</v>
          </cell>
          <cell r="I281">
            <v>1</v>
          </cell>
          <cell r="J281">
            <v>0</v>
          </cell>
          <cell r="K281">
            <v>0</v>
          </cell>
          <cell r="L281">
            <v>0</v>
          </cell>
          <cell r="M281">
            <v>1</v>
          </cell>
          <cell r="N281">
            <v>0</v>
          </cell>
        </row>
        <row r="282">
          <cell r="B282" t="str">
            <v>HAUL272</v>
          </cell>
          <cell r="C282" t="str">
            <v>Road Segment 272</v>
          </cell>
          <cell r="D282">
            <v>609037.620612</v>
          </cell>
          <cell r="E282">
            <v>4350839.1938800002</v>
          </cell>
          <cell r="F282">
            <v>6712.8569335900002</v>
          </cell>
          <cell r="G282">
            <v>2046.0787933582321</v>
          </cell>
          <cell r="H282">
            <v>0</v>
          </cell>
          <cell r="I282">
            <v>1</v>
          </cell>
          <cell r="J282">
            <v>0</v>
          </cell>
          <cell r="K282">
            <v>0</v>
          </cell>
          <cell r="L282">
            <v>0</v>
          </cell>
          <cell r="M282">
            <v>1</v>
          </cell>
          <cell r="N282">
            <v>0</v>
          </cell>
        </row>
        <row r="283">
          <cell r="B283" t="str">
            <v>HAUL273</v>
          </cell>
          <cell r="C283" t="str">
            <v>Road Segment 273</v>
          </cell>
          <cell r="D283">
            <v>609032.47755099996</v>
          </cell>
          <cell r="E283">
            <v>4350821.7982299998</v>
          </cell>
          <cell r="F283">
            <v>6712.8569335900002</v>
          </cell>
          <cell r="G283">
            <v>2046.0787933582321</v>
          </cell>
          <cell r="H283">
            <v>0</v>
          </cell>
          <cell r="I283">
            <v>1</v>
          </cell>
          <cell r="J283">
            <v>0</v>
          </cell>
          <cell r="K283">
            <v>0</v>
          </cell>
          <cell r="L283">
            <v>0</v>
          </cell>
          <cell r="M283">
            <v>1</v>
          </cell>
          <cell r="N283">
            <v>0</v>
          </cell>
        </row>
        <row r="284">
          <cell r="B284" t="str">
            <v>HAUL274</v>
          </cell>
          <cell r="C284" t="str">
            <v>Road Segment 274</v>
          </cell>
          <cell r="D284">
            <v>609027.33449100005</v>
          </cell>
          <cell r="E284">
            <v>4350804.4025800005</v>
          </cell>
          <cell r="F284">
            <v>6712.8569335900002</v>
          </cell>
          <cell r="G284">
            <v>2046.0787933582321</v>
          </cell>
          <cell r="H284">
            <v>0</v>
          </cell>
          <cell r="I284">
            <v>1</v>
          </cell>
          <cell r="J284">
            <v>0</v>
          </cell>
          <cell r="K284">
            <v>0</v>
          </cell>
          <cell r="L284">
            <v>0</v>
          </cell>
          <cell r="M284">
            <v>1</v>
          </cell>
          <cell r="N284">
            <v>0</v>
          </cell>
        </row>
        <row r="285">
          <cell r="B285" t="str">
            <v>HAUL275</v>
          </cell>
          <cell r="C285" t="str">
            <v>Road Segment 275</v>
          </cell>
          <cell r="D285">
            <v>609021.73553199996</v>
          </cell>
          <cell r="E285">
            <v>4350787.1504499996</v>
          </cell>
          <cell r="F285">
            <v>6712.8569335900002</v>
          </cell>
          <cell r="G285">
            <v>2046.0787933582321</v>
          </cell>
          <cell r="H285">
            <v>0</v>
          </cell>
          <cell r="I285">
            <v>1</v>
          </cell>
          <cell r="J285">
            <v>0</v>
          </cell>
          <cell r="K285">
            <v>0</v>
          </cell>
          <cell r="L285">
            <v>0</v>
          </cell>
          <cell r="M285">
            <v>1</v>
          </cell>
          <cell r="N285">
            <v>0</v>
          </cell>
        </row>
        <row r="286">
          <cell r="B286" t="str">
            <v>HAUL276</v>
          </cell>
          <cell r="C286" t="str">
            <v>Road Segment 276</v>
          </cell>
          <cell r="D286">
            <v>609015.98673</v>
          </cell>
          <cell r="E286">
            <v>4350769.9454800002</v>
          </cell>
          <cell r="F286">
            <v>6712.8569335900002</v>
          </cell>
          <cell r="G286">
            <v>2046.0787933582321</v>
          </cell>
          <cell r="H286">
            <v>0</v>
          </cell>
          <cell r="I286">
            <v>1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</row>
        <row r="287">
          <cell r="B287" t="str">
            <v>HAUL277</v>
          </cell>
          <cell r="C287" t="str">
            <v>Road Segment 277</v>
          </cell>
          <cell r="D287">
            <v>609010.23792800005</v>
          </cell>
          <cell r="E287">
            <v>4350752.7405200005</v>
          </cell>
          <cell r="F287">
            <v>6753.8857421900002</v>
          </cell>
          <cell r="G287">
            <v>2058.584374219512</v>
          </cell>
          <cell r="H287">
            <v>0</v>
          </cell>
          <cell r="I287">
            <v>1</v>
          </cell>
          <cell r="J287">
            <v>0</v>
          </cell>
          <cell r="K287">
            <v>0</v>
          </cell>
          <cell r="L287">
            <v>0</v>
          </cell>
          <cell r="M287">
            <v>1</v>
          </cell>
          <cell r="N287">
            <v>0</v>
          </cell>
        </row>
        <row r="288">
          <cell r="B288" t="str">
            <v>HAUL278</v>
          </cell>
          <cell r="C288" t="str">
            <v>Road Segment 278</v>
          </cell>
          <cell r="D288">
            <v>609004.48912599997</v>
          </cell>
          <cell r="E288">
            <v>4350735.5355500001</v>
          </cell>
          <cell r="F288">
            <v>6753.8857421900002</v>
          </cell>
          <cell r="G288">
            <v>2058.584374219512</v>
          </cell>
          <cell r="H288">
            <v>0</v>
          </cell>
          <cell r="I288">
            <v>1</v>
          </cell>
          <cell r="J288">
            <v>0</v>
          </cell>
          <cell r="K288">
            <v>0</v>
          </cell>
          <cell r="L288">
            <v>0</v>
          </cell>
          <cell r="M288">
            <v>1</v>
          </cell>
          <cell r="N288">
            <v>0</v>
          </cell>
        </row>
        <row r="289">
          <cell r="B289" t="str">
            <v>HAUL279</v>
          </cell>
          <cell r="C289" t="str">
            <v>Road Segment 279</v>
          </cell>
          <cell r="D289">
            <v>608998.74032400001</v>
          </cell>
          <cell r="E289">
            <v>4350718.3305799998</v>
          </cell>
          <cell r="F289">
            <v>6753.8857421900002</v>
          </cell>
          <cell r="G289">
            <v>2058.584374219512</v>
          </cell>
          <cell r="H289">
            <v>0</v>
          </cell>
          <cell r="I289">
            <v>1</v>
          </cell>
          <cell r="J289">
            <v>0</v>
          </cell>
          <cell r="K289">
            <v>0</v>
          </cell>
          <cell r="L289">
            <v>0</v>
          </cell>
          <cell r="M289">
            <v>1</v>
          </cell>
          <cell r="N289">
            <v>0</v>
          </cell>
        </row>
        <row r="290">
          <cell r="B290" t="str">
            <v>HAUL280</v>
          </cell>
          <cell r="C290" t="str">
            <v>Road Segment 280</v>
          </cell>
          <cell r="D290">
            <v>608992.99152100005</v>
          </cell>
          <cell r="E290">
            <v>4350701.1256200001</v>
          </cell>
          <cell r="F290">
            <v>6753.8857421900002</v>
          </cell>
          <cell r="G290">
            <v>2058.584374219512</v>
          </cell>
          <cell r="H290">
            <v>0</v>
          </cell>
          <cell r="I290">
            <v>1</v>
          </cell>
          <cell r="J290">
            <v>0</v>
          </cell>
          <cell r="K290">
            <v>0</v>
          </cell>
          <cell r="L290">
            <v>0</v>
          </cell>
          <cell r="M290">
            <v>1</v>
          </cell>
          <cell r="N290">
            <v>0</v>
          </cell>
        </row>
        <row r="291">
          <cell r="B291" t="str">
            <v>HAUL281</v>
          </cell>
          <cell r="C291" t="str">
            <v>Road Segment 281</v>
          </cell>
          <cell r="D291">
            <v>608992.13501199998</v>
          </cell>
          <cell r="E291">
            <v>4350698.56226</v>
          </cell>
          <cell r="F291">
            <v>6753.8857421900002</v>
          </cell>
          <cell r="G291">
            <v>2058.584374219512</v>
          </cell>
          <cell r="H291">
            <v>0</v>
          </cell>
          <cell r="I291">
            <v>1</v>
          </cell>
          <cell r="J291">
            <v>0</v>
          </cell>
          <cell r="K291">
            <v>0</v>
          </cell>
          <cell r="L291">
            <v>0</v>
          </cell>
          <cell r="M291">
            <v>1</v>
          </cell>
          <cell r="N291">
            <v>1</v>
          </cell>
        </row>
        <row r="292">
          <cell r="B292" t="str">
            <v>HAUL282</v>
          </cell>
          <cell r="C292" t="str">
            <v>Road Segment 282</v>
          </cell>
          <cell r="D292">
            <v>609001.46801900002</v>
          </cell>
          <cell r="E292">
            <v>4350683.0073699998</v>
          </cell>
          <cell r="F292">
            <v>6753.8857421900002</v>
          </cell>
          <cell r="G292">
            <v>2058.584374219512</v>
          </cell>
          <cell r="H292">
            <v>0</v>
          </cell>
          <cell r="I292">
            <v>1</v>
          </cell>
          <cell r="J292">
            <v>0</v>
          </cell>
          <cell r="K292">
            <v>0</v>
          </cell>
          <cell r="L292">
            <v>0</v>
          </cell>
          <cell r="M292">
            <v>1</v>
          </cell>
          <cell r="N292">
            <v>1</v>
          </cell>
        </row>
        <row r="293">
          <cell r="B293" t="str">
            <v>HAUL283</v>
          </cell>
          <cell r="C293" t="str">
            <v>Road Segment 283</v>
          </cell>
          <cell r="D293">
            <v>609010.80102599994</v>
          </cell>
          <cell r="E293">
            <v>4350667.4524800004</v>
          </cell>
          <cell r="F293">
            <v>6766.1787109400002</v>
          </cell>
          <cell r="G293">
            <v>2062.331271094512</v>
          </cell>
          <cell r="H293">
            <v>0</v>
          </cell>
          <cell r="I293">
            <v>1</v>
          </cell>
          <cell r="J293">
            <v>0</v>
          </cell>
          <cell r="K293">
            <v>0</v>
          </cell>
          <cell r="L293">
            <v>0</v>
          </cell>
          <cell r="M293">
            <v>1</v>
          </cell>
          <cell r="N293">
            <v>1</v>
          </cell>
        </row>
        <row r="294">
          <cell r="B294" t="str">
            <v>HAUL284</v>
          </cell>
          <cell r="C294" t="str">
            <v>Road Segment 284</v>
          </cell>
          <cell r="D294">
            <v>608992.13501199998</v>
          </cell>
          <cell r="E294">
            <v>4350698.56226</v>
          </cell>
          <cell r="F294">
            <v>6753.8857421900002</v>
          </cell>
          <cell r="G294">
            <v>2058.584374219512</v>
          </cell>
          <cell r="H294">
            <v>0</v>
          </cell>
          <cell r="I294">
            <v>1</v>
          </cell>
          <cell r="J294">
            <v>0</v>
          </cell>
          <cell r="K294">
            <v>0</v>
          </cell>
          <cell r="L294">
            <v>0</v>
          </cell>
          <cell r="M294">
            <v>1</v>
          </cell>
          <cell r="N294">
            <v>1</v>
          </cell>
        </row>
        <row r="295">
          <cell r="B295" t="str">
            <v>HAUL285</v>
          </cell>
          <cell r="C295" t="str">
            <v>Road Segment 285</v>
          </cell>
          <cell r="D295">
            <v>608990.62662</v>
          </cell>
          <cell r="E295">
            <v>4350680.48508</v>
          </cell>
          <cell r="F295">
            <v>6753.8857421900002</v>
          </cell>
          <cell r="G295">
            <v>2058.584374219512</v>
          </cell>
          <cell r="H295">
            <v>0</v>
          </cell>
          <cell r="I295">
            <v>1</v>
          </cell>
          <cell r="J295">
            <v>0</v>
          </cell>
          <cell r="K295">
            <v>0</v>
          </cell>
          <cell r="L295">
            <v>0</v>
          </cell>
          <cell r="M295">
            <v>1</v>
          </cell>
          <cell r="N295">
            <v>1</v>
          </cell>
        </row>
        <row r="296">
          <cell r="B296" t="str">
            <v>HAUL286</v>
          </cell>
          <cell r="C296" t="str">
            <v>Road Segment 286</v>
          </cell>
          <cell r="D296">
            <v>608989.11822800001</v>
          </cell>
          <cell r="E296">
            <v>4350662.4079099996</v>
          </cell>
          <cell r="F296">
            <v>6766.1787109400002</v>
          </cell>
          <cell r="G296">
            <v>2062.331271094512</v>
          </cell>
          <cell r="H296">
            <v>0</v>
          </cell>
          <cell r="I296">
            <v>1</v>
          </cell>
          <cell r="J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1</v>
          </cell>
        </row>
        <row r="297">
          <cell r="B297" t="str">
            <v>HAUL287</v>
          </cell>
          <cell r="C297" t="str">
            <v>Road Segment 287</v>
          </cell>
          <cell r="D297">
            <v>608987.60983600002</v>
          </cell>
          <cell r="E297">
            <v>4350644.3307299996</v>
          </cell>
          <cell r="F297">
            <v>6766.1787109400002</v>
          </cell>
          <cell r="G297">
            <v>2062.331271094512</v>
          </cell>
          <cell r="H297">
            <v>0</v>
          </cell>
          <cell r="I297">
            <v>1</v>
          </cell>
          <cell r="J297">
            <v>0</v>
          </cell>
          <cell r="K297">
            <v>0</v>
          </cell>
          <cell r="L297">
            <v>0</v>
          </cell>
          <cell r="M297">
            <v>1</v>
          </cell>
          <cell r="N297">
            <v>1</v>
          </cell>
        </row>
        <row r="298">
          <cell r="B298" t="str">
            <v>HAUL288</v>
          </cell>
          <cell r="C298" t="str">
            <v>Road Segment 288</v>
          </cell>
          <cell r="D298">
            <v>608986.10144400003</v>
          </cell>
          <cell r="E298">
            <v>4350626.2535499996</v>
          </cell>
          <cell r="F298">
            <v>6766.1787109400002</v>
          </cell>
          <cell r="G298">
            <v>2062.331271094512</v>
          </cell>
          <cell r="H298">
            <v>0</v>
          </cell>
          <cell r="I298">
            <v>1</v>
          </cell>
          <cell r="J298">
            <v>0</v>
          </cell>
          <cell r="K298">
            <v>0</v>
          </cell>
          <cell r="L298">
            <v>0</v>
          </cell>
          <cell r="M298">
            <v>1</v>
          </cell>
          <cell r="N298">
            <v>1</v>
          </cell>
        </row>
        <row r="299">
          <cell r="B299" t="str">
            <v>HAUL289</v>
          </cell>
          <cell r="C299" t="str">
            <v>Road Segment 289</v>
          </cell>
          <cell r="D299">
            <v>608984.48117499996</v>
          </cell>
          <cell r="E299">
            <v>4350608.1880400004</v>
          </cell>
          <cell r="F299">
            <v>6766.1787109400002</v>
          </cell>
          <cell r="G299">
            <v>2062.331271094512</v>
          </cell>
          <cell r="H299">
            <v>0</v>
          </cell>
          <cell r="I299">
            <v>1</v>
          </cell>
          <cell r="J299">
            <v>0</v>
          </cell>
          <cell r="K299">
            <v>0</v>
          </cell>
          <cell r="L299">
            <v>0</v>
          </cell>
          <cell r="M299">
            <v>1</v>
          </cell>
          <cell r="N299">
            <v>1</v>
          </cell>
        </row>
        <row r="300">
          <cell r="B300" t="str">
            <v>HAUL290</v>
          </cell>
          <cell r="C300" t="str">
            <v>Road Segment 290</v>
          </cell>
          <cell r="D300">
            <v>608982.22694199998</v>
          </cell>
          <cell r="E300">
            <v>4350590.1886499999</v>
          </cell>
          <cell r="F300">
            <v>6766.1787109400002</v>
          </cell>
          <cell r="G300">
            <v>2062.331271094512</v>
          </cell>
          <cell r="H300">
            <v>0</v>
          </cell>
          <cell r="I300">
            <v>1</v>
          </cell>
          <cell r="J300">
            <v>0</v>
          </cell>
          <cell r="K300">
            <v>0</v>
          </cell>
          <cell r="L300">
            <v>0</v>
          </cell>
          <cell r="M300">
            <v>1</v>
          </cell>
          <cell r="N300">
            <v>1</v>
          </cell>
        </row>
        <row r="301">
          <cell r="B301" t="str">
            <v>HAUL291</v>
          </cell>
          <cell r="C301" t="str">
            <v>Road Segment 291</v>
          </cell>
          <cell r="D301">
            <v>608979.97270899999</v>
          </cell>
          <cell r="E301">
            <v>4350572.1892600004</v>
          </cell>
          <cell r="F301">
            <v>6789.1845703099998</v>
          </cell>
          <cell r="G301">
            <v>2069.343457030488</v>
          </cell>
          <cell r="H301">
            <v>0</v>
          </cell>
          <cell r="I301">
            <v>1</v>
          </cell>
          <cell r="J301">
            <v>0</v>
          </cell>
          <cell r="K301">
            <v>0</v>
          </cell>
          <cell r="L301">
            <v>0</v>
          </cell>
          <cell r="M301">
            <v>1</v>
          </cell>
          <cell r="N301">
            <v>1</v>
          </cell>
        </row>
        <row r="302">
          <cell r="B302" t="str">
            <v>HAUL292</v>
          </cell>
          <cell r="C302" t="str">
            <v>Road Segment 292</v>
          </cell>
          <cell r="D302">
            <v>608977.71847600001</v>
          </cell>
          <cell r="E302">
            <v>4350554.1898699999</v>
          </cell>
          <cell r="F302">
            <v>6789.1845703099998</v>
          </cell>
          <cell r="G302">
            <v>2069.343457030488</v>
          </cell>
          <cell r="H302">
            <v>0</v>
          </cell>
          <cell r="I302">
            <v>1</v>
          </cell>
          <cell r="J302">
            <v>0</v>
          </cell>
          <cell r="K302">
            <v>0</v>
          </cell>
          <cell r="L302">
            <v>0</v>
          </cell>
          <cell r="M302">
            <v>1</v>
          </cell>
          <cell r="N302">
            <v>1</v>
          </cell>
        </row>
        <row r="303">
          <cell r="B303" t="str">
            <v>HAUL293</v>
          </cell>
          <cell r="C303" t="str">
            <v>Road Segment 293</v>
          </cell>
          <cell r="D303">
            <v>608975.46424300002</v>
          </cell>
          <cell r="E303">
            <v>4350536.1904800003</v>
          </cell>
          <cell r="F303">
            <v>6789.1845703099998</v>
          </cell>
          <cell r="G303">
            <v>2069.343457030488</v>
          </cell>
          <cell r="H303">
            <v>0</v>
          </cell>
          <cell r="I303">
            <v>1</v>
          </cell>
          <cell r="J303">
            <v>0</v>
          </cell>
          <cell r="K303">
            <v>0</v>
          </cell>
          <cell r="L303">
            <v>0</v>
          </cell>
          <cell r="M303">
            <v>1</v>
          </cell>
          <cell r="N303">
            <v>1</v>
          </cell>
        </row>
        <row r="304">
          <cell r="B304" t="str">
            <v>HAUL294</v>
          </cell>
          <cell r="C304" t="str">
            <v>Road Segment 294</v>
          </cell>
          <cell r="D304">
            <v>608973.21001000004</v>
          </cell>
          <cell r="E304">
            <v>4350518.1910899999</v>
          </cell>
          <cell r="F304">
            <v>6789.1845703099998</v>
          </cell>
          <cell r="G304">
            <v>2069.343457030488</v>
          </cell>
          <cell r="H304">
            <v>0</v>
          </cell>
          <cell r="I304">
            <v>1</v>
          </cell>
          <cell r="J304">
            <v>0</v>
          </cell>
          <cell r="K304">
            <v>0</v>
          </cell>
          <cell r="L304">
            <v>0</v>
          </cell>
          <cell r="M304">
            <v>1</v>
          </cell>
          <cell r="N304">
            <v>1</v>
          </cell>
        </row>
        <row r="305">
          <cell r="B305" t="str">
            <v>HAUL295</v>
          </cell>
          <cell r="C305" t="str">
            <v>Road Segment 295</v>
          </cell>
          <cell r="D305">
            <v>608972.55441300001</v>
          </cell>
          <cell r="E305">
            <v>4350500.1224600002</v>
          </cell>
          <cell r="F305">
            <v>6789.1845703099998</v>
          </cell>
          <cell r="G305">
            <v>2069.343457030488</v>
          </cell>
          <cell r="H305">
            <v>0</v>
          </cell>
          <cell r="I305">
            <v>1</v>
          </cell>
          <cell r="J305">
            <v>0</v>
          </cell>
          <cell r="K305">
            <v>0</v>
          </cell>
          <cell r="L305">
            <v>0</v>
          </cell>
          <cell r="M305">
            <v>1</v>
          </cell>
          <cell r="N305">
            <v>1</v>
          </cell>
        </row>
        <row r="306">
          <cell r="B306" t="str">
            <v>HAUL296</v>
          </cell>
          <cell r="C306" t="str">
            <v>Road Segment 296</v>
          </cell>
          <cell r="D306">
            <v>608973.24381300004</v>
          </cell>
          <cell r="E306">
            <v>4350481.9955599997</v>
          </cell>
          <cell r="F306">
            <v>6807.6381835900002</v>
          </cell>
          <cell r="G306">
            <v>2074.968118358232</v>
          </cell>
          <cell r="H306">
            <v>0</v>
          </cell>
          <cell r="I306">
            <v>1</v>
          </cell>
          <cell r="J306">
            <v>0</v>
          </cell>
          <cell r="K306">
            <v>0</v>
          </cell>
          <cell r="L306">
            <v>0</v>
          </cell>
          <cell r="M306">
            <v>1</v>
          </cell>
          <cell r="N306">
            <v>1</v>
          </cell>
        </row>
        <row r="307">
          <cell r="B307" t="str">
            <v>HAUL297</v>
          </cell>
          <cell r="C307" t="str">
            <v>Road Segment 297</v>
          </cell>
          <cell r="D307">
            <v>608973.93321299995</v>
          </cell>
          <cell r="E307">
            <v>4350463.8686699998</v>
          </cell>
          <cell r="F307">
            <v>6807.6381835900002</v>
          </cell>
          <cell r="G307">
            <v>2074.968118358232</v>
          </cell>
          <cell r="H307">
            <v>0</v>
          </cell>
          <cell r="I307">
            <v>1</v>
          </cell>
          <cell r="J307">
            <v>0</v>
          </cell>
          <cell r="K307">
            <v>0</v>
          </cell>
          <cell r="L307">
            <v>0</v>
          </cell>
          <cell r="M307">
            <v>1</v>
          </cell>
          <cell r="N307">
            <v>1</v>
          </cell>
        </row>
        <row r="308">
          <cell r="B308" t="str">
            <v>HAUL298</v>
          </cell>
          <cell r="C308" t="str">
            <v>Road Segment 298</v>
          </cell>
          <cell r="D308">
            <v>608974.62261199998</v>
          </cell>
          <cell r="E308">
            <v>4350445.7417700002</v>
          </cell>
          <cell r="F308">
            <v>6807.6381835900002</v>
          </cell>
          <cell r="G308">
            <v>2074.968118358232</v>
          </cell>
          <cell r="H308">
            <v>0</v>
          </cell>
          <cell r="I308">
            <v>1</v>
          </cell>
          <cell r="J308">
            <v>0</v>
          </cell>
          <cell r="K308">
            <v>0</v>
          </cell>
          <cell r="L308">
            <v>0</v>
          </cell>
          <cell r="M308">
            <v>1</v>
          </cell>
          <cell r="N308">
            <v>1</v>
          </cell>
        </row>
        <row r="309">
          <cell r="B309" t="str">
            <v>HAUL299</v>
          </cell>
          <cell r="C309" t="str">
            <v>Road Segment 299</v>
          </cell>
          <cell r="D309">
            <v>608975.31201200001</v>
          </cell>
          <cell r="E309">
            <v>4350427.6148800002</v>
          </cell>
          <cell r="F309">
            <v>6807.6381835900002</v>
          </cell>
          <cell r="G309">
            <v>2074.968118358232</v>
          </cell>
          <cell r="H309">
            <v>0</v>
          </cell>
          <cell r="I309">
            <v>1</v>
          </cell>
          <cell r="J309">
            <v>0</v>
          </cell>
          <cell r="K309">
            <v>0</v>
          </cell>
          <cell r="L309">
            <v>0</v>
          </cell>
          <cell r="M309">
            <v>1</v>
          </cell>
          <cell r="N309">
            <v>1</v>
          </cell>
        </row>
        <row r="310">
          <cell r="B310" t="str">
            <v>HAUL300</v>
          </cell>
          <cell r="C310" t="str">
            <v>Road Segment 300</v>
          </cell>
          <cell r="D310">
            <v>608976.00141200004</v>
          </cell>
          <cell r="E310">
            <v>4350409.4879799997</v>
          </cell>
          <cell r="F310">
            <v>6807.6381835900002</v>
          </cell>
          <cell r="G310">
            <v>2074.968118358232</v>
          </cell>
          <cell r="H310">
            <v>0</v>
          </cell>
          <cell r="I310">
            <v>1</v>
          </cell>
          <cell r="J310">
            <v>0</v>
          </cell>
          <cell r="K310">
            <v>0</v>
          </cell>
          <cell r="L310">
            <v>0</v>
          </cell>
          <cell r="M310">
            <v>1</v>
          </cell>
          <cell r="N310">
            <v>1</v>
          </cell>
        </row>
        <row r="311">
          <cell r="B311" t="str">
            <v>HAUL301</v>
          </cell>
          <cell r="C311" t="str">
            <v>Road Segment 301</v>
          </cell>
          <cell r="D311">
            <v>608976.69081199996</v>
          </cell>
          <cell r="E311">
            <v>4350391.3610800002</v>
          </cell>
          <cell r="F311">
            <v>6815.97265625</v>
          </cell>
          <cell r="G311">
            <v>2077.5084656250001</v>
          </cell>
          <cell r="H311">
            <v>0</v>
          </cell>
          <cell r="I311">
            <v>1</v>
          </cell>
          <cell r="J311">
            <v>0</v>
          </cell>
          <cell r="K311">
            <v>0</v>
          </cell>
          <cell r="L311">
            <v>0</v>
          </cell>
          <cell r="M311">
            <v>1</v>
          </cell>
          <cell r="N311">
            <v>1</v>
          </cell>
        </row>
        <row r="312">
          <cell r="B312" t="str">
            <v>HAUL302</v>
          </cell>
          <cell r="C312" t="str">
            <v>Road Segment 302</v>
          </cell>
          <cell r="D312">
            <v>608977.38021099998</v>
          </cell>
          <cell r="E312">
            <v>4350373.2341900002</v>
          </cell>
          <cell r="F312">
            <v>6815.97265625</v>
          </cell>
          <cell r="G312">
            <v>2077.5084656250001</v>
          </cell>
          <cell r="H312">
            <v>0</v>
          </cell>
          <cell r="I312">
            <v>1</v>
          </cell>
          <cell r="J312">
            <v>0</v>
          </cell>
          <cell r="K312">
            <v>0</v>
          </cell>
          <cell r="L312">
            <v>0</v>
          </cell>
          <cell r="M312">
            <v>1</v>
          </cell>
          <cell r="N312">
            <v>1</v>
          </cell>
        </row>
        <row r="313">
          <cell r="B313" t="str">
            <v>HAUL303</v>
          </cell>
          <cell r="C313" t="str">
            <v>Road Segment 303</v>
          </cell>
          <cell r="D313">
            <v>608976.42059999995</v>
          </cell>
          <cell r="E313">
            <v>4350355.1660500001</v>
          </cell>
          <cell r="F313">
            <v>6815.97265625</v>
          </cell>
          <cell r="G313">
            <v>2077.5084656250001</v>
          </cell>
          <cell r="H313">
            <v>0</v>
          </cell>
          <cell r="I313">
            <v>1</v>
          </cell>
          <cell r="J313">
            <v>0</v>
          </cell>
          <cell r="K313">
            <v>0</v>
          </cell>
          <cell r="L313">
            <v>0</v>
          </cell>
          <cell r="M313">
            <v>1</v>
          </cell>
          <cell r="N313">
            <v>1</v>
          </cell>
        </row>
        <row r="314">
          <cell r="B314" t="str">
            <v>HAUL304</v>
          </cell>
          <cell r="C314" t="str">
            <v>Road Segment 304</v>
          </cell>
          <cell r="D314">
            <v>608974.44275199994</v>
          </cell>
          <cell r="E314">
            <v>4350337.1342000002</v>
          </cell>
          <cell r="F314">
            <v>6815.97265625</v>
          </cell>
          <cell r="G314">
            <v>2077.5084656250001</v>
          </cell>
          <cell r="H314">
            <v>0</v>
          </cell>
          <cell r="I314">
            <v>1</v>
          </cell>
          <cell r="J314">
            <v>0</v>
          </cell>
          <cell r="K314">
            <v>0</v>
          </cell>
          <cell r="L314">
            <v>0</v>
          </cell>
          <cell r="M314">
            <v>1</v>
          </cell>
          <cell r="N314">
            <v>1</v>
          </cell>
        </row>
        <row r="315">
          <cell r="B315" t="str">
            <v>HAUL305</v>
          </cell>
          <cell r="C315" t="str">
            <v>Road Segment 305</v>
          </cell>
          <cell r="D315">
            <v>608972.46490400005</v>
          </cell>
          <cell r="E315">
            <v>4350319.1023500003</v>
          </cell>
          <cell r="F315">
            <v>6815.97265625</v>
          </cell>
          <cell r="G315">
            <v>2077.5084656250001</v>
          </cell>
          <cell r="H315">
            <v>0</v>
          </cell>
          <cell r="I315">
            <v>1</v>
          </cell>
          <cell r="J315">
            <v>0</v>
          </cell>
          <cell r="K315">
            <v>0</v>
          </cell>
          <cell r="L315">
            <v>0</v>
          </cell>
          <cell r="M315">
            <v>1</v>
          </cell>
          <cell r="N315">
            <v>1</v>
          </cell>
        </row>
        <row r="316">
          <cell r="B316" t="str">
            <v>HAUL306</v>
          </cell>
          <cell r="C316" t="str">
            <v>Road Segment 306</v>
          </cell>
          <cell r="D316">
            <v>608970.48705500003</v>
          </cell>
          <cell r="E316">
            <v>4350301.0705000004</v>
          </cell>
          <cell r="F316">
            <v>6812.3237304699996</v>
          </cell>
          <cell r="G316">
            <v>2076.3962730472558</v>
          </cell>
          <cell r="H316">
            <v>0</v>
          </cell>
          <cell r="I316">
            <v>1</v>
          </cell>
          <cell r="J316">
            <v>0</v>
          </cell>
          <cell r="K316">
            <v>0</v>
          </cell>
          <cell r="L316">
            <v>0</v>
          </cell>
          <cell r="M316">
            <v>1</v>
          </cell>
          <cell r="N316">
            <v>1</v>
          </cell>
        </row>
        <row r="317">
          <cell r="B317" t="str">
            <v>HAUL307</v>
          </cell>
          <cell r="C317" t="str">
            <v>Road Segment 307</v>
          </cell>
          <cell r="D317">
            <v>608968.50920700002</v>
          </cell>
          <cell r="E317">
            <v>4350283.0386399999</v>
          </cell>
          <cell r="F317">
            <v>6812.3237304699996</v>
          </cell>
          <cell r="G317">
            <v>2076.3962730472558</v>
          </cell>
          <cell r="H317">
            <v>0</v>
          </cell>
          <cell r="I317">
            <v>1</v>
          </cell>
          <cell r="J317">
            <v>0</v>
          </cell>
          <cell r="K317">
            <v>0</v>
          </cell>
          <cell r="L317">
            <v>0</v>
          </cell>
          <cell r="M317">
            <v>1</v>
          </cell>
          <cell r="N317">
            <v>1</v>
          </cell>
        </row>
        <row r="318">
          <cell r="B318" t="str">
            <v>HAUL308</v>
          </cell>
          <cell r="C318" t="str">
            <v>Road Segment 308</v>
          </cell>
          <cell r="D318">
            <v>608966.53135900002</v>
          </cell>
          <cell r="E318">
            <v>4350265.00679</v>
          </cell>
          <cell r="F318">
            <v>6812.3237304699996</v>
          </cell>
          <cell r="G318">
            <v>2076.3962730472558</v>
          </cell>
          <cell r="H318">
            <v>0</v>
          </cell>
          <cell r="I318">
            <v>1</v>
          </cell>
          <cell r="J318">
            <v>0</v>
          </cell>
          <cell r="K318">
            <v>0</v>
          </cell>
          <cell r="L318">
            <v>0</v>
          </cell>
          <cell r="M318">
            <v>1</v>
          </cell>
          <cell r="N318">
            <v>1</v>
          </cell>
        </row>
        <row r="319">
          <cell r="B319" t="str">
            <v>HAUL309</v>
          </cell>
          <cell r="C319" t="str">
            <v>Road Segment 309</v>
          </cell>
          <cell r="D319">
            <v>608963.94120899995</v>
          </cell>
          <cell r="E319">
            <v>4350247.1085200002</v>
          </cell>
          <cell r="F319">
            <v>6767.6074218800004</v>
          </cell>
          <cell r="G319">
            <v>2062.7667421890242</v>
          </cell>
          <cell r="H319">
            <v>0</v>
          </cell>
          <cell r="I319">
            <v>1</v>
          </cell>
          <cell r="J319">
            <v>0</v>
          </cell>
          <cell r="K319">
            <v>0</v>
          </cell>
          <cell r="L319">
            <v>0</v>
          </cell>
          <cell r="M319">
            <v>1</v>
          </cell>
          <cell r="N319">
            <v>1</v>
          </cell>
        </row>
        <row r="320">
          <cell r="B320" t="str">
            <v>HAUL310</v>
          </cell>
          <cell r="C320" t="str">
            <v>Road Segment 310</v>
          </cell>
          <cell r="D320">
            <v>608958.229054</v>
          </cell>
          <cell r="E320">
            <v>4350229.8913500002</v>
          </cell>
          <cell r="F320">
            <v>6767.6074218800004</v>
          </cell>
          <cell r="G320">
            <v>2062.7667421890242</v>
          </cell>
          <cell r="H320">
            <v>0</v>
          </cell>
          <cell r="I320">
            <v>1</v>
          </cell>
          <cell r="J320">
            <v>0</v>
          </cell>
          <cell r="K320">
            <v>0</v>
          </cell>
          <cell r="L320">
            <v>0</v>
          </cell>
          <cell r="M320">
            <v>1</v>
          </cell>
          <cell r="N320">
            <v>1</v>
          </cell>
        </row>
        <row r="321">
          <cell r="B321" t="str">
            <v>HAUL311</v>
          </cell>
          <cell r="C321" t="str">
            <v>Road Segment 311</v>
          </cell>
          <cell r="D321">
            <v>608952.51689900004</v>
          </cell>
          <cell r="E321">
            <v>4350212.6741800001</v>
          </cell>
          <cell r="F321">
            <v>6767.6074218800004</v>
          </cell>
          <cell r="G321">
            <v>2062.7667421890242</v>
          </cell>
          <cell r="H321">
            <v>0</v>
          </cell>
          <cell r="I321">
            <v>1</v>
          </cell>
          <cell r="J321">
            <v>0</v>
          </cell>
          <cell r="K321">
            <v>0</v>
          </cell>
          <cell r="L321">
            <v>0</v>
          </cell>
          <cell r="M321">
            <v>1</v>
          </cell>
          <cell r="N321">
            <v>1</v>
          </cell>
        </row>
        <row r="322">
          <cell r="B322" t="str">
            <v>HAUL312</v>
          </cell>
          <cell r="C322" t="str">
            <v>Road Segment 312</v>
          </cell>
          <cell r="D322">
            <v>608946.80474499997</v>
          </cell>
          <cell r="E322">
            <v>4350195.45701</v>
          </cell>
          <cell r="F322">
            <v>6772.8364257800004</v>
          </cell>
          <cell r="G322">
            <v>2064.3605425777441</v>
          </cell>
          <cell r="H322">
            <v>0</v>
          </cell>
          <cell r="I322">
            <v>1</v>
          </cell>
          <cell r="J322">
            <v>0</v>
          </cell>
          <cell r="K322">
            <v>0</v>
          </cell>
          <cell r="L322">
            <v>0</v>
          </cell>
          <cell r="M322">
            <v>1</v>
          </cell>
          <cell r="N322">
            <v>1</v>
          </cell>
        </row>
        <row r="323">
          <cell r="B323" t="str">
            <v>HAUL313</v>
          </cell>
          <cell r="C323" t="str">
            <v>Road Segment 313</v>
          </cell>
          <cell r="D323">
            <v>608941.09259000001</v>
          </cell>
          <cell r="E323">
            <v>4350178.2398399999</v>
          </cell>
          <cell r="F323">
            <v>6772.8364257800004</v>
          </cell>
          <cell r="G323">
            <v>2064.3605425777441</v>
          </cell>
          <cell r="H323">
            <v>0</v>
          </cell>
          <cell r="I323">
            <v>1</v>
          </cell>
          <cell r="J323">
            <v>0</v>
          </cell>
          <cell r="K323">
            <v>0</v>
          </cell>
          <cell r="L323">
            <v>0</v>
          </cell>
          <cell r="M323">
            <v>1</v>
          </cell>
          <cell r="N323">
            <v>1</v>
          </cell>
        </row>
        <row r="324">
          <cell r="B324" t="str">
            <v>HAUL314</v>
          </cell>
          <cell r="C324" t="str">
            <v>Road Segment 314</v>
          </cell>
          <cell r="D324">
            <v>608940.49532700004</v>
          </cell>
          <cell r="E324">
            <v>4350160.5382099999</v>
          </cell>
          <cell r="F324">
            <v>6772.8364257800004</v>
          </cell>
          <cell r="G324">
            <v>2064.3605425777441</v>
          </cell>
          <cell r="H324">
            <v>0</v>
          </cell>
          <cell r="I324">
            <v>1</v>
          </cell>
          <cell r="J324">
            <v>0</v>
          </cell>
          <cell r="K324">
            <v>0</v>
          </cell>
          <cell r="L324">
            <v>0</v>
          </cell>
          <cell r="M324">
            <v>1</v>
          </cell>
          <cell r="N324">
            <v>1</v>
          </cell>
        </row>
        <row r="325">
          <cell r="B325" t="str">
            <v>HAUL315</v>
          </cell>
          <cell r="C325" t="str">
            <v>Road Segment 315</v>
          </cell>
          <cell r="D325">
            <v>608942.87338999996</v>
          </cell>
          <cell r="E325">
            <v>4350142.5547599997</v>
          </cell>
          <cell r="F325">
            <v>6772.8364257800004</v>
          </cell>
          <cell r="G325">
            <v>2064.3605425777441</v>
          </cell>
          <cell r="H325">
            <v>0</v>
          </cell>
          <cell r="I325">
            <v>1</v>
          </cell>
          <cell r="J325">
            <v>0</v>
          </cell>
          <cell r="K325">
            <v>0</v>
          </cell>
          <cell r="L325">
            <v>0</v>
          </cell>
          <cell r="M325">
            <v>1</v>
          </cell>
          <cell r="N325">
            <v>1</v>
          </cell>
        </row>
        <row r="326">
          <cell r="B326" t="str">
            <v>HAUL316</v>
          </cell>
          <cell r="C326" t="str">
            <v>Road Segment 316</v>
          </cell>
          <cell r="D326">
            <v>608945.251453</v>
          </cell>
          <cell r="E326">
            <v>4350124.5713099996</v>
          </cell>
          <cell r="F326">
            <v>6772.8364257800004</v>
          </cell>
          <cell r="G326">
            <v>2064.3605425777441</v>
          </cell>
          <cell r="H326">
            <v>0</v>
          </cell>
          <cell r="I326">
            <v>1</v>
          </cell>
          <cell r="J326">
            <v>0</v>
          </cell>
          <cell r="K326">
            <v>0</v>
          </cell>
          <cell r="L326">
            <v>0</v>
          </cell>
          <cell r="M326">
            <v>1</v>
          </cell>
          <cell r="N326">
            <v>1</v>
          </cell>
        </row>
        <row r="327">
          <cell r="B327" t="str">
            <v>HAUL317</v>
          </cell>
          <cell r="C327" t="str">
            <v>Road Segment 317</v>
          </cell>
          <cell r="D327">
            <v>608947.64274000004</v>
          </cell>
          <cell r="E327">
            <v>4350106.5917800004</v>
          </cell>
          <cell r="F327">
            <v>6766.2509765599998</v>
          </cell>
          <cell r="G327">
            <v>2062.3532976554879</v>
          </cell>
          <cell r="H327">
            <v>0</v>
          </cell>
          <cell r="I327">
            <v>1</v>
          </cell>
          <cell r="J327">
            <v>0</v>
          </cell>
          <cell r="K327">
            <v>0</v>
          </cell>
          <cell r="L327">
            <v>0</v>
          </cell>
          <cell r="M327">
            <v>1</v>
          </cell>
          <cell r="N327">
            <v>1</v>
          </cell>
        </row>
        <row r="328">
          <cell r="B328" t="str">
            <v>HAUL318</v>
          </cell>
          <cell r="C328" t="str">
            <v>Road Segment 318</v>
          </cell>
          <cell r="D328">
            <v>608955.43818099995</v>
          </cell>
          <cell r="E328">
            <v>4350090.2122</v>
          </cell>
          <cell r="F328">
            <v>6766.2509765599998</v>
          </cell>
          <cell r="G328">
            <v>2062.3532976554879</v>
          </cell>
          <cell r="H328">
            <v>0</v>
          </cell>
          <cell r="I328">
            <v>1</v>
          </cell>
          <cell r="J328">
            <v>0</v>
          </cell>
          <cell r="K328">
            <v>0</v>
          </cell>
          <cell r="L328">
            <v>0</v>
          </cell>
          <cell r="M328">
            <v>1</v>
          </cell>
          <cell r="N328">
            <v>1</v>
          </cell>
        </row>
        <row r="329">
          <cell r="B329" t="str">
            <v>HAUL319</v>
          </cell>
          <cell r="C329" t="str">
            <v>Road Segment 319</v>
          </cell>
          <cell r="D329">
            <v>608684.91442299995</v>
          </cell>
          <cell r="E329">
            <v>4352104.7293400001</v>
          </cell>
          <cell r="F329">
            <v>6576.7749023400002</v>
          </cell>
          <cell r="G329">
            <v>2004.6009902332321</v>
          </cell>
          <cell r="H329">
            <v>0</v>
          </cell>
          <cell r="I329">
            <v>1</v>
          </cell>
          <cell r="J329">
            <v>1</v>
          </cell>
          <cell r="K329">
            <v>0</v>
          </cell>
          <cell r="L329">
            <v>1</v>
          </cell>
          <cell r="M329">
            <v>0</v>
          </cell>
          <cell r="N329">
            <v>0</v>
          </cell>
        </row>
        <row r="330">
          <cell r="B330" t="str">
            <v>HAUL320</v>
          </cell>
          <cell r="C330" t="str">
            <v>Road Segment 320</v>
          </cell>
          <cell r="D330">
            <v>608668.15776800003</v>
          </cell>
          <cell r="E330">
            <v>4352111.6772999996</v>
          </cell>
          <cell r="F330">
            <v>6576.7749023400002</v>
          </cell>
          <cell r="G330">
            <v>2004.6009902332321</v>
          </cell>
          <cell r="H330">
            <v>0</v>
          </cell>
          <cell r="I330">
            <v>1</v>
          </cell>
          <cell r="J330">
            <v>0</v>
          </cell>
          <cell r="K330">
            <v>0</v>
          </cell>
          <cell r="L330">
            <v>1</v>
          </cell>
          <cell r="M330">
            <v>0</v>
          </cell>
          <cell r="N330">
            <v>0</v>
          </cell>
        </row>
        <row r="331">
          <cell r="B331" t="str">
            <v>HAUL321</v>
          </cell>
          <cell r="C331" t="str">
            <v>Road Segment 321</v>
          </cell>
          <cell r="D331">
            <v>608651.401113</v>
          </cell>
          <cell r="E331">
            <v>4352118.6252499996</v>
          </cell>
          <cell r="F331">
            <v>6576.7749023400002</v>
          </cell>
          <cell r="G331">
            <v>2004.6009902332321</v>
          </cell>
          <cell r="H331">
            <v>0</v>
          </cell>
          <cell r="I331">
            <v>1</v>
          </cell>
          <cell r="J331">
            <v>0</v>
          </cell>
          <cell r="K331">
            <v>0</v>
          </cell>
          <cell r="L331">
            <v>1</v>
          </cell>
          <cell r="M331">
            <v>0</v>
          </cell>
          <cell r="N331">
            <v>0</v>
          </cell>
        </row>
        <row r="332">
          <cell r="B332" t="str">
            <v>HAUL322</v>
          </cell>
          <cell r="C332" t="str">
            <v>Road Segment 322</v>
          </cell>
          <cell r="D332">
            <v>608634.64445799997</v>
          </cell>
          <cell r="E332">
            <v>4352125.5732100001</v>
          </cell>
          <cell r="F332">
            <v>6576.7749023400002</v>
          </cell>
          <cell r="G332">
            <v>2004.6009902332321</v>
          </cell>
          <cell r="H332">
            <v>0</v>
          </cell>
          <cell r="I332">
            <v>1</v>
          </cell>
          <cell r="J332">
            <v>0</v>
          </cell>
          <cell r="K332">
            <v>0</v>
          </cell>
          <cell r="L332">
            <v>1</v>
          </cell>
          <cell r="M332">
            <v>0</v>
          </cell>
          <cell r="N332">
            <v>0</v>
          </cell>
        </row>
        <row r="333">
          <cell r="B333" t="str">
            <v>HAUL323</v>
          </cell>
          <cell r="C333" t="str">
            <v>Road Segment 323</v>
          </cell>
          <cell r="D333">
            <v>608617.88780400006</v>
          </cell>
          <cell r="E333">
            <v>4352132.5211699996</v>
          </cell>
          <cell r="F333">
            <v>6585.4780273400002</v>
          </cell>
          <cell r="G333">
            <v>2007.2537027332321</v>
          </cell>
          <cell r="H333">
            <v>0</v>
          </cell>
          <cell r="I333">
            <v>1</v>
          </cell>
          <cell r="J333">
            <v>0</v>
          </cell>
          <cell r="K333">
            <v>0</v>
          </cell>
          <cell r="L333">
            <v>1</v>
          </cell>
          <cell r="M333">
            <v>0</v>
          </cell>
          <cell r="N333">
            <v>0</v>
          </cell>
        </row>
        <row r="334">
          <cell r="B334" t="str">
            <v>HAUL324</v>
          </cell>
          <cell r="C334" t="str">
            <v>Road Segment 324</v>
          </cell>
          <cell r="D334">
            <v>608601.13114900002</v>
          </cell>
          <cell r="E334">
            <v>4352139.4691300001</v>
          </cell>
          <cell r="F334">
            <v>6585.4780273400002</v>
          </cell>
          <cell r="G334">
            <v>2007.2537027332321</v>
          </cell>
          <cell r="H334">
            <v>0</v>
          </cell>
          <cell r="I334">
            <v>1</v>
          </cell>
          <cell r="J334">
            <v>0</v>
          </cell>
          <cell r="K334">
            <v>0</v>
          </cell>
          <cell r="L334">
            <v>1</v>
          </cell>
          <cell r="M334">
            <v>0</v>
          </cell>
          <cell r="N334">
            <v>0</v>
          </cell>
        </row>
        <row r="335">
          <cell r="B335" t="str">
            <v>HAUL325</v>
          </cell>
          <cell r="C335" t="str">
            <v>Road Segment 325</v>
          </cell>
          <cell r="D335">
            <v>608584.21403999999</v>
          </cell>
          <cell r="E335">
            <v>4352146.0154400002</v>
          </cell>
          <cell r="F335">
            <v>6550.2099609400002</v>
          </cell>
          <cell r="G335">
            <v>1996.5039960945121</v>
          </cell>
          <cell r="H335">
            <v>0</v>
          </cell>
          <cell r="I335">
            <v>1</v>
          </cell>
          <cell r="J335">
            <v>0</v>
          </cell>
          <cell r="K335">
            <v>0</v>
          </cell>
          <cell r="L335">
            <v>1</v>
          </cell>
          <cell r="M335">
            <v>0</v>
          </cell>
          <cell r="N335">
            <v>0</v>
          </cell>
        </row>
        <row r="336">
          <cell r="B336" t="str">
            <v>HAUL326</v>
          </cell>
          <cell r="C336" t="str">
            <v>Road Segment 326</v>
          </cell>
          <cell r="D336">
            <v>608567.28248499997</v>
          </cell>
          <cell r="E336">
            <v>4352152.5255899997</v>
          </cell>
          <cell r="F336">
            <v>6550.2099609400002</v>
          </cell>
          <cell r="G336">
            <v>1996.5039960945121</v>
          </cell>
          <cell r="H336">
            <v>0</v>
          </cell>
          <cell r="I336">
            <v>1</v>
          </cell>
          <cell r="J336">
            <v>0</v>
          </cell>
          <cell r="K336">
            <v>0</v>
          </cell>
          <cell r="L336">
            <v>1</v>
          </cell>
          <cell r="M336">
            <v>0</v>
          </cell>
          <cell r="N336">
            <v>0</v>
          </cell>
        </row>
        <row r="337">
          <cell r="B337" t="str">
            <v>HAUL327</v>
          </cell>
          <cell r="C337" t="str">
            <v>Road Segment 327</v>
          </cell>
          <cell r="D337">
            <v>608550.35092899995</v>
          </cell>
          <cell r="E337">
            <v>4352159.0357400002</v>
          </cell>
          <cell r="F337">
            <v>6550.2099609400002</v>
          </cell>
          <cell r="G337">
            <v>1996.5039960945121</v>
          </cell>
          <cell r="H337">
            <v>0</v>
          </cell>
          <cell r="I337">
            <v>1</v>
          </cell>
          <cell r="J337">
            <v>0</v>
          </cell>
          <cell r="K337">
            <v>0</v>
          </cell>
          <cell r="L337">
            <v>1</v>
          </cell>
          <cell r="M337">
            <v>0</v>
          </cell>
          <cell r="N337">
            <v>0</v>
          </cell>
        </row>
        <row r="338">
          <cell r="B338" t="str">
            <v>HAUL328</v>
          </cell>
          <cell r="C338" t="str">
            <v>Road Segment 328</v>
          </cell>
          <cell r="D338">
            <v>608533.41937400005</v>
          </cell>
          <cell r="E338">
            <v>4352165.5458800001</v>
          </cell>
          <cell r="F338">
            <v>6550.2099609400002</v>
          </cell>
          <cell r="G338">
            <v>1996.5039960945121</v>
          </cell>
          <cell r="H338">
            <v>0</v>
          </cell>
          <cell r="I338">
            <v>1</v>
          </cell>
          <cell r="J338">
            <v>0</v>
          </cell>
          <cell r="K338">
            <v>0</v>
          </cell>
          <cell r="L338">
            <v>1</v>
          </cell>
          <cell r="M338">
            <v>0</v>
          </cell>
          <cell r="N338">
            <v>0</v>
          </cell>
        </row>
        <row r="339">
          <cell r="B339" t="str">
            <v>HAUL329</v>
          </cell>
          <cell r="C339" t="str">
            <v>Road Segment 329</v>
          </cell>
          <cell r="D339">
            <v>608516.48781800002</v>
          </cell>
          <cell r="E339">
            <v>4352172.0560299996</v>
          </cell>
          <cell r="F339">
            <v>6550.2099609400002</v>
          </cell>
          <cell r="G339">
            <v>1996.5039960945121</v>
          </cell>
          <cell r="H339">
            <v>0</v>
          </cell>
          <cell r="I339">
            <v>1</v>
          </cell>
          <cell r="J339">
            <v>0</v>
          </cell>
          <cell r="K339">
            <v>0</v>
          </cell>
          <cell r="L339">
            <v>1</v>
          </cell>
          <cell r="M339">
            <v>0</v>
          </cell>
          <cell r="N339">
            <v>0</v>
          </cell>
        </row>
        <row r="340">
          <cell r="B340" t="str">
            <v>HAUL330</v>
          </cell>
          <cell r="C340" t="str">
            <v>Road Segment 330</v>
          </cell>
          <cell r="D340">
            <v>608499.556262</v>
          </cell>
          <cell r="E340">
            <v>4352178.5661800001</v>
          </cell>
          <cell r="F340">
            <v>6530</v>
          </cell>
          <cell r="G340">
            <v>1990.3440000000001</v>
          </cell>
          <cell r="H340">
            <v>0</v>
          </cell>
          <cell r="I340">
            <v>1</v>
          </cell>
          <cell r="J340">
            <v>0</v>
          </cell>
          <cell r="K340">
            <v>0</v>
          </cell>
          <cell r="L340">
            <v>1</v>
          </cell>
          <cell r="M340">
            <v>0</v>
          </cell>
          <cell r="N340">
            <v>0</v>
          </cell>
        </row>
        <row r="341">
          <cell r="B341" t="str">
            <v>HAUL331</v>
          </cell>
          <cell r="C341" t="str">
            <v>Road Segment 331</v>
          </cell>
          <cell r="D341">
            <v>608482.62470699998</v>
          </cell>
          <cell r="E341">
            <v>4352185.0763299996</v>
          </cell>
          <cell r="F341">
            <v>6530</v>
          </cell>
          <cell r="G341">
            <v>1990.3440000000001</v>
          </cell>
          <cell r="H341">
            <v>0</v>
          </cell>
          <cell r="I341">
            <v>1</v>
          </cell>
          <cell r="J341">
            <v>0</v>
          </cell>
          <cell r="K341">
            <v>0</v>
          </cell>
          <cell r="L341">
            <v>1</v>
          </cell>
          <cell r="M341">
            <v>0</v>
          </cell>
          <cell r="N341">
            <v>0</v>
          </cell>
        </row>
        <row r="342">
          <cell r="B342" t="str">
            <v>HAUL332</v>
          </cell>
          <cell r="C342" t="str">
            <v>Road Segment 332</v>
          </cell>
          <cell r="D342">
            <v>608465.69315099996</v>
          </cell>
          <cell r="E342">
            <v>4352191.5864700004</v>
          </cell>
          <cell r="F342">
            <v>6530</v>
          </cell>
          <cell r="G342">
            <v>1990.3440000000001</v>
          </cell>
          <cell r="H342">
            <v>0</v>
          </cell>
          <cell r="I342">
            <v>1</v>
          </cell>
          <cell r="J342">
            <v>0</v>
          </cell>
          <cell r="K342">
            <v>0</v>
          </cell>
          <cell r="L342">
            <v>1</v>
          </cell>
          <cell r="M342">
            <v>0</v>
          </cell>
          <cell r="N342">
            <v>0</v>
          </cell>
        </row>
        <row r="343">
          <cell r="B343" t="str">
            <v>HAUL333</v>
          </cell>
          <cell r="C343" t="str">
            <v>Road Segment 333</v>
          </cell>
          <cell r="D343">
            <v>609360.39702399995</v>
          </cell>
          <cell r="E343">
            <v>4352341.26731</v>
          </cell>
          <cell r="F343">
            <v>6690</v>
          </cell>
          <cell r="G343">
            <v>2039.1120000000001</v>
          </cell>
          <cell r="H343">
            <v>0</v>
          </cell>
          <cell r="I343">
            <v>1</v>
          </cell>
          <cell r="J343">
            <v>1</v>
          </cell>
          <cell r="K343">
            <v>1</v>
          </cell>
          <cell r="L343">
            <v>1</v>
          </cell>
          <cell r="M343">
            <v>0</v>
          </cell>
          <cell r="N343">
            <v>0</v>
          </cell>
        </row>
        <row r="344">
          <cell r="B344" t="str">
            <v>HAUL334</v>
          </cell>
          <cell r="C344" t="str">
            <v>Road Segment 334</v>
          </cell>
          <cell r="D344">
            <v>609377.50029500003</v>
          </cell>
          <cell r="E344">
            <v>4352336.0169900004</v>
          </cell>
          <cell r="F344">
            <v>6690</v>
          </cell>
          <cell r="G344">
            <v>2039.1120000000001</v>
          </cell>
          <cell r="H344">
            <v>0</v>
          </cell>
          <cell r="I344">
            <v>1</v>
          </cell>
          <cell r="J344">
            <v>1</v>
          </cell>
          <cell r="K344">
            <v>1</v>
          </cell>
          <cell r="L344">
            <v>1</v>
          </cell>
          <cell r="M344">
            <v>0</v>
          </cell>
          <cell r="N344">
            <v>0</v>
          </cell>
        </row>
        <row r="345">
          <cell r="B345" t="str">
            <v>HAUL335</v>
          </cell>
          <cell r="C345" t="str">
            <v>Road Segment 335</v>
          </cell>
          <cell r="D345">
            <v>609387.14925899997</v>
          </cell>
          <cell r="E345">
            <v>4352320.9369000001</v>
          </cell>
          <cell r="F345">
            <v>6690</v>
          </cell>
          <cell r="G345">
            <v>2039.1120000000001</v>
          </cell>
          <cell r="H345">
            <v>0</v>
          </cell>
          <cell r="I345">
            <v>1</v>
          </cell>
          <cell r="J345">
            <v>1</v>
          </cell>
          <cell r="K345">
            <v>1</v>
          </cell>
          <cell r="L345">
            <v>1</v>
          </cell>
          <cell r="M345">
            <v>0</v>
          </cell>
          <cell r="N345">
            <v>0</v>
          </cell>
        </row>
        <row r="346">
          <cell r="B346" t="str">
            <v>HAUL336</v>
          </cell>
          <cell r="C346" t="str">
            <v>Road Segment 336</v>
          </cell>
          <cell r="D346">
            <v>609386.77910799999</v>
          </cell>
          <cell r="E346">
            <v>4352302.8006800003</v>
          </cell>
          <cell r="F346">
            <v>6685.7763671900002</v>
          </cell>
          <cell r="G346">
            <v>2037.8246367195122</v>
          </cell>
          <cell r="H346">
            <v>0</v>
          </cell>
          <cell r="I346">
            <v>1</v>
          </cell>
          <cell r="J346">
            <v>1</v>
          </cell>
          <cell r="K346">
            <v>1</v>
          </cell>
          <cell r="L346">
            <v>1</v>
          </cell>
          <cell r="M346">
            <v>0</v>
          </cell>
          <cell r="N346">
            <v>0</v>
          </cell>
        </row>
        <row r="347">
          <cell r="B347" t="str">
            <v>HAUL337</v>
          </cell>
          <cell r="C347" t="str">
            <v>Road Segment 337</v>
          </cell>
          <cell r="D347">
            <v>609382.62433499994</v>
          </cell>
          <cell r="E347">
            <v>4352285.1428899998</v>
          </cell>
          <cell r="F347">
            <v>6685.7763671900002</v>
          </cell>
          <cell r="G347">
            <v>2037.8246367195122</v>
          </cell>
          <cell r="H347">
            <v>0</v>
          </cell>
          <cell r="I347">
            <v>1</v>
          </cell>
          <cell r="J347">
            <v>1</v>
          </cell>
          <cell r="K347">
            <v>1</v>
          </cell>
          <cell r="L347">
            <v>1</v>
          </cell>
          <cell r="M347">
            <v>0</v>
          </cell>
          <cell r="N347">
            <v>0</v>
          </cell>
        </row>
        <row r="348">
          <cell r="B348" t="str">
            <v>HAUL338</v>
          </cell>
          <cell r="C348" t="str">
            <v>Road Segment 338</v>
          </cell>
          <cell r="D348">
            <v>609378.61710499995</v>
          </cell>
          <cell r="E348">
            <v>4352267.4511500001</v>
          </cell>
          <cell r="F348">
            <v>6685.7763671900002</v>
          </cell>
          <cell r="G348">
            <v>2037.8246367195122</v>
          </cell>
          <cell r="H348">
            <v>0</v>
          </cell>
          <cell r="I348">
            <v>1</v>
          </cell>
          <cell r="J348">
            <v>1</v>
          </cell>
          <cell r="K348">
            <v>1</v>
          </cell>
          <cell r="L348">
            <v>1</v>
          </cell>
          <cell r="M348">
            <v>0</v>
          </cell>
          <cell r="N348">
            <v>0</v>
          </cell>
        </row>
        <row r="349">
          <cell r="B349" t="str">
            <v>HAUL339</v>
          </cell>
          <cell r="C349" t="str">
            <v>Road Segment 339</v>
          </cell>
          <cell r="D349">
            <v>609377.57808500004</v>
          </cell>
          <cell r="E349">
            <v>4352249.35195</v>
          </cell>
          <cell r="F349">
            <v>6685.7763671900002</v>
          </cell>
          <cell r="G349">
            <v>2037.8246367195122</v>
          </cell>
          <cell r="H349">
            <v>0</v>
          </cell>
          <cell r="I349">
            <v>1</v>
          </cell>
          <cell r="J349">
            <v>1</v>
          </cell>
          <cell r="K349">
            <v>1</v>
          </cell>
          <cell r="L349">
            <v>1</v>
          </cell>
          <cell r="M349">
            <v>0</v>
          </cell>
          <cell r="N349">
            <v>0</v>
          </cell>
        </row>
        <row r="350">
          <cell r="B350" t="str">
            <v>HAUL340</v>
          </cell>
          <cell r="C350" t="str">
            <v>Road Segment 340</v>
          </cell>
          <cell r="D350">
            <v>609268.75726600003</v>
          </cell>
          <cell r="E350">
            <v>4353056.9088700004</v>
          </cell>
          <cell r="F350">
            <v>6941.3579101599998</v>
          </cell>
          <cell r="G350">
            <v>2115.7258910167679</v>
          </cell>
          <cell r="H350">
            <v>1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</row>
        <row r="351">
          <cell r="B351" t="str">
            <v>HAUL341</v>
          </cell>
          <cell r="C351" t="str">
            <v>Road Segment 341</v>
          </cell>
          <cell r="D351">
            <v>609286.89203800005</v>
          </cell>
          <cell r="E351">
            <v>4353056.4734100001</v>
          </cell>
          <cell r="F351">
            <v>6941.3579101599998</v>
          </cell>
          <cell r="G351">
            <v>2115.7258910167679</v>
          </cell>
          <cell r="H351">
            <v>0</v>
          </cell>
          <cell r="I351">
            <v>1</v>
          </cell>
          <cell r="J351">
            <v>1</v>
          </cell>
          <cell r="K351">
            <v>1</v>
          </cell>
          <cell r="L351">
            <v>1</v>
          </cell>
          <cell r="M351">
            <v>0</v>
          </cell>
          <cell r="N351">
            <v>0</v>
          </cell>
        </row>
        <row r="352">
          <cell r="B352" t="str">
            <v>HAUL342</v>
          </cell>
          <cell r="C352" t="str">
            <v>Road Segment 342</v>
          </cell>
          <cell r="D352">
            <v>609305.00883499999</v>
          </cell>
          <cell r="E352">
            <v>4353056.3907099999</v>
          </cell>
          <cell r="F352">
            <v>6941.3579101599998</v>
          </cell>
          <cell r="G352">
            <v>2115.7258910167679</v>
          </cell>
          <cell r="H352">
            <v>0</v>
          </cell>
          <cell r="I352">
            <v>1</v>
          </cell>
          <cell r="J352">
            <v>1</v>
          </cell>
          <cell r="K352">
            <v>1</v>
          </cell>
          <cell r="L352">
            <v>1</v>
          </cell>
          <cell r="M352">
            <v>0</v>
          </cell>
          <cell r="N352">
            <v>0</v>
          </cell>
        </row>
        <row r="353">
          <cell r="B353" t="str">
            <v>HAUL343</v>
          </cell>
          <cell r="C353" t="str">
            <v>Road Segment 343</v>
          </cell>
          <cell r="D353">
            <v>609323.00540000002</v>
          </cell>
          <cell r="E353">
            <v>4353058.6673800005</v>
          </cell>
          <cell r="F353">
            <v>6941.3579101599998</v>
          </cell>
          <cell r="G353">
            <v>2115.7258910167679</v>
          </cell>
          <cell r="H353">
            <v>0</v>
          </cell>
          <cell r="I353">
            <v>1</v>
          </cell>
          <cell r="J353">
            <v>1</v>
          </cell>
          <cell r="K353">
            <v>1</v>
          </cell>
          <cell r="L353">
            <v>1</v>
          </cell>
          <cell r="M353">
            <v>0</v>
          </cell>
          <cell r="N353">
            <v>0</v>
          </cell>
        </row>
        <row r="354">
          <cell r="B354" t="str">
            <v>HAUL344</v>
          </cell>
          <cell r="C354" t="str">
            <v>Road Segment 344</v>
          </cell>
          <cell r="D354">
            <v>609341.00196499994</v>
          </cell>
          <cell r="E354">
            <v>4353060.94405</v>
          </cell>
          <cell r="F354">
            <v>6875.6787109400002</v>
          </cell>
          <cell r="G354">
            <v>2095.7068710945123</v>
          </cell>
          <cell r="H354">
            <v>0</v>
          </cell>
          <cell r="I354">
            <v>1</v>
          </cell>
          <cell r="J354">
            <v>1</v>
          </cell>
          <cell r="K354">
            <v>1</v>
          </cell>
          <cell r="L354">
            <v>1</v>
          </cell>
          <cell r="M354">
            <v>0</v>
          </cell>
          <cell r="N354">
            <v>0</v>
          </cell>
        </row>
        <row r="355">
          <cell r="B355" t="str">
            <v>HAUL345</v>
          </cell>
          <cell r="C355" t="str">
            <v>Road Segment 345</v>
          </cell>
          <cell r="D355">
            <v>609358.91933299997</v>
          </cell>
          <cell r="E355">
            <v>4353063.6443100004</v>
          </cell>
          <cell r="F355">
            <v>6875.6787109400002</v>
          </cell>
          <cell r="G355">
            <v>2095.7068710945123</v>
          </cell>
          <cell r="H355">
            <v>0</v>
          </cell>
          <cell r="I355">
            <v>1</v>
          </cell>
          <cell r="J355">
            <v>1</v>
          </cell>
          <cell r="K355">
            <v>1</v>
          </cell>
          <cell r="L355">
            <v>1</v>
          </cell>
          <cell r="M355">
            <v>0</v>
          </cell>
          <cell r="N355">
            <v>0</v>
          </cell>
        </row>
        <row r="356">
          <cell r="B356" t="str">
            <v>HAUL346</v>
          </cell>
          <cell r="C356" t="str">
            <v>Road Segment 346</v>
          </cell>
          <cell r="D356">
            <v>609376.42652600002</v>
          </cell>
          <cell r="E356">
            <v>4353068.36008</v>
          </cell>
          <cell r="F356">
            <v>6875.6787109400002</v>
          </cell>
          <cell r="G356">
            <v>2095.7068710945123</v>
          </cell>
          <cell r="H356">
            <v>0</v>
          </cell>
          <cell r="I356">
            <v>1</v>
          </cell>
          <cell r="J356">
            <v>1</v>
          </cell>
          <cell r="K356">
            <v>1</v>
          </cell>
          <cell r="L356">
            <v>1</v>
          </cell>
          <cell r="M356">
            <v>0</v>
          </cell>
          <cell r="N356">
            <v>0</v>
          </cell>
        </row>
        <row r="357">
          <cell r="B357" t="str">
            <v>HAUL347</v>
          </cell>
          <cell r="C357" t="str">
            <v>Road Segment 347</v>
          </cell>
          <cell r="D357">
            <v>609393.68265099998</v>
          </cell>
          <cell r="E357">
            <v>4353073.9534400003</v>
          </cell>
          <cell r="F357">
            <v>6875.6787109400002</v>
          </cell>
          <cell r="G357">
            <v>2095.7068710945123</v>
          </cell>
          <cell r="H357">
            <v>0</v>
          </cell>
          <cell r="I357">
            <v>1</v>
          </cell>
          <cell r="J357">
            <v>1</v>
          </cell>
          <cell r="K357">
            <v>1</v>
          </cell>
          <cell r="L357">
            <v>1</v>
          </cell>
          <cell r="M357">
            <v>0</v>
          </cell>
          <cell r="N357">
            <v>0</v>
          </cell>
        </row>
        <row r="358">
          <cell r="B358" t="str">
            <v>HAUL348</v>
          </cell>
          <cell r="C358" t="str">
            <v>Road Segment 348</v>
          </cell>
          <cell r="D358">
            <v>609408.56790100003</v>
          </cell>
          <cell r="E358">
            <v>4353084.2404199997</v>
          </cell>
          <cell r="F358">
            <v>6875.6787109400002</v>
          </cell>
          <cell r="G358">
            <v>2095.7068710945123</v>
          </cell>
          <cell r="H358">
            <v>0</v>
          </cell>
          <cell r="I358">
            <v>1</v>
          </cell>
          <cell r="J358">
            <v>1</v>
          </cell>
          <cell r="K358">
            <v>1</v>
          </cell>
          <cell r="L358">
            <v>1</v>
          </cell>
          <cell r="M358">
            <v>0</v>
          </cell>
          <cell r="N358">
            <v>0</v>
          </cell>
        </row>
        <row r="359">
          <cell r="B359" t="str">
            <v>HAUL349</v>
          </cell>
          <cell r="C359" t="str">
            <v>Road Segment 349</v>
          </cell>
          <cell r="D359">
            <v>609423.24065299996</v>
          </cell>
          <cell r="E359">
            <v>4353094.9065500004</v>
          </cell>
          <cell r="F359">
            <v>6828.8100585900002</v>
          </cell>
          <cell r="G359">
            <v>2081.4213058582322</v>
          </cell>
          <cell r="H359">
            <v>0</v>
          </cell>
          <cell r="I359">
            <v>1</v>
          </cell>
          <cell r="J359">
            <v>1</v>
          </cell>
          <cell r="K359">
            <v>1</v>
          </cell>
          <cell r="L359">
            <v>1</v>
          </cell>
          <cell r="M359">
            <v>0</v>
          </cell>
          <cell r="N359">
            <v>0</v>
          </cell>
        </row>
        <row r="360">
          <cell r="B360" t="str">
            <v>HAUL350</v>
          </cell>
          <cell r="C360" t="str">
            <v>Road Segment 350</v>
          </cell>
          <cell r="D360">
            <v>609439.38699799997</v>
          </cell>
          <cell r="E360">
            <v>4353103.1051000003</v>
          </cell>
          <cell r="F360">
            <v>6828.8100585900002</v>
          </cell>
          <cell r="G360">
            <v>2081.4213058582322</v>
          </cell>
          <cell r="H360">
            <v>0</v>
          </cell>
          <cell r="I360">
            <v>1</v>
          </cell>
          <cell r="J360">
            <v>1</v>
          </cell>
          <cell r="K360">
            <v>1</v>
          </cell>
          <cell r="L360">
            <v>1</v>
          </cell>
          <cell r="M360">
            <v>0</v>
          </cell>
          <cell r="N360">
            <v>0</v>
          </cell>
        </row>
        <row r="361">
          <cell r="B361" t="str">
            <v>HAUL351</v>
          </cell>
          <cell r="C361" t="str">
            <v>Road Segment 351</v>
          </cell>
          <cell r="D361">
            <v>609456.79979399999</v>
          </cell>
          <cell r="E361">
            <v>4353106.9401900005</v>
          </cell>
          <cell r="F361">
            <v>6828.8100585900002</v>
          </cell>
          <cell r="G361">
            <v>2081.4213058582322</v>
          </cell>
          <cell r="H361">
            <v>0</v>
          </cell>
          <cell r="I361">
            <v>1</v>
          </cell>
          <cell r="J361">
            <v>1</v>
          </cell>
          <cell r="K361">
            <v>1</v>
          </cell>
          <cell r="L361">
            <v>1</v>
          </cell>
          <cell r="M361">
            <v>0</v>
          </cell>
          <cell r="N361">
            <v>0</v>
          </cell>
        </row>
        <row r="362">
          <cell r="B362" t="str">
            <v>HAUL352</v>
          </cell>
          <cell r="C362" t="str">
            <v>Road Segment 352</v>
          </cell>
          <cell r="D362">
            <v>609474.89552599995</v>
          </cell>
          <cell r="E362">
            <v>4353106.0589399999</v>
          </cell>
          <cell r="F362">
            <v>6828.8100585900002</v>
          </cell>
          <cell r="G362">
            <v>2081.4213058582322</v>
          </cell>
          <cell r="H362">
            <v>0</v>
          </cell>
          <cell r="I362">
            <v>1</v>
          </cell>
          <cell r="J362">
            <v>1</v>
          </cell>
          <cell r="K362">
            <v>1</v>
          </cell>
          <cell r="L362">
            <v>1</v>
          </cell>
          <cell r="M362">
            <v>0</v>
          </cell>
          <cell r="N362">
            <v>0</v>
          </cell>
        </row>
        <row r="363">
          <cell r="B363" t="str">
            <v>HAUL353</v>
          </cell>
          <cell r="C363" t="str">
            <v>Road Segment 353</v>
          </cell>
          <cell r="D363">
            <v>609489.46023199998</v>
          </cell>
          <cell r="E363">
            <v>4353096.66285</v>
          </cell>
          <cell r="F363">
            <v>6828.8100585900002</v>
          </cell>
          <cell r="G363">
            <v>2081.4213058582322</v>
          </cell>
          <cell r="H363">
            <v>0</v>
          </cell>
          <cell r="I363">
            <v>1</v>
          </cell>
          <cell r="J363">
            <v>1</v>
          </cell>
          <cell r="K363">
            <v>1</v>
          </cell>
          <cell r="L363">
            <v>1</v>
          </cell>
          <cell r="M363">
            <v>0</v>
          </cell>
          <cell r="N363">
            <v>0</v>
          </cell>
        </row>
        <row r="364">
          <cell r="B364" t="str">
            <v>HAUL354</v>
          </cell>
          <cell r="C364" t="str">
            <v>Road Segment 354</v>
          </cell>
          <cell r="D364">
            <v>609494.97203599999</v>
          </cell>
          <cell r="E364">
            <v>4353079.4929400003</v>
          </cell>
          <cell r="F364">
            <v>6828.8100585900002</v>
          </cell>
          <cell r="G364">
            <v>2081.4213058582322</v>
          </cell>
          <cell r="H364">
            <v>0</v>
          </cell>
          <cell r="I364">
            <v>1</v>
          </cell>
          <cell r="J364">
            <v>1</v>
          </cell>
          <cell r="K364">
            <v>1</v>
          </cell>
          <cell r="L364">
            <v>1</v>
          </cell>
          <cell r="M364">
            <v>0</v>
          </cell>
          <cell r="N364">
            <v>0</v>
          </cell>
        </row>
        <row r="365">
          <cell r="B365" t="str">
            <v>HAUL355</v>
          </cell>
          <cell r="C365" t="str">
            <v>Road Segment 355</v>
          </cell>
          <cell r="D365">
            <v>609497.88424799999</v>
          </cell>
          <cell r="E365">
            <v>4353061.5882299999</v>
          </cell>
          <cell r="F365">
            <v>6828.8100585900002</v>
          </cell>
          <cell r="G365">
            <v>2081.4213058582322</v>
          </cell>
          <cell r="H365">
            <v>0</v>
          </cell>
          <cell r="I365">
            <v>1</v>
          </cell>
          <cell r="J365">
            <v>1</v>
          </cell>
          <cell r="K365">
            <v>1</v>
          </cell>
          <cell r="L365">
            <v>1</v>
          </cell>
          <cell r="M365">
            <v>0</v>
          </cell>
          <cell r="N365">
            <v>0</v>
          </cell>
        </row>
        <row r="366">
          <cell r="B366" t="str">
            <v>HAUL356</v>
          </cell>
          <cell r="C366" t="str">
            <v>Road Segment 356</v>
          </cell>
          <cell r="D366">
            <v>609494.89433799998</v>
          </cell>
          <cell r="E366">
            <v>4353043.8361299997</v>
          </cell>
          <cell r="F366">
            <v>6818.03125</v>
          </cell>
          <cell r="G366">
            <v>2078.135925</v>
          </cell>
          <cell r="H366">
            <v>0</v>
          </cell>
          <cell r="I366">
            <v>1</v>
          </cell>
          <cell r="J366">
            <v>1</v>
          </cell>
          <cell r="K366">
            <v>1</v>
          </cell>
          <cell r="L366">
            <v>1</v>
          </cell>
          <cell r="M366">
            <v>0</v>
          </cell>
          <cell r="N366">
            <v>0</v>
          </cell>
        </row>
        <row r="367">
          <cell r="B367" t="str">
            <v>HAUL357</v>
          </cell>
          <cell r="C367" t="str">
            <v>Road Segment 357</v>
          </cell>
          <cell r="D367">
            <v>609489.60991300002</v>
          </cell>
          <cell r="E367">
            <v>4353026.4916700004</v>
          </cell>
          <cell r="F367">
            <v>6818.03125</v>
          </cell>
          <cell r="G367">
            <v>2078.135925</v>
          </cell>
          <cell r="H367">
            <v>0</v>
          </cell>
          <cell r="I367">
            <v>1</v>
          </cell>
          <cell r="J367">
            <v>1</v>
          </cell>
          <cell r="K367">
            <v>1</v>
          </cell>
          <cell r="L367">
            <v>1</v>
          </cell>
          <cell r="M367">
            <v>0</v>
          </cell>
          <cell r="N367">
            <v>0</v>
          </cell>
        </row>
        <row r="368">
          <cell r="B368" t="str">
            <v>HAUL358</v>
          </cell>
          <cell r="C368" t="str">
            <v>Road Segment 358</v>
          </cell>
          <cell r="D368">
            <v>609484.12967199995</v>
          </cell>
          <cell r="E368">
            <v>4353009.1992800003</v>
          </cell>
          <cell r="F368">
            <v>6818.03125</v>
          </cell>
          <cell r="G368">
            <v>2078.135925</v>
          </cell>
          <cell r="H368">
            <v>0</v>
          </cell>
          <cell r="I368">
            <v>1</v>
          </cell>
          <cell r="J368">
            <v>1</v>
          </cell>
          <cell r="K368">
            <v>1</v>
          </cell>
          <cell r="L368">
            <v>1</v>
          </cell>
          <cell r="M368">
            <v>0</v>
          </cell>
          <cell r="N368">
            <v>0</v>
          </cell>
        </row>
        <row r="369">
          <cell r="B369" t="str">
            <v>HAUL359</v>
          </cell>
          <cell r="C369" t="str">
            <v>Road Segment 359</v>
          </cell>
          <cell r="D369">
            <v>609476.348581</v>
          </cell>
          <cell r="E369">
            <v>4352992.8808300002</v>
          </cell>
          <cell r="F369">
            <v>6818.03125</v>
          </cell>
          <cell r="G369">
            <v>2078.135925</v>
          </cell>
          <cell r="H369">
            <v>0</v>
          </cell>
          <cell r="I369">
            <v>1</v>
          </cell>
          <cell r="J369">
            <v>1</v>
          </cell>
          <cell r="K369">
            <v>1</v>
          </cell>
          <cell r="L369">
            <v>1</v>
          </cell>
          <cell r="M369">
            <v>0</v>
          </cell>
          <cell r="N369">
            <v>0</v>
          </cell>
        </row>
        <row r="370">
          <cell r="B370" t="str">
            <v>HAUL360</v>
          </cell>
          <cell r="C370" t="str">
            <v>Road Segment 360</v>
          </cell>
          <cell r="D370">
            <v>609467.49339199997</v>
          </cell>
          <cell r="E370">
            <v>4352977.1018399997</v>
          </cell>
          <cell r="F370">
            <v>6818.03125</v>
          </cell>
          <cell r="G370">
            <v>2078.135925</v>
          </cell>
          <cell r="H370">
            <v>0</v>
          </cell>
          <cell r="I370">
            <v>1</v>
          </cell>
          <cell r="J370">
            <v>1</v>
          </cell>
          <cell r="K370">
            <v>1</v>
          </cell>
          <cell r="L370">
            <v>1</v>
          </cell>
          <cell r="M370">
            <v>0</v>
          </cell>
          <cell r="N370">
            <v>0</v>
          </cell>
        </row>
        <row r="371">
          <cell r="B371" t="str">
            <v>HAUL361</v>
          </cell>
          <cell r="C371" t="str">
            <v>Road Segment 361</v>
          </cell>
          <cell r="D371">
            <v>609454.47362199996</v>
          </cell>
          <cell r="E371">
            <v>4352964.4707199996</v>
          </cell>
          <cell r="F371">
            <v>6818.03125</v>
          </cell>
          <cell r="G371">
            <v>2078.135925</v>
          </cell>
          <cell r="H371">
            <v>0</v>
          </cell>
          <cell r="I371">
            <v>1</v>
          </cell>
          <cell r="J371">
            <v>1</v>
          </cell>
          <cell r="K371">
            <v>1</v>
          </cell>
          <cell r="L371">
            <v>1</v>
          </cell>
          <cell r="M371">
            <v>0</v>
          </cell>
          <cell r="N371">
            <v>0</v>
          </cell>
        </row>
        <row r="372">
          <cell r="B372" t="str">
            <v>HAUL362</v>
          </cell>
          <cell r="C372" t="str">
            <v>Road Segment 362</v>
          </cell>
          <cell r="D372">
            <v>609440.56746199995</v>
          </cell>
          <cell r="E372">
            <v>4352952.9396700002</v>
          </cell>
          <cell r="F372">
            <v>6794.9423828099998</v>
          </cell>
          <cell r="G372">
            <v>2071.0984382804882</v>
          </cell>
          <cell r="H372">
            <v>0</v>
          </cell>
          <cell r="I372">
            <v>1</v>
          </cell>
          <cell r="J372">
            <v>1</v>
          </cell>
          <cell r="K372">
            <v>1</v>
          </cell>
          <cell r="L372">
            <v>1</v>
          </cell>
          <cell r="M372">
            <v>0</v>
          </cell>
          <cell r="N372">
            <v>0</v>
          </cell>
        </row>
        <row r="373">
          <cell r="B373" t="str">
            <v>HAUL363</v>
          </cell>
          <cell r="C373" t="str">
            <v>Road Segment 363</v>
          </cell>
          <cell r="D373">
            <v>609425.01652599999</v>
          </cell>
          <cell r="E373">
            <v>4352943.6134799998</v>
          </cell>
          <cell r="F373">
            <v>6794.9423828099998</v>
          </cell>
          <cell r="G373">
            <v>2071.0984382804882</v>
          </cell>
          <cell r="H373">
            <v>0</v>
          </cell>
          <cell r="I373">
            <v>1</v>
          </cell>
          <cell r="J373">
            <v>1</v>
          </cell>
          <cell r="K373">
            <v>1</v>
          </cell>
          <cell r="L373">
            <v>1</v>
          </cell>
          <cell r="M373">
            <v>0</v>
          </cell>
          <cell r="N373">
            <v>0</v>
          </cell>
        </row>
        <row r="374">
          <cell r="B374" t="str">
            <v>HAUL364</v>
          </cell>
          <cell r="C374" t="str">
            <v>Road Segment 364</v>
          </cell>
          <cell r="D374">
            <v>609410.02775300003</v>
          </cell>
          <cell r="E374">
            <v>4352933.5650899997</v>
          </cell>
          <cell r="F374">
            <v>6794.4453125</v>
          </cell>
          <cell r="G374">
            <v>2070.94693125</v>
          </cell>
          <cell r="H374">
            <v>0</v>
          </cell>
          <cell r="I374">
            <v>1</v>
          </cell>
          <cell r="J374">
            <v>1</v>
          </cell>
          <cell r="K374">
            <v>1</v>
          </cell>
          <cell r="L374">
            <v>1</v>
          </cell>
          <cell r="M374">
            <v>0</v>
          </cell>
          <cell r="N374">
            <v>0</v>
          </cell>
        </row>
        <row r="375">
          <cell r="B375" t="str">
            <v>HAUL365</v>
          </cell>
          <cell r="C375" t="str">
            <v>Road Segment 365</v>
          </cell>
          <cell r="D375">
            <v>609396.71366600005</v>
          </cell>
          <cell r="E375">
            <v>4352921.2445900002</v>
          </cell>
          <cell r="F375">
            <v>6794.4453125</v>
          </cell>
          <cell r="G375">
            <v>2070.94693125</v>
          </cell>
          <cell r="H375">
            <v>0</v>
          </cell>
          <cell r="I375">
            <v>1</v>
          </cell>
          <cell r="J375">
            <v>1</v>
          </cell>
          <cell r="K375">
            <v>1</v>
          </cell>
          <cell r="L375">
            <v>1</v>
          </cell>
          <cell r="M375">
            <v>0</v>
          </cell>
          <cell r="N375">
            <v>0</v>
          </cell>
        </row>
        <row r="376">
          <cell r="B376" t="str">
            <v>HAUL366</v>
          </cell>
          <cell r="C376" t="str">
            <v>Road Segment 366</v>
          </cell>
          <cell r="D376">
            <v>609383.92414500006</v>
          </cell>
          <cell r="E376">
            <v>4352908.3896000003</v>
          </cell>
          <cell r="F376">
            <v>6794.4453125</v>
          </cell>
          <cell r="G376">
            <v>2070.94693125</v>
          </cell>
          <cell r="H376">
            <v>0</v>
          </cell>
          <cell r="I376">
            <v>1</v>
          </cell>
          <cell r="J376">
            <v>1</v>
          </cell>
          <cell r="K376">
            <v>1</v>
          </cell>
          <cell r="L376">
            <v>1</v>
          </cell>
          <cell r="M376">
            <v>0</v>
          </cell>
          <cell r="N376">
            <v>0</v>
          </cell>
        </row>
        <row r="377">
          <cell r="B377" t="str">
            <v>HAUL367</v>
          </cell>
          <cell r="C377" t="str">
            <v>Road Segment 367</v>
          </cell>
          <cell r="D377">
            <v>609372.86235199997</v>
          </cell>
          <cell r="E377">
            <v>4352894.1571599999</v>
          </cell>
          <cell r="F377">
            <v>6794.4453125</v>
          </cell>
          <cell r="G377">
            <v>2070.94693125</v>
          </cell>
          <cell r="H377">
            <v>0</v>
          </cell>
          <cell r="I377">
            <v>1</v>
          </cell>
          <cell r="J377">
            <v>1</v>
          </cell>
          <cell r="K377">
            <v>1</v>
          </cell>
          <cell r="L377">
            <v>1</v>
          </cell>
          <cell r="M377">
            <v>0</v>
          </cell>
          <cell r="N377">
            <v>0</v>
          </cell>
        </row>
        <row r="378">
          <cell r="B378" t="str">
            <v>HAUL368</v>
          </cell>
          <cell r="C378" t="str">
            <v>Road Segment 368</v>
          </cell>
          <cell r="D378">
            <v>609367.74600899999</v>
          </cell>
          <cell r="E378">
            <v>4352877.3373699998</v>
          </cell>
          <cell r="F378">
            <v>6794.4453125</v>
          </cell>
          <cell r="G378">
            <v>2070.94693125</v>
          </cell>
          <cell r="H378">
            <v>0</v>
          </cell>
          <cell r="I378">
            <v>1</v>
          </cell>
          <cell r="J378">
            <v>1</v>
          </cell>
          <cell r="K378">
            <v>1</v>
          </cell>
          <cell r="L378">
            <v>1</v>
          </cell>
          <cell r="M378">
            <v>0</v>
          </cell>
          <cell r="N378">
            <v>0</v>
          </cell>
        </row>
        <row r="379">
          <cell r="B379" t="str">
            <v>HAUL369</v>
          </cell>
          <cell r="C379" t="str">
            <v>Road Segment 369</v>
          </cell>
          <cell r="D379">
            <v>609367.03187499999</v>
          </cell>
          <cell r="E379">
            <v>4352859.2141899997</v>
          </cell>
          <cell r="F379">
            <v>6764.8261718800004</v>
          </cell>
          <cell r="G379">
            <v>2061.9190171890241</v>
          </cell>
          <cell r="H379">
            <v>0</v>
          </cell>
          <cell r="I379">
            <v>1</v>
          </cell>
          <cell r="J379">
            <v>1</v>
          </cell>
          <cell r="K379">
            <v>1</v>
          </cell>
          <cell r="L379">
            <v>1</v>
          </cell>
          <cell r="M379">
            <v>0</v>
          </cell>
          <cell r="N379">
            <v>0</v>
          </cell>
        </row>
        <row r="380">
          <cell r="B380" t="str">
            <v>HAUL370</v>
          </cell>
          <cell r="C380" t="str">
            <v>Road Segment 370</v>
          </cell>
          <cell r="D380">
            <v>609368.25958800002</v>
          </cell>
          <cell r="E380">
            <v>4352841.1157799996</v>
          </cell>
          <cell r="F380">
            <v>6764.8261718800004</v>
          </cell>
          <cell r="G380">
            <v>2061.9190171890241</v>
          </cell>
          <cell r="H380">
            <v>0</v>
          </cell>
          <cell r="I380">
            <v>1</v>
          </cell>
          <cell r="J380">
            <v>1</v>
          </cell>
          <cell r="K380">
            <v>1</v>
          </cell>
          <cell r="L380">
            <v>1</v>
          </cell>
          <cell r="M380">
            <v>0</v>
          </cell>
          <cell r="N380">
            <v>0</v>
          </cell>
        </row>
        <row r="381">
          <cell r="B381" t="str">
            <v>HAUL371</v>
          </cell>
          <cell r="C381" t="str">
            <v>Road Segment 371</v>
          </cell>
          <cell r="D381">
            <v>609373.64098599995</v>
          </cell>
          <cell r="E381">
            <v>4352824.16976</v>
          </cell>
          <cell r="F381">
            <v>6764.8261718800004</v>
          </cell>
          <cell r="G381">
            <v>2061.9190171890241</v>
          </cell>
          <cell r="H381">
            <v>0</v>
          </cell>
          <cell r="I381">
            <v>1</v>
          </cell>
          <cell r="J381">
            <v>1</v>
          </cell>
          <cell r="K381">
            <v>1</v>
          </cell>
          <cell r="L381">
            <v>1</v>
          </cell>
          <cell r="M381">
            <v>0</v>
          </cell>
          <cell r="N381">
            <v>0</v>
          </cell>
        </row>
        <row r="382">
          <cell r="B382" t="str">
            <v>HAUL372</v>
          </cell>
          <cell r="C382" t="str">
            <v>Road Segment 372</v>
          </cell>
          <cell r="D382">
            <v>609381.913375</v>
          </cell>
          <cell r="E382">
            <v>4352808.0258099996</v>
          </cell>
          <cell r="F382">
            <v>6764.8261718800004</v>
          </cell>
          <cell r="G382">
            <v>2061.9190171890241</v>
          </cell>
          <cell r="H382">
            <v>0</v>
          </cell>
          <cell r="I382">
            <v>1</v>
          </cell>
          <cell r="J382">
            <v>1</v>
          </cell>
          <cell r="K382">
            <v>1</v>
          </cell>
          <cell r="L382">
            <v>1</v>
          </cell>
          <cell r="M382">
            <v>0</v>
          </cell>
          <cell r="N382">
            <v>0</v>
          </cell>
        </row>
        <row r="383">
          <cell r="B383" t="str">
            <v>HAUL373</v>
          </cell>
          <cell r="C383" t="str">
            <v>Road Segment 373</v>
          </cell>
          <cell r="D383">
            <v>609390.02885600005</v>
          </cell>
          <cell r="E383">
            <v>4352791.8030599998</v>
          </cell>
          <cell r="F383">
            <v>6764.8261718800004</v>
          </cell>
          <cell r="G383">
            <v>2061.9190171890241</v>
          </cell>
          <cell r="H383">
            <v>0</v>
          </cell>
          <cell r="I383">
            <v>1</v>
          </cell>
          <cell r="J383">
            <v>1</v>
          </cell>
          <cell r="K383">
            <v>1</v>
          </cell>
          <cell r="L383">
            <v>1</v>
          </cell>
          <cell r="M383">
            <v>0</v>
          </cell>
          <cell r="N383">
            <v>0</v>
          </cell>
        </row>
        <row r="384">
          <cell r="B384" t="str">
            <v>HAUL374</v>
          </cell>
          <cell r="C384" t="str">
            <v>Road Segment 374</v>
          </cell>
          <cell r="D384">
            <v>609398.03784100001</v>
          </cell>
          <cell r="E384">
            <v>4352775.5268299999</v>
          </cell>
          <cell r="F384">
            <v>6764.8261718800004</v>
          </cell>
          <cell r="G384">
            <v>2061.9190171890241</v>
          </cell>
          <cell r="H384">
            <v>0</v>
          </cell>
          <cell r="I384">
            <v>1</v>
          </cell>
          <cell r="J384">
            <v>1</v>
          </cell>
          <cell r="K384">
            <v>1</v>
          </cell>
          <cell r="L384">
            <v>1</v>
          </cell>
          <cell r="M384">
            <v>0</v>
          </cell>
          <cell r="N384">
            <v>0</v>
          </cell>
        </row>
        <row r="385">
          <cell r="B385" t="str">
            <v>HAUL375</v>
          </cell>
          <cell r="C385" t="str">
            <v>Road Segment 375</v>
          </cell>
          <cell r="D385">
            <v>609406.04682699998</v>
          </cell>
          <cell r="E385">
            <v>4352759.2505999999</v>
          </cell>
          <cell r="F385">
            <v>6795.1333007800004</v>
          </cell>
          <cell r="G385">
            <v>2071.156630077744</v>
          </cell>
          <cell r="H385">
            <v>0</v>
          </cell>
          <cell r="I385">
            <v>1</v>
          </cell>
          <cell r="J385">
            <v>1</v>
          </cell>
          <cell r="K385">
            <v>1</v>
          </cell>
          <cell r="L385">
            <v>1</v>
          </cell>
          <cell r="M385">
            <v>0</v>
          </cell>
          <cell r="N385">
            <v>0</v>
          </cell>
        </row>
        <row r="386">
          <cell r="B386" t="str">
            <v>HAUL376</v>
          </cell>
          <cell r="C386" t="str">
            <v>Road Segment 376</v>
          </cell>
          <cell r="D386">
            <v>609412.65246699995</v>
          </cell>
          <cell r="E386">
            <v>4352742.4118799996</v>
          </cell>
          <cell r="F386">
            <v>6795.1333007800004</v>
          </cell>
          <cell r="G386">
            <v>2071.156630077744</v>
          </cell>
          <cell r="H386">
            <v>0</v>
          </cell>
          <cell r="I386">
            <v>1</v>
          </cell>
          <cell r="J386">
            <v>1</v>
          </cell>
          <cell r="K386">
            <v>1</v>
          </cell>
          <cell r="L386">
            <v>1</v>
          </cell>
          <cell r="M386">
            <v>0</v>
          </cell>
          <cell r="N386">
            <v>0</v>
          </cell>
        </row>
        <row r="387">
          <cell r="B387" t="str">
            <v>HAUL377</v>
          </cell>
          <cell r="C387" t="str">
            <v>Road Segment 377</v>
          </cell>
          <cell r="D387">
            <v>609418.10210200003</v>
          </cell>
          <cell r="E387">
            <v>4352725.1098300004</v>
          </cell>
          <cell r="F387">
            <v>6795.1333007800004</v>
          </cell>
          <cell r="G387">
            <v>2071.156630077744</v>
          </cell>
          <cell r="H387">
            <v>0</v>
          </cell>
          <cell r="I387">
            <v>1</v>
          </cell>
          <cell r="J387">
            <v>1</v>
          </cell>
          <cell r="K387">
            <v>1</v>
          </cell>
          <cell r="L387">
            <v>1</v>
          </cell>
          <cell r="M387">
            <v>0</v>
          </cell>
          <cell r="N387">
            <v>0</v>
          </cell>
        </row>
        <row r="388">
          <cell r="B388" t="str">
            <v>HAUL378</v>
          </cell>
          <cell r="C388" t="str">
            <v>Road Segment 378</v>
          </cell>
          <cell r="D388">
            <v>608180.88216499996</v>
          </cell>
          <cell r="E388">
            <v>4352036.8635799997</v>
          </cell>
          <cell r="F388">
            <v>6516.53515625</v>
          </cell>
          <cell r="G388">
            <v>1986.2399156250001</v>
          </cell>
          <cell r="H388">
            <v>0</v>
          </cell>
          <cell r="I388">
            <v>1</v>
          </cell>
          <cell r="J388">
            <v>1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</row>
        <row r="389">
          <cell r="B389" t="str">
            <v>HAUL379</v>
          </cell>
          <cell r="C389" t="str">
            <v>Road Segment 379</v>
          </cell>
          <cell r="D389">
            <v>608171.05122899998</v>
          </cell>
          <cell r="E389">
            <v>4352052.1086499998</v>
          </cell>
          <cell r="F389">
            <v>6504.9545898400002</v>
          </cell>
          <cell r="G389">
            <v>1982.7101589832321</v>
          </cell>
          <cell r="H389">
            <v>0</v>
          </cell>
          <cell r="I389">
            <v>1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</row>
        <row r="390">
          <cell r="B390" t="str">
            <v>HAUL380</v>
          </cell>
          <cell r="C390" t="str">
            <v>Road Segment 380</v>
          </cell>
          <cell r="D390">
            <v>608161.22029299999</v>
          </cell>
          <cell r="E390">
            <v>4352067.3537299996</v>
          </cell>
          <cell r="F390">
            <v>6504.9545898400002</v>
          </cell>
          <cell r="G390">
            <v>1982.7101589832321</v>
          </cell>
          <cell r="H390">
            <v>0</v>
          </cell>
          <cell r="I390">
            <v>1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</row>
        <row r="391">
          <cell r="B391" t="str">
            <v>HAUL381</v>
          </cell>
          <cell r="C391" t="str">
            <v>Road Segment 381</v>
          </cell>
          <cell r="D391">
            <v>608151.72125099995</v>
          </cell>
          <cell r="E391">
            <v>4352082.7903699996</v>
          </cell>
          <cell r="F391">
            <v>6504.9545898400002</v>
          </cell>
          <cell r="G391">
            <v>1982.7101589832321</v>
          </cell>
          <cell r="H391">
            <v>0</v>
          </cell>
          <cell r="I391">
            <v>1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</row>
        <row r="392">
          <cell r="B392" t="str">
            <v>HAUL382</v>
          </cell>
          <cell r="C392" t="str">
            <v>Road Segment 382</v>
          </cell>
          <cell r="D392">
            <v>608143.43786900002</v>
          </cell>
          <cell r="E392">
            <v>4352098.9286799999</v>
          </cell>
          <cell r="F392">
            <v>6504.9545898400002</v>
          </cell>
          <cell r="G392">
            <v>1982.7101589832321</v>
          </cell>
          <cell r="H392">
            <v>0</v>
          </cell>
          <cell r="I392">
            <v>1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</row>
        <row r="393">
          <cell r="B393" t="str">
            <v>HAUL383</v>
          </cell>
          <cell r="C393" t="str">
            <v>Road Segment 383</v>
          </cell>
          <cell r="D393">
            <v>608135.15448599996</v>
          </cell>
          <cell r="E393">
            <v>4352115.0669999998</v>
          </cell>
          <cell r="F393">
            <v>6492.8002929699996</v>
          </cell>
          <cell r="G393">
            <v>1979.0055292972561</v>
          </cell>
          <cell r="H393">
            <v>0</v>
          </cell>
          <cell r="I393">
            <v>1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</row>
        <row r="394">
          <cell r="B394" t="str">
            <v>HAUL384</v>
          </cell>
          <cell r="C394" t="str">
            <v>Road Segment 384</v>
          </cell>
          <cell r="D394">
            <v>608126.30021200003</v>
          </cell>
          <cell r="E394">
            <v>4352130.8816499999</v>
          </cell>
          <cell r="F394">
            <v>6492.8002929699996</v>
          </cell>
          <cell r="G394">
            <v>1979.0055292972561</v>
          </cell>
          <cell r="H394">
            <v>0</v>
          </cell>
          <cell r="I394">
            <v>1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</row>
        <row r="395">
          <cell r="B395" t="str">
            <v>HAUL385</v>
          </cell>
          <cell r="C395" t="str">
            <v>Road Segment 385</v>
          </cell>
          <cell r="D395">
            <v>608116.70609500003</v>
          </cell>
          <cell r="E395">
            <v>4352146.2768599996</v>
          </cell>
          <cell r="F395">
            <v>6483.6079101599998</v>
          </cell>
          <cell r="G395">
            <v>1976.2036910167681</v>
          </cell>
          <cell r="H395">
            <v>0</v>
          </cell>
          <cell r="I395">
            <v>1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</row>
        <row r="396">
          <cell r="B396" t="str">
            <v>HAUL386</v>
          </cell>
          <cell r="C396" t="str">
            <v>Road Segment 386</v>
          </cell>
          <cell r="D396">
            <v>608105.24255199998</v>
          </cell>
          <cell r="E396">
            <v>4352160.23166</v>
          </cell>
          <cell r="F396">
            <v>6483.6079101599998</v>
          </cell>
          <cell r="G396">
            <v>1976.2036910167681</v>
          </cell>
          <cell r="H396">
            <v>0</v>
          </cell>
          <cell r="I396">
            <v>1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B397" t="str">
            <v>HAUL387</v>
          </cell>
          <cell r="C397" t="str">
            <v>Road Segment 387</v>
          </cell>
          <cell r="D397">
            <v>608092.64912700001</v>
          </cell>
          <cell r="E397">
            <v>4352173.2691500001</v>
          </cell>
          <cell r="F397">
            <v>6483.6079101599998</v>
          </cell>
          <cell r="G397">
            <v>1976.2036910167681</v>
          </cell>
          <cell r="H397">
            <v>0</v>
          </cell>
          <cell r="I397">
            <v>1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</row>
        <row r="398">
          <cell r="B398" t="str">
            <v>HAUL388</v>
          </cell>
          <cell r="C398" t="str">
            <v>Road Segment 388</v>
          </cell>
          <cell r="D398">
            <v>608078.57392</v>
          </cell>
          <cell r="E398">
            <v>4352184.7124100002</v>
          </cell>
          <cell r="F398">
            <v>6483.6079101599998</v>
          </cell>
          <cell r="G398">
            <v>1976.2036910167681</v>
          </cell>
          <cell r="H398">
            <v>0</v>
          </cell>
          <cell r="I398">
            <v>1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</row>
        <row r="399">
          <cell r="B399" t="str">
            <v>HAUL389</v>
          </cell>
          <cell r="C399" t="str">
            <v>Road Segment 389</v>
          </cell>
          <cell r="D399">
            <v>608064.49871299998</v>
          </cell>
          <cell r="E399">
            <v>4352196.1556599997</v>
          </cell>
          <cell r="F399">
            <v>6483.6079101599998</v>
          </cell>
          <cell r="G399">
            <v>1976.2036910167681</v>
          </cell>
          <cell r="H399">
            <v>0</v>
          </cell>
          <cell r="I399">
            <v>1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</row>
        <row r="400">
          <cell r="B400" t="str">
            <v>HAUL390</v>
          </cell>
          <cell r="C400" t="str">
            <v>Road Segment 390</v>
          </cell>
          <cell r="D400">
            <v>608050.42350599996</v>
          </cell>
          <cell r="E400">
            <v>4352207.5989199998</v>
          </cell>
          <cell r="F400">
            <v>6483.6079101599998</v>
          </cell>
          <cell r="G400">
            <v>1976.2036910167681</v>
          </cell>
          <cell r="H400">
            <v>0</v>
          </cell>
          <cell r="I400">
            <v>1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</row>
        <row r="401">
          <cell r="B401" t="str">
            <v>HAUL391</v>
          </cell>
          <cell r="C401" t="str">
            <v>Road Segment 391</v>
          </cell>
          <cell r="D401">
            <v>608034.81198899995</v>
          </cell>
          <cell r="E401">
            <v>4352216.5556199998</v>
          </cell>
          <cell r="F401">
            <v>6473.7705078099998</v>
          </cell>
          <cell r="G401">
            <v>1973.2052507804881</v>
          </cell>
          <cell r="H401">
            <v>0</v>
          </cell>
          <cell r="I401">
            <v>1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</row>
        <row r="402">
          <cell r="B402" t="str">
            <v>HAUL392</v>
          </cell>
          <cell r="C402" t="str">
            <v>Road Segment 392</v>
          </cell>
          <cell r="D402">
            <v>608018.28017599997</v>
          </cell>
          <cell r="E402">
            <v>4352224.0228000004</v>
          </cell>
          <cell r="F402">
            <v>6495.5341796900002</v>
          </cell>
          <cell r="G402">
            <v>1979.8388179695121</v>
          </cell>
          <cell r="H402">
            <v>0</v>
          </cell>
          <cell r="I402">
            <v>1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</row>
        <row r="403">
          <cell r="B403" t="str">
            <v>HAUL393</v>
          </cell>
          <cell r="C403" t="str">
            <v>Road Segment 393</v>
          </cell>
          <cell r="D403">
            <v>608001.74836199998</v>
          </cell>
          <cell r="E403">
            <v>4352231.4899800001</v>
          </cell>
          <cell r="F403">
            <v>6495.5341796900002</v>
          </cell>
          <cell r="G403">
            <v>1979.8388179695121</v>
          </cell>
          <cell r="H403">
            <v>0</v>
          </cell>
          <cell r="I403">
            <v>1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</row>
        <row r="404">
          <cell r="B404" t="str">
            <v>HAUL394</v>
          </cell>
          <cell r="C404" t="str">
            <v>Road Segment 394</v>
          </cell>
          <cell r="D404">
            <v>607985.216549</v>
          </cell>
          <cell r="E404">
            <v>4352238.9571599998</v>
          </cell>
          <cell r="F404">
            <v>6495.5341796900002</v>
          </cell>
          <cell r="G404">
            <v>1979.8388179695121</v>
          </cell>
          <cell r="H404">
            <v>0</v>
          </cell>
          <cell r="I404">
            <v>1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</row>
        <row r="405">
          <cell r="B405" t="str">
            <v>HAUL395</v>
          </cell>
          <cell r="C405" t="str">
            <v>Road Segment 395</v>
          </cell>
          <cell r="D405">
            <v>607968.68473600002</v>
          </cell>
          <cell r="E405">
            <v>4352246.4243400004</v>
          </cell>
          <cell r="F405">
            <v>6495.5341796900002</v>
          </cell>
          <cell r="G405">
            <v>1979.8388179695121</v>
          </cell>
          <cell r="H405">
            <v>0</v>
          </cell>
          <cell r="I405">
            <v>1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</row>
        <row r="406">
          <cell r="B406" t="str">
            <v>HAUL396</v>
          </cell>
          <cell r="C406" t="str">
            <v>Road Segment 396</v>
          </cell>
          <cell r="D406">
            <v>607952.12008899997</v>
          </cell>
          <cell r="E406">
            <v>4352253.8172700005</v>
          </cell>
          <cell r="F406">
            <v>6476.2138671900002</v>
          </cell>
          <cell r="G406">
            <v>1973.9499867195123</v>
          </cell>
          <cell r="H406">
            <v>0</v>
          </cell>
          <cell r="I406">
            <v>1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</row>
        <row r="407">
          <cell r="B407" t="str">
            <v>HAUL397</v>
          </cell>
          <cell r="C407" t="str">
            <v>Road Segment 397</v>
          </cell>
          <cell r="D407">
            <v>607935.47261000006</v>
          </cell>
          <cell r="E407">
            <v>4352261.0228899997</v>
          </cell>
          <cell r="F407">
            <v>6476.2138671900002</v>
          </cell>
          <cell r="G407">
            <v>1973.9499867195123</v>
          </cell>
          <cell r="H407">
            <v>0</v>
          </cell>
          <cell r="I407">
            <v>1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</row>
        <row r="408">
          <cell r="B408" t="str">
            <v>HAUL398</v>
          </cell>
          <cell r="C408" t="str">
            <v>Road Segment 398</v>
          </cell>
          <cell r="D408">
            <v>607918.82513100002</v>
          </cell>
          <cell r="E408">
            <v>4352268.2285200004</v>
          </cell>
          <cell r="F408">
            <v>6476.2138671900002</v>
          </cell>
          <cell r="G408">
            <v>1973.9499867195123</v>
          </cell>
          <cell r="H408">
            <v>0</v>
          </cell>
          <cell r="I408">
            <v>1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</row>
        <row r="409">
          <cell r="B409" t="str">
            <v>HAUL399</v>
          </cell>
          <cell r="C409" t="str">
            <v>Road Segment 399</v>
          </cell>
          <cell r="D409">
            <v>607902.17765199998</v>
          </cell>
          <cell r="E409">
            <v>4352275.4341399996</v>
          </cell>
          <cell r="F409">
            <v>6476.2138671900002</v>
          </cell>
          <cell r="G409">
            <v>1973.9499867195123</v>
          </cell>
          <cell r="H409">
            <v>0</v>
          </cell>
          <cell r="I409">
            <v>1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</row>
        <row r="410">
          <cell r="B410" t="str">
            <v>HAUL400</v>
          </cell>
          <cell r="C410" t="str">
            <v>Road Segment 400</v>
          </cell>
          <cell r="D410">
            <v>607885.53017200006</v>
          </cell>
          <cell r="E410">
            <v>4352282.6397700002</v>
          </cell>
          <cell r="F410">
            <v>6476.2138671900002</v>
          </cell>
          <cell r="G410">
            <v>1973.9499867195123</v>
          </cell>
          <cell r="H410">
            <v>0</v>
          </cell>
          <cell r="I410">
            <v>1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</row>
        <row r="411">
          <cell r="B411" t="str">
            <v>HAUL401</v>
          </cell>
          <cell r="C411" t="str">
            <v>Road Segment 401</v>
          </cell>
          <cell r="D411">
            <v>607868.88269300002</v>
          </cell>
          <cell r="E411">
            <v>4352289.8453900004</v>
          </cell>
          <cell r="F411">
            <v>6476.2138671900002</v>
          </cell>
          <cell r="G411">
            <v>1973.9499867195123</v>
          </cell>
          <cell r="H411">
            <v>0</v>
          </cell>
          <cell r="I411">
            <v>1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</row>
        <row r="412">
          <cell r="B412" t="str">
            <v>HAUL402</v>
          </cell>
          <cell r="C412" t="str">
            <v>Road Segment 402</v>
          </cell>
          <cell r="D412">
            <v>607852.23521399999</v>
          </cell>
          <cell r="E412">
            <v>4352297.0510200001</v>
          </cell>
          <cell r="F412">
            <v>6460.6376953099998</v>
          </cell>
          <cell r="G412">
            <v>1969.2023695304881</v>
          </cell>
          <cell r="H412">
            <v>0</v>
          </cell>
          <cell r="I412">
            <v>1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</row>
        <row r="413">
          <cell r="B413" t="str">
            <v>HAUL403</v>
          </cell>
          <cell r="C413" t="str">
            <v>Road Segment 403</v>
          </cell>
          <cell r="D413">
            <v>607834.80033500004</v>
          </cell>
          <cell r="E413">
            <v>4352301.9914699998</v>
          </cell>
          <cell r="F413">
            <v>6460.6376953099998</v>
          </cell>
          <cell r="G413">
            <v>1969.2023695304881</v>
          </cell>
          <cell r="H413">
            <v>0</v>
          </cell>
          <cell r="I413">
            <v>1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</row>
        <row r="414">
          <cell r="B414" t="str">
            <v>HAUL404</v>
          </cell>
          <cell r="C414" t="str">
            <v>Road Segment 404</v>
          </cell>
          <cell r="D414">
            <v>607817.27283300005</v>
          </cell>
          <cell r="E414">
            <v>4352306.6654700004</v>
          </cell>
          <cell r="F414">
            <v>6460.6376953099998</v>
          </cell>
          <cell r="G414">
            <v>1969.2023695304881</v>
          </cell>
          <cell r="H414">
            <v>0</v>
          </cell>
          <cell r="I414">
            <v>1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</row>
        <row r="415">
          <cell r="B415" t="str">
            <v>HAUL405</v>
          </cell>
          <cell r="C415" t="str">
            <v>Road Segment 405</v>
          </cell>
          <cell r="D415">
            <v>607799.74533099995</v>
          </cell>
          <cell r="E415">
            <v>4352311.33947</v>
          </cell>
          <cell r="F415">
            <v>6460.6376953099998</v>
          </cell>
          <cell r="G415">
            <v>1969.2023695304881</v>
          </cell>
          <cell r="H415">
            <v>0</v>
          </cell>
          <cell r="I415">
            <v>1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</row>
        <row r="416">
          <cell r="B416" t="str">
            <v>HAUL406</v>
          </cell>
          <cell r="C416" t="str">
            <v>Road Segment 406</v>
          </cell>
          <cell r="D416">
            <v>607782.21782899997</v>
          </cell>
          <cell r="E416">
            <v>4352316.0134699997</v>
          </cell>
          <cell r="F416">
            <v>6468.0703125</v>
          </cell>
          <cell r="G416">
            <v>1971.46783125</v>
          </cell>
          <cell r="H416">
            <v>0</v>
          </cell>
          <cell r="I416">
            <v>1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</row>
        <row r="417">
          <cell r="B417" t="str">
            <v>HAUL407</v>
          </cell>
          <cell r="C417" t="str">
            <v>Road Segment 407</v>
          </cell>
          <cell r="D417">
            <v>607766.84123500006</v>
          </cell>
          <cell r="E417">
            <v>4352325.3317799997</v>
          </cell>
          <cell r="F417">
            <v>6461.96875</v>
          </cell>
          <cell r="G417">
            <v>1969.6080750000001</v>
          </cell>
          <cell r="H417">
            <v>0</v>
          </cell>
          <cell r="I417">
            <v>1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</row>
        <row r="418">
          <cell r="B418" t="str">
            <v>HAUL408</v>
          </cell>
          <cell r="C418" t="str">
            <v>Road Segment 408</v>
          </cell>
          <cell r="D418">
            <v>607752.357785</v>
          </cell>
          <cell r="E418">
            <v>4352336.1788999997</v>
          </cell>
          <cell r="F418">
            <v>6461.96875</v>
          </cell>
          <cell r="G418">
            <v>1969.6080750000001</v>
          </cell>
          <cell r="H418">
            <v>0</v>
          </cell>
          <cell r="I418">
            <v>1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</row>
        <row r="419">
          <cell r="B419" t="str">
            <v>HAUL409</v>
          </cell>
          <cell r="C419" t="str">
            <v>Road Segment 409</v>
          </cell>
          <cell r="D419">
            <v>607739.46845100005</v>
          </cell>
          <cell r="E419">
            <v>4352348.9430900002</v>
          </cell>
          <cell r="F419">
            <v>6461.96875</v>
          </cell>
          <cell r="G419">
            <v>1969.6080750000001</v>
          </cell>
          <cell r="H419">
            <v>0</v>
          </cell>
          <cell r="I419">
            <v>1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</row>
        <row r="420">
          <cell r="B420" t="str">
            <v>HAUL410</v>
          </cell>
          <cell r="C420" t="str">
            <v>Road Segment 410</v>
          </cell>
          <cell r="D420">
            <v>607726.57911699999</v>
          </cell>
          <cell r="E420">
            <v>4352361.7072900003</v>
          </cell>
          <cell r="F420">
            <v>6461.96875</v>
          </cell>
          <cell r="G420">
            <v>1969.6080750000001</v>
          </cell>
          <cell r="H420">
            <v>0</v>
          </cell>
          <cell r="I420">
            <v>1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</row>
        <row r="421">
          <cell r="B421" t="str">
            <v>HAUL411</v>
          </cell>
          <cell r="C421" t="str">
            <v>Road Segment 411</v>
          </cell>
          <cell r="D421">
            <v>607713.99115999998</v>
          </cell>
          <cell r="E421">
            <v>4352374.6449300004</v>
          </cell>
          <cell r="F421">
            <v>6461.96875</v>
          </cell>
          <cell r="G421">
            <v>1969.6080750000001</v>
          </cell>
          <cell r="H421">
            <v>0</v>
          </cell>
          <cell r="I421">
            <v>1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</row>
        <row r="422">
          <cell r="B422" t="str">
            <v>HAUL412</v>
          </cell>
          <cell r="C422" t="str">
            <v>Road Segment 412</v>
          </cell>
          <cell r="D422">
            <v>607709.42974599998</v>
          </cell>
          <cell r="E422">
            <v>4352392.2020699997</v>
          </cell>
          <cell r="F422">
            <v>6461.96875</v>
          </cell>
          <cell r="G422">
            <v>1969.6080750000001</v>
          </cell>
          <cell r="H422">
            <v>0</v>
          </cell>
          <cell r="I422">
            <v>1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</row>
        <row r="423">
          <cell r="B423" t="str">
            <v>HAUL413</v>
          </cell>
          <cell r="C423" t="str">
            <v>Road Segment 413</v>
          </cell>
          <cell r="D423">
            <v>607704.86833299999</v>
          </cell>
          <cell r="E423">
            <v>4352409.7592099998</v>
          </cell>
          <cell r="F423">
            <v>6469.2060546900002</v>
          </cell>
          <cell r="G423">
            <v>1971.8140054695123</v>
          </cell>
          <cell r="H423">
            <v>0</v>
          </cell>
          <cell r="I423">
            <v>1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</row>
        <row r="424">
          <cell r="B424" t="str">
            <v>HAUL414</v>
          </cell>
          <cell r="C424" t="str">
            <v>Road Segment 414</v>
          </cell>
          <cell r="D424">
            <v>607700.30692</v>
          </cell>
          <cell r="E424">
            <v>4352427.31635</v>
          </cell>
          <cell r="F424">
            <v>6469.2060546900002</v>
          </cell>
          <cell r="G424">
            <v>1971.8140054695123</v>
          </cell>
          <cell r="H424">
            <v>0</v>
          </cell>
          <cell r="I424">
            <v>1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</row>
        <row r="425">
          <cell r="B425" t="str">
            <v>HAUL415</v>
          </cell>
          <cell r="C425" t="str">
            <v>Road Segment 415</v>
          </cell>
          <cell r="D425">
            <v>607695.74550600001</v>
          </cell>
          <cell r="E425">
            <v>4352444.8734900001</v>
          </cell>
          <cell r="F425">
            <v>6469.2060546900002</v>
          </cell>
          <cell r="G425">
            <v>1971.8140054695123</v>
          </cell>
          <cell r="H425">
            <v>0</v>
          </cell>
          <cell r="I425">
            <v>1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</row>
        <row r="426">
          <cell r="B426" t="str">
            <v>HAUL416</v>
          </cell>
          <cell r="C426" t="str">
            <v>Road Segment 416</v>
          </cell>
          <cell r="D426">
            <v>607690.85346100002</v>
          </cell>
          <cell r="E426">
            <v>4352462.3368100002</v>
          </cell>
          <cell r="F426">
            <v>6469.2060546900002</v>
          </cell>
          <cell r="G426">
            <v>1971.8140054695123</v>
          </cell>
          <cell r="H426">
            <v>0</v>
          </cell>
          <cell r="I426">
            <v>1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</row>
        <row r="427">
          <cell r="B427" t="str">
            <v>HAUL417</v>
          </cell>
          <cell r="C427" t="str">
            <v>Road Segment 417</v>
          </cell>
          <cell r="D427">
            <v>607685.51373899996</v>
          </cell>
          <cell r="E427">
            <v>4352479.6731000002</v>
          </cell>
          <cell r="F427">
            <v>6469.2060546900002</v>
          </cell>
          <cell r="G427">
            <v>1971.8140054695123</v>
          </cell>
          <cell r="H427">
            <v>0</v>
          </cell>
          <cell r="I427">
            <v>1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</row>
        <row r="428">
          <cell r="B428" t="str">
            <v>HAUL418</v>
          </cell>
          <cell r="C428" t="str">
            <v>Road Segment 418</v>
          </cell>
          <cell r="D428">
            <v>607680.17401700001</v>
          </cell>
          <cell r="E428">
            <v>4352497.0093900003</v>
          </cell>
          <cell r="F428">
            <v>6453.3100585900002</v>
          </cell>
          <cell r="G428">
            <v>1966.9689058582321</v>
          </cell>
          <cell r="H428">
            <v>0</v>
          </cell>
          <cell r="I428">
            <v>1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</row>
        <row r="429">
          <cell r="B429" t="str">
            <v>HAUL419</v>
          </cell>
          <cell r="C429" t="str">
            <v>Road Segment 419</v>
          </cell>
          <cell r="D429">
            <v>607674.83429399994</v>
          </cell>
          <cell r="E429">
            <v>4352514.3456800003</v>
          </cell>
          <cell r="F429">
            <v>6465.1840820300004</v>
          </cell>
          <cell r="G429">
            <v>1970.5881082027443</v>
          </cell>
          <cell r="H429">
            <v>0</v>
          </cell>
          <cell r="I429">
            <v>1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</row>
        <row r="430">
          <cell r="B430" t="str">
            <v>HAUL420</v>
          </cell>
          <cell r="C430" t="str">
            <v>Road Segment 420</v>
          </cell>
          <cell r="D430">
            <v>607669.494572</v>
          </cell>
          <cell r="E430">
            <v>4352531.6819700003</v>
          </cell>
          <cell r="F430">
            <v>6465.1840820300004</v>
          </cell>
          <cell r="G430">
            <v>1970.5881082027443</v>
          </cell>
          <cell r="H430">
            <v>0</v>
          </cell>
          <cell r="I430">
            <v>1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</row>
        <row r="431">
          <cell r="B431" t="str">
            <v>HAUL421</v>
          </cell>
          <cell r="C431" t="str">
            <v>Road Segment 421</v>
          </cell>
          <cell r="D431">
            <v>607664.15485000005</v>
          </cell>
          <cell r="E431">
            <v>4352549.0182600003</v>
          </cell>
          <cell r="F431">
            <v>6465.1840820300004</v>
          </cell>
          <cell r="G431">
            <v>1970.5881082027443</v>
          </cell>
          <cell r="H431">
            <v>0</v>
          </cell>
          <cell r="I431">
            <v>1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</row>
        <row r="432">
          <cell r="B432" t="str">
            <v>HAUL422</v>
          </cell>
          <cell r="C432" t="str">
            <v>Road Segment 422</v>
          </cell>
          <cell r="D432">
            <v>607658.81512699998</v>
          </cell>
          <cell r="E432">
            <v>4352566.3545500003</v>
          </cell>
          <cell r="F432">
            <v>6465.1840820300004</v>
          </cell>
          <cell r="G432">
            <v>1970.5881082027443</v>
          </cell>
          <cell r="H432">
            <v>0</v>
          </cell>
          <cell r="I432">
            <v>1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</row>
        <row r="433">
          <cell r="B433" t="str">
            <v>HAUL423</v>
          </cell>
          <cell r="C433" t="str">
            <v>Road Segment 423</v>
          </cell>
          <cell r="D433">
            <v>607653.47540500003</v>
          </cell>
          <cell r="E433">
            <v>4352583.6908400003</v>
          </cell>
          <cell r="F433">
            <v>6465.1840820300004</v>
          </cell>
          <cell r="G433">
            <v>1970.5881082027443</v>
          </cell>
          <cell r="H433">
            <v>0</v>
          </cell>
          <cell r="I433">
            <v>1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</row>
        <row r="434">
          <cell r="B434" t="str">
            <v>HAUL424</v>
          </cell>
          <cell r="C434" t="str">
            <v>Road Segment 424</v>
          </cell>
          <cell r="D434">
            <v>607648.13568199996</v>
          </cell>
          <cell r="E434">
            <v>4352601.0271300003</v>
          </cell>
          <cell r="F434">
            <v>6481.8388671900002</v>
          </cell>
          <cell r="G434">
            <v>1975.6644867195121</v>
          </cell>
          <cell r="H434">
            <v>0</v>
          </cell>
          <cell r="I434">
            <v>1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</row>
        <row r="435">
          <cell r="B435" t="str">
            <v>HAUL425</v>
          </cell>
          <cell r="C435" t="str">
            <v>Road Segment 425</v>
          </cell>
          <cell r="D435">
            <v>608960.97461000003</v>
          </cell>
          <cell r="E435">
            <v>4350078.57919</v>
          </cell>
          <cell r="F435">
            <v>6766.2509765599998</v>
          </cell>
          <cell r="G435">
            <v>2062.3532976554879</v>
          </cell>
          <cell r="H435">
            <v>0</v>
          </cell>
          <cell r="I435">
            <v>1</v>
          </cell>
          <cell r="J435">
            <v>0</v>
          </cell>
          <cell r="K435">
            <v>0</v>
          </cell>
          <cell r="L435">
            <v>0</v>
          </cell>
          <cell r="M435">
            <v>1</v>
          </cell>
          <cell r="N435">
            <v>1</v>
          </cell>
        </row>
        <row r="436">
          <cell r="B436" t="str">
            <v>HAUL426</v>
          </cell>
          <cell r="C436" t="str">
            <v>Road Segment 426</v>
          </cell>
          <cell r="D436">
            <v>608952.28823299997</v>
          </cell>
          <cell r="E436">
            <v>4350062.65417</v>
          </cell>
          <cell r="F436">
            <v>6766.2509765599998</v>
          </cell>
          <cell r="G436">
            <v>2062.3532976554879</v>
          </cell>
          <cell r="H436">
            <v>0</v>
          </cell>
          <cell r="I436">
            <v>1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1</v>
          </cell>
        </row>
        <row r="437">
          <cell r="B437" t="str">
            <v>HAUL427</v>
          </cell>
          <cell r="C437" t="str">
            <v>Road Segment 427</v>
          </cell>
          <cell r="D437">
            <v>608943.60185500002</v>
          </cell>
          <cell r="E437">
            <v>4350046.7291400004</v>
          </cell>
          <cell r="F437">
            <v>6766.2509765599998</v>
          </cell>
          <cell r="G437">
            <v>2062.3532976554879</v>
          </cell>
          <cell r="H437">
            <v>0</v>
          </cell>
          <cell r="I437">
            <v>1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1</v>
          </cell>
        </row>
        <row r="438">
          <cell r="B438" t="str">
            <v>HAUL428</v>
          </cell>
          <cell r="C438" t="str">
            <v>Road Segment 428</v>
          </cell>
          <cell r="D438">
            <v>608927.39493199997</v>
          </cell>
          <cell r="E438">
            <v>4350041.8822100004</v>
          </cell>
          <cell r="F438">
            <v>6766.2509765599998</v>
          </cell>
          <cell r="G438">
            <v>2062.3532976554879</v>
          </cell>
          <cell r="H438">
            <v>0</v>
          </cell>
          <cell r="I438">
            <v>1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1</v>
          </cell>
        </row>
        <row r="439">
          <cell r="B439" t="str">
            <v>HAUL429</v>
          </cell>
          <cell r="C439" t="str">
            <v>Road Segment 429</v>
          </cell>
          <cell r="D439">
            <v>608909.38833600003</v>
          </cell>
          <cell r="E439">
            <v>4350039.6862899996</v>
          </cell>
          <cell r="F439">
            <v>6766.2509765599998</v>
          </cell>
          <cell r="G439">
            <v>2062.3532976554879</v>
          </cell>
          <cell r="H439">
            <v>0</v>
          </cell>
          <cell r="I439">
            <v>1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1</v>
          </cell>
        </row>
        <row r="440">
          <cell r="B440" t="str">
            <v>HAUL430</v>
          </cell>
          <cell r="C440" t="str">
            <v>Road Segment 430</v>
          </cell>
          <cell r="D440">
            <v>608891.38173999998</v>
          </cell>
          <cell r="E440">
            <v>4350037.4903600002</v>
          </cell>
          <cell r="F440">
            <v>6766.2509765599998</v>
          </cell>
          <cell r="G440">
            <v>2062.3532976554879</v>
          </cell>
          <cell r="H440">
            <v>0</v>
          </cell>
          <cell r="I440">
            <v>1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1</v>
          </cell>
        </row>
        <row r="441">
          <cell r="B441" t="str">
            <v>HAUL431</v>
          </cell>
          <cell r="C441" t="str">
            <v>Road Segment 431</v>
          </cell>
          <cell r="D441">
            <v>608873.41643900005</v>
          </cell>
          <cell r="E441">
            <v>4350036.3966300003</v>
          </cell>
          <cell r="F441">
            <v>6766.2509765599998</v>
          </cell>
          <cell r="G441">
            <v>2062.3532976554879</v>
          </cell>
          <cell r="H441">
            <v>0</v>
          </cell>
          <cell r="I441">
            <v>1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1</v>
          </cell>
        </row>
        <row r="442">
          <cell r="B442" t="str">
            <v>HAUL432</v>
          </cell>
          <cell r="C442" t="str">
            <v>Road Segment 432</v>
          </cell>
          <cell r="D442">
            <v>608855.62464499997</v>
          </cell>
          <cell r="E442">
            <v>4350039.9338100003</v>
          </cell>
          <cell r="F442">
            <v>6744.3315429699996</v>
          </cell>
          <cell r="G442">
            <v>2055.6722542972561</v>
          </cell>
          <cell r="H442">
            <v>0</v>
          </cell>
          <cell r="I442">
            <v>1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1</v>
          </cell>
        </row>
        <row r="443">
          <cell r="B443" t="str">
            <v>HAUL433</v>
          </cell>
          <cell r="C443" t="str">
            <v>Road Segment 433</v>
          </cell>
          <cell r="D443">
            <v>608850.80376699998</v>
          </cell>
          <cell r="E443">
            <v>4350040.8922499996</v>
          </cell>
          <cell r="F443">
            <v>6744.3315429699996</v>
          </cell>
          <cell r="G443">
            <v>2055.6722542972561</v>
          </cell>
          <cell r="H443">
            <v>1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</row>
        <row r="444">
          <cell r="B444" t="str">
            <v>HAUL434</v>
          </cell>
          <cell r="C444" t="str">
            <v>Road Segment 434</v>
          </cell>
          <cell r="D444">
            <v>608833.05283299997</v>
          </cell>
          <cell r="E444">
            <v>4350037.1554199997</v>
          </cell>
          <cell r="F444">
            <v>6744.3315429699996</v>
          </cell>
          <cell r="G444">
            <v>2055.6722542972561</v>
          </cell>
          <cell r="H444">
            <v>1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</row>
        <row r="445">
          <cell r="B445" t="str">
            <v>HAUL435</v>
          </cell>
          <cell r="C445" t="str">
            <v>Road Segment 435</v>
          </cell>
          <cell r="D445">
            <v>608815.30189899995</v>
          </cell>
          <cell r="E445">
            <v>4350033.4185800003</v>
          </cell>
          <cell r="F445">
            <v>6744.3315429699996</v>
          </cell>
          <cell r="G445">
            <v>2055.6722542972561</v>
          </cell>
          <cell r="H445">
            <v>1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</row>
        <row r="446">
          <cell r="B446" t="str">
            <v>HAUL436</v>
          </cell>
          <cell r="C446" t="str">
            <v>Road Segment 436</v>
          </cell>
          <cell r="D446">
            <v>608797.71209799999</v>
          </cell>
          <cell r="E446">
            <v>4350029.0987200001</v>
          </cell>
          <cell r="F446">
            <v>6744.3315429699996</v>
          </cell>
          <cell r="G446">
            <v>2055.6722542972561</v>
          </cell>
          <cell r="H446">
            <v>1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</row>
        <row r="447">
          <cell r="B447" t="str">
            <v>HAUL437</v>
          </cell>
          <cell r="C447" t="str">
            <v>Road Segment 437</v>
          </cell>
          <cell r="D447">
            <v>608780.56150099996</v>
          </cell>
          <cell r="E447">
            <v>4350023.1896900004</v>
          </cell>
          <cell r="F447">
            <v>6732.6425781300004</v>
          </cell>
          <cell r="G447">
            <v>2052.1094578140242</v>
          </cell>
          <cell r="H447">
            <v>1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</row>
        <row r="448">
          <cell r="B448" t="str">
            <v>HAUL438</v>
          </cell>
          <cell r="C448" t="str">
            <v>Road Segment 438</v>
          </cell>
          <cell r="D448">
            <v>608763.41090400005</v>
          </cell>
          <cell r="E448">
            <v>4350017.2806599997</v>
          </cell>
          <cell r="F448">
            <v>6732.6425781300004</v>
          </cell>
          <cell r="G448">
            <v>2052.1094578140242</v>
          </cell>
          <cell r="H448">
            <v>1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</row>
        <row r="449">
          <cell r="B449" t="str">
            <v>HAUL439</v>
          </cell>
          <cell r="C449" t="str">
            <v>Road Segment 439</v>
          </cell>
          <cell r="D449">
            <v>608746.26030700002</v>
          </cell>
          <cell r="E449">
            <v>4350011.37163</v>
          </cell>
          <cell r="F449">
            <v>6732.6425781300004</v>
          </cell>
          <cell r="G449">
            <v>2052.1094578140242</v>
          </cell>
          <cell r="H449">
            <v>1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</row>
        <row r="450">
          <cell r="B450" t="str">
            <v>HAUL440</v>
          </cell>
          <cell r="C450" t="str">
            <v>Road Segment 440</v>
          </cell>
          <cell r="D450">
            <v>608729.63939300005</v>
          </cell>
          <cell r="E450">
            <v>4350004.1934200004</v>
          </cell>
          <cell r="F450">
            <v>6732.6425781300004</v>
          </cell>
          <cell r="G450">
            <v>2052.1094578140242</v>
          </cell>
          <cell r="H450">
            <v>1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</row>
        <row r="451">
          <cell r="B451" t="str">
            <v>HAUL441</v>
          </cell>
          <cell r="C451" t="str">
            <v>Road Segment 441</v>
          </cell>
          <cell r="D451">
            <v>608713.49490699999</v>
          </cell>
          <cell r="E451">
            <v>4349995.9360999996</v>
          </cell>
          <cell r="F451">
            <v>6732.6425781300004</v>
          </cell>
          <cell r="G451">
            <v>2052.1094578140242</v>
          </cell>
          <cell r="H451">
            <v>1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</row>
        <row r="452">
          <cell r="B452" t="str">
            <v>HAUL442</v>
          </cell>
          <cell r="C452" t="str">
            <v>Road Segment 442</v>
          </cell>
          <cell r="D452">
            <v>608697.78598499997</v>
          </cell>
          <cell r="E452">
            <v>4349986.8647499997</v>
          </cell>
          <cell r="F452">
            <v>6732.6425781300004</v>
          </cell>
          <cell r="G452">
            <v>2052.1094578140242</v>
          </cell>
          <cell r="H452">
            <v>1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</row>
        <row r="453">
          <cell r="B453" t="str">
            <v>HAUL443</v>
          </cell>
          <cell r="C453" t="str">
            <v>Road Segment 443</v>
          </cell>
          <cell r="D453">
            <v>608682.07706299995</v>
          </cell>
          <cell r="E453">
            <v>4349977.7933999998</v>
          </cell>
          <cell r="F453">
            <v>6724.4316406300004</v>
          </cell>
          <cell r="G453">
            <v>2049.6067640640244</v>
          </cell>
          <cell r="H453">
            <v>1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</row>
        <row r="454">
          <cell r="B454" t="str">
            <v>HAUL444</v>
          </cell>
          <cell r="C454" t="str">
            <v>Road Segment 444</v>
          </cell>
          <cell r="D454">
            <v>608666.36814100004</v>
          </cell>
          <cell r="E454">
            <v>4349968.7220599996</v>
          </cell>
          <cell r="F454">
            <v>6724.4316406300004</v>
          </cell>
          <cell r="G454">
            <v>2049.6067640640244</v>
          </cell>
          <cell r="H454">
            <v>1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</row>
        <row r="455">
          <cell r="B455" t="str">
            <v>HAUL445</v>
          </cell>
          <cell r="C455" t="str">
            <v>Road Segment 445</v>
          </cell>
          <cell r="D455">
            <v>608650.65922000003</v>
          </cell>
          <cell r="E455">
            <v>4349959.6507099997</v>
          </cell>
          <cell r="F455">
            <v>6724.4316406300004</v>
          </cell>
          <cell r="G455">
            <v>2049.6067640640244</v>
          </cell>
          <cell r="H455">
            <v>1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</row>
        <row r="456">
          <cell r="B456" t="str">
            <v>HAUL446</v>
          </cell>
          <cell r="C456" t="str">
            <v>Road Segment 446</v>
          </cell>
          <cell r="D456">
            <v>608637.66015400004</v>
          </cell>
          <cell r="E456">
            <v>4349947.8092999998</v>
          </cell>
          <cell r="F456">
            <v>6724.4316406300004</v>
          </cell>
          <cell r="G456">
            <v>2049.6067640640244</v>
          </cell>
          <cell r="H456">
            <v>1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</row>
        <row r="457">
          <cell r="B457" t="str">
            <v>HAUL447</v>
          </cell>
          <cell r="C457" t="str">
            <v>Road Segment 447</v>
          </cell>
          <cell r="D457">
            <v>608628.24589000002</v>
          </cell>
          <cell r="E457">
            <v>4349932.3034499995</v>
          </cell>
          <cell r="F457">
            <v>6740</v>
          </cell>
          <cell r="G457">
            <v>2054.3520000000003</v>
          </cell>
          <cell r="H457">
            <v>1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</row>
        <row r="458">
          <cell r="B458" t="str">
            <v>HAUL448</v>
          </cell>
          <cell r="C458" t="str">
            <v>Road Segment 448</v>
          </cell>
          <cell r="D458">
            <v>608618.83162700001</v>
          </cell>
          <cell r="E458">
            <v>4349916.7976099998</v>
          </cell>
          <cell r="F458">
            <v>6740</v>
          </cell>
          <cell r="G458">
            <v>2054.3520000000003</v>
          </cell>
          <cell r="H458">
            <v>1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</row>
        <row r="459">
          <cell r="B459" t="str">
            <v>HAUL449</v>
          </cell>
          <cell r="C459" t="str">
            <v>Road Segment 449</v>
          </cell>
          <cell r="D459">
            <v>608612.39465599996</v>
          </cell>
          <cell r="E459">
            <v>4349900.07565</v>
          </cell>
          <cell r="F459">
            <v>6740</v>
          </cell>
          <cell r="G459">
            <v>2054.3520000000003</v>
          </cell>
          <cell r="H459">
            <v>1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</row>
        <row r="460">
          <cell r="B460" t="str">
            <v>HAUL450</v>
          </cell>
          <cell r="C460" t="str">
            <v>Road Segment 450</v>
          </cell>
          <cell r="D460">
            <v>608608.26083200006</v>
          </cell>
          <cell r="E460">
            <v>4349882.4129499998</v>
          </cell>
          <cell r="F460">
            <v>6740</v>
          </cell>
          <cell r="G460">
            <v>2054.3520000000003</v>
          </cell>
          <cell r="H460">
            <v>1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</row>
        <row r="461">
          <cell r="B461" t="str">
            <v>HAUL451</v>
          </cell>
          <cell r="C461" t="str">
            <v>Road Segment 451</v>
          </cell>
          <cell r="D461">
            <v>608604.12700800004</v>
          </cell>
          <cell r="E461">
            <v>4349864.7502499996</v>
          </cell>
          <cell r="F461">
            <v>6740</v>
          </cell>
          <cell r="G461">
            <v>2054.3520000000003</v>
          </cell>
          <cell r="H461">
            <v>1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</row>
        <row r="462">
          <cell r="B462" t="str">
            <v>HAUL452</v>
          </cell>
          <cell r="C462" t="str">
            <v>Road Segment 452</v>
          </cell>
          <cell r="D462">
            <v>608602.98101900006</v>
          </cell>
          <cell r="E462">
            <v>4349846.7310899999</v>
          </cell>
          <cell r="F462">
            <v>6740</v>
          </cell>
          <cell r="G462">
            <v>2054.3520000000003</v>
          </cell>
          <cell r="H462">
            <v>1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</row>
        <row r="463">
          <cell r="B463" t="str">
            <v>HAUL453</v>
          </cell>
          <cell r="C463" t="str">
            <v>Road Segment 453</v>
          </cell>
          <cell r="D463">
            <v>608602.84359800001</v>
          </cell>
          <cell r="E463">
            <v>4349828.5916099995</v>
          </cell>
          <cell r="F463">
            <v>6737.4160156300004</v>
          </cell>
          <cell r="G463">
            <v>2053.5644015640241</v>
          </cell>
          <cell r="H463">
            <v>1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B464" t="str">
            <v>HAUL454</v>
          </cell>
          <cell r="C464" t="str">
            <v>Road Segment 454</v>
          </cell>
          <cell r="D464">
            <v>608602.70617799996</v>
          </cell>
          <cell r="E464">
            <v>4349810.4521300001</v>
          </cell>
          <cell r="F464">
            <v>6737.4160156300004</v>
          </cell>
          <cell r="G464">
            <v>2053.5644015640241</v>
          </cell>
          <cell r="H464">
            <v>1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B465" t="str">
            <v>HAUL455</v>
          </cell>
          <cell r="C465" t="str">
            <v>Road Segment 455</v>
          </cell>
          <cell r="D465">
            <v>608602.56875800004</v>
          </cell>
          <cell r="E465">
            <v>4349792.3126499997</v>
          </cell>
          <cell r="F465">
            <v>6737.4160156300004</v>
          </cell>
          <cell r="G465">
            <v>2053.5644015640241</v>
          </cell>
          <cell r="H465">
            <v>1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</row>
        <row r="466">
          <cell r="B466" t="str">
            <v>HAUL456</v>
          </cell>
          <cell r="C466" t="str">
            <v>Road Segment 456</v>
          </cell>
          <cell r="D466">
            <v>608606.06631499995</v>
          </cell>
          <cell r="E466">
            <v>4349774.5562100001</v>
          </cell>
          <cell r="F466">
            <v>6737.4160156300004</v>
          </cell>
          <cell r="G466">
            <v>2053.5644015640241</v>
          </cell>
          <cell r="H466">
            <v>1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</row>
        <row r="467">
          <cell r="B467" t="str">
            <v>HAUL457</v>
          </cell>
          <cell r="C467" t="str">
            <v>Road Segment 457</v>
          </cell>
          <cell r="D467">
            <v>608609.98169000004</v>
          </cell>
          <cell r="E467">
            <v>4349756.8438100005</v>
          </cell>
          <cell r="F467">
            <v>6737.4160156300004</v>
          </cell>
          <cell r="G467">
            <v>2053.5644015640241</v>
          </cell>
          <cell r="H467">
            <v>1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</row>
        <row r="468">
          <cell r="B468" t="str">
            <v>HAUL458</v>
          </cell>
          <cell r="C468" t="str">
            <v>Road Segment 458</v>
          </cell>
          <cell r="D468">
            <v>608613.83961200004</v>
          </cell>
          <cell r="E468">
            <v>4349739.1203399999</v>
          </cell>
          <cell r="F468">
            <v>6711.2866210900002</v>
          </cell>
          <cell r="G468">
            <v>2045.6001621082321</v>
          </cell>
          <cell r="H468">
            <v>1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B469" t="str">
            <v>HAUL459</v>
          </cell>
          <cell r="C469" t="str">
            <v>Road Segment 459</v>
          </cell>
          <cell r="D469">
            <v>608616.77674899995</v>
          </cell>
          <cell r="E469">
            <v>4349721.2197000002</v>
          </cell>
          <cell r="F469">
            <v>6711.2866210900002</v>
          </cell>
          <cell r="G469">
            <v>2045.6001621082321</v>
          </cell>
          <cell r="H469">
            <v>1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B470" t="str">
            <v>HAUL460</v>
          </cell>
          <cell r="C470" t="str">
            <v>Road Segment 460</v>
          </cell>
          <cell r="D470">
            <v>608619.71388599998</v>
          </cell>
          <cell r="E470">
            <v>4349703.3190700002</v>
          </cell>
          <cell r="F470">
            <v>6711.2866210900002</v>
          </cell>
          <cell r="G470">
            <v>2045.6001621082321</v>
          </cell>
          <cell r="H470">
            <v>1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</row>
        <row r="471">
          <cell r="B471" t="str">
            <v>HAUL461</v>
          </cell>
          <cell r="C471" t="str">
            <v>Road Segment 461</v>
          </cell>
          <cell r="D471">
            <v>608960.97461000003</v>
          </cell>
          <cell r="E471">
            <v>4350078.57919</v>
          </cell>
          <cell r="F471">
            <v>6766.2509765599998</v>
          </cell>
          <cell r="G471">
            <v>2062.3532976554879</v>
          </cell>
          <cell r="H471">
            <v>0</v>
          </cell>
          <cell r="I471">
            <v>1</v>
          </cell>
          <cell r="J471">
            <v>0</v>
          </cell>
          <cell r="K471">
            <v>0</v>
          </cell>
          <cell r="L471">
            <v>0</v>
          </cell>
          <cell r="M471">
            <v>1</v>
          </cell>
          <cell r="N471">
            <v>1</v>
          </cell>
        </row>
        <row r="472">
          <cell r="B472" t="str">
            <v>HAUL462</v>
          </cell>
          <cell r="C472" t="str">
            <v>Road Segment 462</v>
          </cell>
          <cell r="D472">
            <v>608977.798985</v>
          </cell>
          <cell r="E472">
            <v>4350071.7968600001</v>
          </cell>
          <cell r="F472">
            <v>6805.8237304699996</v>
          </cell>
          <cell r="G472">
            <v>2074.4150730472561</v>
          </cell>
          <cell r="H472">
            <v>0</v>
          </cell>
          <cell r="I472">
            <v>1</v>
          </cell>
          <cell r="J472">
            <v>0</v>
          </cell>
          <cell r="K472">
            <v>0</v>
          </cell>
          <cell r="L472">
            <v>0</v>
          </cell>
          <cell r="M472">
            <v>1</v>
          </cell>
          <cell r="N472">
            <v>1</v>
          </cell>
        </row>
        <row r="473">
          <cell r="B473" t="str">
            <v>HAUL463</v>
          </cell>
          <cell r="C473" t="str">
            <v>Road Segment 463</v>
          </cell>
          <cell r="D473">
            <v>609017.52691200003</v>
          </cell>
          <cell r="E473">
            <v>4350656.2427599998</v>
          </cell>
          <cell r="F473">
            <v>6766.1787109400002</v>
          </cell>
          <cell r="G473">
            <v>2062.331271094512</v>
          </cell>
          <cell r="H473">
            <v>1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B474" t="str">
            <v>HAUL464</v>
          </cell>
          <cell r="C474" t="str">
            <v>Road Segment 464</v>
          </cell>
          <cell r="D474">
            <v>609019.11325199995</v>
          </cell>
          <cell r="E474">
            <v>4350638.1722600004</v>
          </cell>
          <cell r="F474">
            <v>6766.1787109400002</v>
          </cell>
          <cell r="G474">
            <v>2062.331271094512</v>
          </cell>
          <cell r="H474">
            <v>1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B475" t="str">
            <v>HAUL465</v>
          </cell>
          <cell r="C475" t="str">
            <v>Road Segment 465</v>
          </cell>
          <cell r="D475">
            <v>609022.45123000001</v>
          </cell>
          <cell r="E475">
            <v>4350620.3844699999</v>
          </cell>
          <cell r="F475">
            <v>6766.1787109400002</v>
          </cell>
          <cell r="G475">
            <v>2062.331271094512</v>
          </cell>
          <cell r="H475">
            <v>1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</row>
        <row r="476">
          <cell r="B476" t="str">
            <v>HAUL466</v>
          </cell>
          <cell r="C476" t="str">
            <v>Road Segment 466</v>
          </cell>
          <cell r="D476">
            <v>609023.80399100005</v>
          </cell>
          <cell r="E476">
            <v>4350602.3928199997</v>
          </cell>
          <cell r="F476">
            <v>6766.1787109400002</v>
          </cell>
          <cell r="G476">
            <v>2062.331271094512</v>
          </cell>
          <cell r="H476">
            <v>1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</row>
        <row r="477">
          <cell r="B477" t="str">
            <v>HAUL467</v>
          </cell>
          <cell r="C477" t="str">
            <v>Road Segment 467</v>
          </cell>
          <cell r="D477">
            <v>609023.92573300004</v>
          </cell>
          <cell r="E477">
            <v>4350584.2532299999</v>
          </cell>
          <cell r="F477">
            <v>6766.1787109400002</v>
          </cell>
          <cell r="G477">
            <v>2062.331271094512</v>
          </cell>
          <cell r="H477">
            <v>1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</row>
        <row r="478">
          <cell r="B478" t="str">
            <v>HAUL468</v>
          </cell>
          <cell r="C478" t="str">
            <v>Road Segment 468</v>
          </cell>
          <cell r="D478">
            <v>609023.98376700003</v>
          </cell>
          <cell r="E478">
            <v>4350566.1134200003</v>
          </cell>
          <cell r="F478">
            <v>6789.1845703099998</v>
          </cell>
          <cell r="G478">
            <v>2069.343457030488</v>
          </cell>
          <cell r="H478">
            <v>1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</row>
        <row r="479">
          <cell r="B479" t="str">
            <v>HAUL469</v>
          </cell>
          <cell r="C479" t="str">
            <v>Road Segment 469</v>
          </cell>
          <cell r="D479">
            <v>609023.98376700003</v>
          </cell>
          <cell r="E479">
            <v>4350547.9734199997</v>
          </cell>
          <cell r="F479">
            <v>6789.1845703099998</v>
          </cell>
          <cell r="G479">
            <v>2069.343457030488</v>
          </cell>
          <cell r="H479">
            <v>1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</row>
        <row r="480">
          <cell r="B480" t="str">
            <v>HAUL470</v>
          </cell>
          <cell r="C480" t="str">
            <v>Road Segment 470</v>
          </cell>
          <cell r="D480">
            <v>609022.98957099998</v>
          </cell>
          <cell r="E480">
            <v>4350529.8759500002</v>
          </cell>
          <cell r="F480">
            <v>6789.1845703099998</v>
          </cell>
          <cell r="G480">
            <v>2069.343457030488</v>
          </cell>
          <cell r="H480">
            <v>1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B481" t="str">
            <v>HAUL471</v>
          </cell>
          <cell r="C481" t="str">
            <v>Road Segment 471</v>
          </cell>
          <cell r="D481">
            <v>609027.50725699996</v>
          </cell>
          <cell r="E481">
            <v>4350512.9964100001</v>
          </cell>
          <cell r="F481">
            <v>6789.1845703099998</v>
          </cell>
          <cell r="G481">
            <v>2069.343457030488</v>
          </cell>
          <cell r="H481">
            <v>1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</row>
        <row r="482">
          <cell r="B482" t="str">
            <v>HAUL472</v>
          </cell>
          <cell r="C482" t="str">
            <v>Road Segment 472</v>
          </cell>
          <cell r="D482">
            <v>609035.79064000002</v>
          </cell>
          <cell r="E482">
            <v>4350496.8580900002</v>
          </cell>
          <cell r="F482">
            <v>6789.1845703099998</v>
          </cell>
          <cell r="G482">
            <v>2069.343457030488</v>
          </cell>
          <cell r="H482">
            <v>1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</row>
        <row r="483">
          <cell r="B483" t="str">
            <v>HAUL473</v>
          </cell>
          <cell r="C483" t="str">
            <v>Road Segment 473</v>
          </cell>
          <cell r="D483">
            <v>609050.89693499997</v>
          </cell>
          <cell r="E483">
            <v>4350488.6711200001</v>
          </cell>
          <cell r="F483">
            <v>6789.1845703099998</v>
          </cell>
          <cell r="G483">
            <v>2069.343457030488</v>
          </cell>
          <cell r="H483">
            <v>1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</row>
        <row r="484">
          <cell r="B484" t="str">
            <v>HAUL474</v>
          </cell>
          <cell r="C484" t="str">
            <v>Road Segment 474</v>
          </cell>
          <cell r="D484">
            <v>609068.10604999994</v>
          </cell>
          <cell r="E484">
            <v>4350482.93475</v>
          </cell>
          <cell r="F484">
            <v>6882.0175781300004</v>
          </cell>
          <cell r="G484">
            <v>2097.6389578140243</v>
          </cell>
          <cell r="H484">
            <v>1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B485" t="str">
            <v>HAUL475</v>
          </cell>
          <cell r="C485" t="str">
            <v>Road Segment 475</v>
          </cell>
          <cell r="D485">
            <v>609086.07352099998</v>
          </cell>
          <cell r="E485">
            <v>4350482.5354000004</v>
          </cell>
          <cell r="F485">
            <v>6882.0175781300004</v>
          </cell>
          <cell r="G485">
            <v>2097.6389578140243</v>
          </cell>
          <cell r="H485">
            <v>1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B486" t="str">
            <v>HAUL476</v>
          </cell>
          <cell r="C486" t="str">
            <v>Road Segment 476</v>
          </cell>
          <cell r="D486">
            <v>609104.19940499996</v>
          </cell>
          <cell r="E486">
            <v>4350483.2508899998</v>
          </cell>
          <cell r="F486">
            <v>6882.0175781300004</v>
          </cell>
          <cell r="G486">
            <v>2097.6389578140243</v>
          </cell>
          <cell r="H486">
            <v>1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</row>
        <row r="487">
          <cell r="B487" t="str">
            <v>HAUL477</v>
          </cell>
          <cell r="C487" t="str">
            <v>Road Segment 477</v>
          </cell>
          <cell r="D487">
            <v>609117.91890299995</v>
          </cell>
          <cell r="E487">
            <v>4350492.36099</v>
          </cell>
          <cell r="F487">
            <v>6865.8491210900002</v>
          </cell>
          <cell r="G487">
            <v>2092.7108121082319</v>
          </cell>
          <cell r="H487">
            <v>1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</row>
        <row r="488">
          <cell r="B488" t="str">
            <v>HAUL478</v>
          </cell>
          <cell r="C488" t="str">
            <v>Road Segment 478</v>
          </cell>
          <cell r="D488">
            <v>609128.80290300003</v>
          </cell>
          <cell r="E488">
            <v>4350506.8729900001</v>
          </cell>
          <cell r="F488">
            <v>6865.8491210900002</v>
          </cell>
          <cell r="G488">
            <v>2092.7108121082319</v>
          </cell>
          <cell r="H488">
            <v>1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</row>
        <row r="489">
          <cell r="B489" t="str">
            <v>HAUL479</v>
          </cell>
          <cell r="C489" t="str">
            <v>Road Segment 479</v>
          </cell>
          <cell r="D489">
            <v>609137.25299299997</v>
          </cell>
          <cell r="E489">
            <v>4350522.3506199997</v>
          </cell>
          <cell r="F489">
            <v>6865.8491210900002</v>
          </cell>
          <cell r="G489">
            <v>2092.7108121082319</v>
          </cell>
          <cell r="H489">
            <v>1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</row>
        <row r="490">
          <cell r="B490" t="str">
            <v>HAUL480</v>
          </cell>
          <cell r="C490" t="str">
            <v>Road Segment 480</v>
          </cell>
          <cell r="D490">
            <v>609139.27844999998</v>
          </cell>
          <cell r="E490">
            <v>4350540.3771900004</v>
          </cell>
          <cell r="F490">
            <v>6865.8491210900002</v>
          </cell>
          <cell r="G490">
            <v>2092.7108121082319</v>
          </cell>
          <cell r="H490">
            <v>1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</row>
        <row r="491">
          <cell r="B491" t="str">
            <v>HAUL481</v>
          </cell>
          <cell r="C491" t="str">
            <v>Road Segment 481</v>
          </cell>
          <cell r="D491">
            <v>609141.30390699999</v>
          </cell>
          <cell r="E491">
            <v>4350558.4037600001</v>
          </cell>
          <cell r="F491">
            <v>6865.8491210900002</v>
          </cell>
          <cell r="G491">
            <v>2092.7108121082319</v>
          </cell>
          <cell r="H491">
            <v>1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</row>
        <row r="492">
          <cell r="B492" t="str">
            <v>HAUL482</v>
          </cell>
          <cell r="C492" t="str">
            <v>Road Segment 482</v>
          </cell>
          <cell r="D492">
            <v>608985.23091200006</v>
          </cell>
          <cell r="E492">
            <v>4350068.8008599998</v>
          </cell>
          <cell r="F492">
            <v>6805.8237304699996</v>
          </cell>
          <cell r="G492">
            <v>2074.4150730472561</v>
          </cell>
          <cell r="H492">
            <v>1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</row>
        <row r="493">
          <cell r="B493" t="str">
            <v>HAUL483</v>
          </cell>
          <cell r="C493" t="str">
            <v>Road Segment 483</v>
          </cell>
          <cell r="D493">
            <v>608999.40565299999</v>
          </cell>
          <cell r="E493">
            <v>4350077.3420000002</v>
          </cell>
          <cell r="F493">
            <v>6805.8237304699996</v>
          </cell>
          <cell r="G493">
            <v>2074.4150730472561</v>
          </cell>
          <cell r="H493">
            <v>1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</row>
        <row r="494">
          <cell r="B494" t="str">
            <v>HAUL484</v>
          </cell>
          <cell r="C494" t="str">
            <v>Road Segment 484</v>
          </cell>
          <cell r="D494">
            <v>609001.06204200001</v>
          </cell>
          <cell r="E494">
            <v>4350095.3810000001</v>
          </cell>
          <cell r="F494">
            <v>6805.8237304699996</v>
          </cell>
          <cell r="G494">
            <v>2074.4150730472561</v>
          </cell>
          <cell r="H494">
            <v>1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</row>
        <row r="495">
          <cell r="B495" t="str">
            <v>HAUL485</v>
          </cell>
          <cell r="C495" t="str">
            <v>Road Segment 485</v>
          </cell>
          <cell r="D495">
            <v>609002.24252299999</v>
          </cell>
          <cell r="E495">
            <v>4350113.4653899996</v>
          </cell>
          <cell r="F495">
            <v>6805.8237304699996</v>
          </cell>
          <cell r="G495">
            <v>2074.4150730472561</v>
          </cell>
          <cell r="H495">
            <v>1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</row>
        <row r="496">
          <cell r="B496" t="str">
            <v>HAUL486</v>
          </cell>
          <cell r="C496" t="str">
            <v>Road Segment 486</v>
          </cell>
          <cell r="D496">
            <v>609005.450082</v>
          </cell>
          <cell r="E496">
            <v>4350131.2976799998</v>
          </cell>
          <cell r="F496">
            <v>6817.9614257800004</v>
          </cell>
          <cell r="G496">
            <v>2078.1146425777442</v>
          </cell>
          <cell r="H496">
            <v>1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</row>
        <row r="497">
          <cell r="B497" t="str">
            <v>HAUL487</v>
          </cell>
          <cell r="C497" t="str">
            <v>Road Segment 487</v>
          </cell>
          <cell r="D497">
            <v>609009.21362900001</v>
          </cell>
          <cell r="E497">
            <v>4350149.0428900002</v>
          </cell>
          <cell r="F497">
            <v>6817.9614257800004</v>
          </cell>
          <cell r="G497">
            <v>2078.1146425777442</v>
          </cell>
          <cell r="H497">
            <v>1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</row>
        <row r="498">
          <cell r="B498" t="str">
            <v>HAUL488</v>
          </cell>
          <cell r="C498" t="str">
            <v>Road Segment 488</v>
          </cell>
          <cell r="D498">
            <v>609012.85875599994</v>
          </cell>
          <cell r="E498">
            <v>4350166.8128800001</v>
          </cell>
          <cell r="F498">
            <v>6817.9614257800004</v>
          </cell>
          <cell r="G498">
            <v>2078.1146425777442</v>
          </cell>
          <cell r="H498">
            <v>1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</row>
        <row r="499">
          <cell r="B499" t="str">
            <v>HAUL489</v>
          </cell>
          <cell r="C499" t="str">
            <v>Road Segment 489</v>
          </cell>
          <cell r="D499">
            <v>609015.60486399999</v>
          </cell>
          <cell r="E499">
            <v>4350184.7408800004</v>
          </cell>
          <cell r="F499">
            <v>6817.9614257800004</v>
          </cell>
          <cell r="G499">
            <v>2078.1146425777442</v>
          </cell>
          <cell r="H499">
            <v>1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</row>
        <row r="500">
          <cell r="B500" t="str">
            <v>HAUL490</v>
          </cell>
          <cell r="C500" t="str">
            <v>Road Segment 490</v>
          </cell>
          <cell r="D500">
            <v>609018.23723600002</v>
          </cell>
          <cell r="E500">
            <v>4350202.6888600001</v>
          </cell>
          <cell r="F500">
            <v>6817.9614257800004</v>
          </cell>
          <cell r="G500">
            <v>2078.1146425777442</v>
          </cell>
          <cell r="H500">
            <v>1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</row>
        <row r="501">
          <cell r="B501" t="str">
            <v>HAUL491</v>
          </cell>
          <cell r="C501" t="str">
            <v>Road Segment 491</v>
          </cell>
          <cell r="D501">
            <v>609021.60276399995</v>
          </cell>
          <cell r="E501">
            <v>4350220.50648</v>
          </cell>
          <cell r="F501">
            <v>6812.3237304699996</v>
          </cell>
          <cell r="G501">
            <v>2076.3962730472558</v>
          </cell>
          <cell r="H501">
            <v>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</row>
        <row r="502">
          <cell r="B502" t="str">
            <v>HAUL492</v>
          </cell>
          <cell r="C502" t="str">
            <v>Road Segment 492</v>
          </cell>
          <cell r="D502">
            <v>609028.91672900005</v>
          </cell>
          <cell r="E502">
            <v>4350236.3155800002</v>
          </cell>
          <cell r="F502">
            <v>6812.3237304699996</v>
          </cell>
          <cell r="G502">
            <v>2076.3962730472558</v>
          </cell>
          <cell r="H502">
            <v>1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</row>
        <row r="503">
          <cell r="B503" t="str">
            <v>HAUL493</v>
          </cell>
          <cell r="C503" t="str">
            <v>Road Segment 493</v>
          </cell>
          <cell r="D503">
            <v>609043.45527499996</v>
          </cell>
          <cell r="E503">
            <v>4350244.9214399997</v>
          </cell>
          <cell r="F503">
            <v>6812.3237304699996</v>
          </cell>
          <cell r="G503">
            <v>2076.3962730472558</v>
          </cell>
          <cell r="H503">
            <v>1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</row>
        <row r="504">
          <cell r="B504" t="str">
            <v>HAUL494</v>
          </cell>
          <cell r="C504" t="str">
            <v>Road Segment 494</v>
          </cell>
          <cell r="D504">
            <v>609061.59325499996</v>
          </cell>
          <cell r="E504">
            <v>4350244.6507200003</v>
          </cell>
          <cell r="F504">
            <v>6895.4233398400002</v>
          </cell>
          <cell r="G504">
            <v>2101.7250339832322</v>
          </cell>
          <cell r="H504">
            <v>1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</row>
        <row r="505">
          <cell r="B505" t="str">
            <v>HAUL495</v>
          </cell>
          <cell r="C505" t="str">
            <v>Road Segment 495</v>
          </cell>
          <cell r="D505">
            <v>609078.58047199994</v>
          </cell>
          <cell r="E505">
            <v>4350240.7338199997</v>
          </cell>
          <cell r="F505">
            <v>6895.4233398400002</v>
          </cell>
          <cell r="G505">
            <v>2101.7250339832322</v>
          </cell>
          <cell r="H505">
            <v>1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</row>
        <row r="506">
          <cell r="B506" t="str">
            <v>HAUL496</v>
          </cell>
          <cell r="C506" t="str">
            <v>Road Segment 496</v>
          </cell>
          <cell r="D506">
            <v>609093.58780800004</v>
          </cell>
          <cell r="E506">
            <v>4350230.5436500004</v>
          </cell>
          <cell r="F506">
            <v>6895.4233398400002</v>
          </cell>
          <cell r="G506">
            <v>2101.7250339832322</v>
          </cell>
          <cell r="H506">
            <v>1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</row>
        <row r="507">
          <cell r="B507" t="str">
            <v>HAUL497</v>
          </cell>
          <cell r="C507" t="str">
            <v>Road Segment 497</v>
          </cell>
          <cell r="D507">
            <v>609108.59514300001</v>
          </cell>
          <cell r="E507">
            <v>4350220.35348</v>
          </cell>
          <cell r="F507">
            <v>6895.4233398400002</v>
          </cell>
          <cell r="G507">
            <v>2101.7250339832322</v>
          </cell>
          <cell r="H507">
            <v>1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</row>
        <row r="508">
          <cell r="B508" t="str">
            <v>HAUL498</v>
          </cell>
          <cell r="C508" t="str">
            <v>Road Segment 498</v>
          </cell>
          <cell r="D508">
            <v>609117.82739700004</v>
          </cell>
          <cell r="E508">
            <v>4350206.2939900002</v>
          </cell>
          <cell r="F508">
            <v>6904.0620117199996</v>
          </cell>
          <cell r="G508">
            <v>2104.3581011722558</v>
          </cell>
          <cell r="H508">
            <v>1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</row>
        <row r="509">
          <cell r="B509" t="str">
            <v>HAUL499</v>
          </cell>
          <cell r="C509" t="str">
            <v>Road Segment 499</v>
          </cell>
          <cell r="D509">
            <v>609121.54361499997</v>
          </cell>
          <cell r="E509">
            <v>4350188.5387300001</v>
          </cell>
          <cell r="F509">
            <v>6904.0620117199996</v>
          </cell>
          <cell r="G509">
            <v>2104.3581011722558</v>
          </cell>
          <cell r="H509">
            <v>1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</row>
        <row r="510">
          <cell r="B510" t="str">
            <v>HAUL500</v>
          </cell>
          <cell r="C510" t="str">
            <v>Road Segment 500</v>
          </cell>
          <cell r="D510">
            <v>609125.25983300002</v>
          </cell>
          <cell r="E510">
            <v>4350170.7834599996</v>
          </cell>
          <cell r="F510">
            <v>6904.0620117199996</v>
          </cell>
          <cell r="G510">
            <v>2104.3581011722558</v>
          </cell>
          <cell r="H510">
            <v>1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</row>
        <row r="511">
          <cell r="B511" t="str">
            <v>HAUL501</v>
          </cell>
          <cell r="C511" t="str">
            <v>Road Segment 501</v>
          </cell>
          <cell r="D511">
            <v>609125.31934699998</v>
          </cell>
          <cell r="E511">
            <v>4350152.6638399996</v>
          </cell>
          <cell r="F511">
            <v>6904.0620117199996</v>
          </cell>
          <cell r="G511">
            <v>2104.3581011722558</v>
          </cell>
          <cell r="H511">
            <v>1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B512" t="str">
            <v>HAUL502</v>
          </cell>
          <cell r="C512" t="str">
            <v>Road Segment 502</v>
          </cell>
          <cell r="D512">
            <v>609125.17981300002</v>
          </cell>
          <cell r="E512">
            <v>4350134.5243699998</v>
          </cell>
          <cell r="F512">
            <v>6904.0620117199996</v>
          </cell>
          <cell r="G512">
            <v>2104.3581011722558</v>
          </cell>
          <cell r="H512">
            <v>1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</row>
        <row r="513">
          <cell r="B513" t="str">
            <v>HAUL503</v>
          </cell>
          <cell r="C513" t="str">
            <v>Road Segment 503</v>
          </cell>
          <cell r="D513">
            <v>609125.04027799994</v>
          </cell>
          <cell r="E513">
            <v>4350116.3849099996</v>
          </cell>
          <cell r="F513">
            <v>6876.1186523400002</v>
          </cell>
          <cell r="G513">
            <v>2095.8409652332321</v>
          </cell>
          <cell r="H513">
            <v>1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</row>
        <row r="514">
          <cell r="B514" t="str">
            <v>HAUL504</v>
          </cell>
          <cell r="C514" t="str">
            <v>Road Segment 504</v>
          </cell>
          <cell r="D514">
            <v>609125.06176700001</v>
          </cell>
          <cell r="E514">
            <v>4350098.2487899996</v>
          </cell>
          <cell r="F514">
            <v>6876.1186523400002</v>
          </cell>
          <cell r="G514">
            <v>2095.8409652332321</v>
          </cell>
          <cell r="H514">
            <v>1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B515" t="str">
            <v>HAUL505</v>
          </cell>
          <cell r="C515" t="str">
            <v>Road Segment 505</v>
          </cell>
          <cell r="D515">
            <v>609125.95447999996</v>
          </cell>
          <cell r="E515">
            <v>4350080.1307699997</v>
          </cell>
          <cell r="F515">
            <v>6876.1186523400002</v>
          </cell>
          <cell r="G515">
            <v>2095.8409652332321</v>
          </cell>
          <cell r="H515">
            <v>1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B516" t="str">
            <v>HAUL506</v>
          </cell>
          <cell r="C516" t="str">
            <v>Road Segment 506</v>
          </cell>
          <cell r="D516">
            <v>609126.84719300002</v>
          </cell>
          <cell r="E516">
            <v>4350062.0127499998</v>
          </cell>
          <cell r="F516">
            <v>6876.1186523400002</v>
          </cell>
          <cell r="G516">
            <v>2095.8409652332321</v>
          </cell>
          <cell r="H516">
            <v>1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B517" t="str">
            <v>HAUL507</v>
          </cell>
          <cell r="C517" t="str">
            <v>Road Segment 507</v>
          </cell>
          <cell r="D517">
            <v>609101.34452799999</v>
          </cell>
          <cell r="E517">
            <v>4350878.88</v>
          </cell>
          <cell r="F517">
            <v>6740.7719726599998</v>
          </cell>
          <cell r="G517">
            <v>2054.587297266768</v>
          </cell>
          <cell r="H517">
            <v>1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B518" t="str">
            <v>HAUL508</v>
          </cell>
          <cell r="C518" t="str">
            <v>Road Segment 508</v>
          </cell>
          <cell r="D518">
            <v>609119.44188599999</v>
          </cell>
          <cell r="E518">
            <v>4350880.1230699997</v>
          </cell>
          <cell r="F518">
            <v>6740.7719726599998</v>
          </cell>
          <cell r="G518">
            <v>2054.587297266768</v>
          </cell>
          <cell r="H518">
            <v>1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B519" t="str">
            <v>HAUL509</v>
          </cell>
          <cell r="C519" t="str">
            <v>Road Segment 509</v>
          </cell>
          <cell r="D519">
            <v>609135.048068</v>
          </cell>
          <cell r="E519">
            <v>4350888.4254599996</v>
          </cell>
          <cell r="F519">
            <v>6740.7719726599998</v>
          </cell>
          <cell r="G519">
            <v>2054.587297266768</v>
          </cell>
          <cell r="H519">
            <v>1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</row>
        <row r="520">
          <cell r="B520" t="str">
            <v>HAUL510</v>
          </cell>
          <cell r="C520" t="str">
            <v>Road Segment 510</v>
          </cell>
          <cell r="D520">
            <v>609149.29270600004</v>
          </cell>
          <cell r="E520">
            <v>4350899.6247800002</v>
          </cell>
          <cell r="F520">
            <v>6745.3154296900002</v>
          </cell>
          <cell r="G520">
            <v>2055.9721429695123</v>
          </cell>
          <cell r="H520">
            <v>1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</row>
        <row r="521">
          <cell r="B521" t="str">
            <v>HAUL511</v>
          </cell>
          <cell r="C521" t="str">
            <v>Road Segment 511</v>
          </cell>
          <cell r="D521">
            <v>609163.10363100003</v>
          </cell>
          <cell r="E521">
            <v>4350911.3856499996</v>
          </cell>
          <cell r="F521">
            <v>6745.3154296900002</v>
          </cell>
          <cell r="G521">
            <v>2055.9721429695123</v>
          </cell>
          <cell r="H521">
            <v>1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</row>
        <row r="522">
          <cell r="B522" t="str">
            <v>HAUL512</v>
          </cell>
          <cell r="C522" t="str">
            <v>Road Segment 512</v>
          </cell>
          <cell r="D522">
            <v>609176.48875699996</v>
          </cell>
          <cell r="E522">
            <v>4350923.6191600002</v>
          </cell>
          <cell r="F522">
            <v>6745.3154296900002</v>
          </cell>
          <cell r="G522">
            <v>2055.9721429695123</v>
          </cell>
          <cell r="H522">
            <v>1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</row>
        <row r="523">
          <cell r="B523" t="str">
            <v>HAUL513</v>
          </cell>
          <cell r="C523" t="str">
            <v>Road Segment 513</v>
          </cell>
          <cell r="D523">
            <v>609189.62216000003</v>
          </cell>
          <cell r="E523">
            <v>4350936.1320799999</v>
          </cell>
          <cell r="F523">
            <v>6745.3154296900002</v>
          </cell>
          <cell r="G523">
            <v>2055.9721429695123</v>
          </cell>
          <cell r="H523">
            <v>1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</row>
        <row r="524">
          <cell r="B524" t="str">
            <v>HAUL514</v>
          </cell>
          <cell r="C524" t="str">
            <v>Road Segment 514</v>
          </cell>
          <cell r="D524">
            <v>609201.49225999997</v>
          </cell>
          <cell r="E524">
            <v>4350949.7737800004</v>
          </cell>
          <cell r="F524">
            <v>6727.6411132800004</v>
          </cell>
          <cell r="G524">
            <v>2050.5850113277443</v>
          </cell>
          <cell r="H524">
            <v>1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</row>
        <row r="525">
          <cell r="B525" t="str">
            <v>HAUL515</v>
          </cell>
          <cell r="C525" t="str">
            <v>Road Segment 515</v>
          </cell>
          <cell r="D525">
            <v>609212.45370700001</v>
          </cell>
          <cell r="E525">
            <v>4350964.2273700004</v>
          </cell>
          <cell r="F525">
            <v>6727.6411132800004</v>
          </cell>
          <cell r="G525">
            <v>2050.5850113277443</v>
          </cell>
          <cell r="H525">
            <v>1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B526" t="str">
            <v>HAUL516</v>
          </cell>
          <cell r="C526" t="str">
            <v>Road Segment 516</v>
          </cell>
          <cell r="D526">
            <v>609222.04859799996</v>
          </cell>
          <cell r="E526">
            <v>4350979.4978999998</v>
          </cell>
          <cell r="F526">
            <v>6727.6411132800004</v>
          </cell>
          <cell r="G526">
            <v>2050.5850113277443</v>
          </cell>
          <cell r="H526">
            <v>1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B527" t="str">
            <v>HAUL517</v>
          </cell>
          <cell r="C527" t="str">
            <v>Road Segment 517</v>
          </cell>
          <cell r="D527">
            <v>609229.59021000005</v>
          </cell>
          <cell r="E527">
            <v>4350995.9958899999</v>
          </cell>
          <cell r="F527">
            <v>6727.6411132800004</v>
          </cell>
          <cell r="G527">
            <v>2050.5850113277443</v>
          </cell>
          <cell r="H527">
            <v>1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</row>
        <row r="528">
          <cell r="B528" t="str">
            <v>HAUL518</v>
          </cell>
          <cell r="C528" t="str">
            <v>Road Segment 518</v>
          </cell>
          <cell r="D528">
            <v>609236.79387000005</v>
          </cell>
          <cell r="E528">
            <v>4351012.6435200004</v>
          </cell>
          <cell r="F528">
            <v>6727.6411132800004</v>
          </cell>
          <cell r="G528">
            <v>2050.5850113277443</v>
          </cell>
          <cell r="H528">
            <v>1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B529" t="str">
            <v>HAUL519</v>
          </cell>
          <cell r="C529" t="str">
            <v>Road Segment 519</v>
          </cell>
          <cell r="D529">
            <v>609250.24567199999</v>
          </cell>
          <cell r="E529">
            <v>4351010.1004400002</v>
          </cell>
          <cell r="F529">
            <v>6714.2705078099998</v>
          </cell>
          <cell r="G529">
            <v>2046.5096507804881</v>
          </cell>
          <cell r="H529">
            <v>1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</row>
        <row r="530">
          <cell r="B530" t="str">
            <v>HAUL520</v>
          </cell>
          <cell r="C530" t="str">
            <v>Road Segment 520</v>
          </cell>
          <cell r="D530">
            <v>609260.90119500004</v>
          </cell>
          <cell r="E530">
            <v>4350996.4968299996</v>
          </cell>
          <cell r="F530">
            <v>6714.2705078099998</v>
          </cell>
          <cell r="G530">
            <v>2046.5096507804881</v>
          </cell>
          <cell r="H530">
            <v>1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</row>
        <row r="531">
          <cell r="B531" t="str">
            <v>HAUL521</v>
          </cell>
          <cell r="C531" t="str">
            <v>Road Segment 521</v>
          </cell>
          <cell r="D531">
            <v>609266.82926300005</v>
          </cell>
          <cell r="E531">
            <v>4350979.4841</v>
          </cell>
          <cell r="F531">
            <v>6714.2705078099998</v>
          </cell>
          <cell r="G531">
            <v>2046.5096507804881</v>
          </cell>
          <cell r="H531">
            <v>1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</row>
        <row r="532">
          <cell r="B532" t="str">
            <v>HAUL522</v>
          </cell>
          <cell r="C532" t="str">
            <v>Road Segment 522</v>
          </cell>
          <cell r="D532">
            <v>609269.56355399999</v>
          </cell>
          <cell r="E532">
            <v>4350961.5513599999</v>
          </cell>
          <cell r="F532">
            <v>6714.2705078099998</v>
          </cell>
          <cell r="G532">
            <v>2046.5096507804881</v>
          </cell>
          <cell r="H532">
            <v>1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B533" t="str">
            <v>HAUL523</v>
          </cell>
          <cell r="C533" t="str">
            <v>Road Segment 523</v>
          </cell>
          <cell r="D533">
            <v>609376.37746800005</v>
          </cell>
          <cell r="E533">
            <v>4352231.8600300001</v>
          </cell>
          <cell r="F533">
            <v>6685.7763671900002</v>
          </cell>
          <cell r="G533">
            <v>2037.8246367195122</v>
          </cell>
          <cell r="H533">
            <v>1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B534" t="str">
            <v>HAUL524</v>
          </cell>
          <cell r="C534" t="str">
            <v>Road Segment 524</v>
          </cell>
          <cell r="D534">
            <v>609363.05632800004</v>
          </cell>
          <cell r="E534">
            <v>4352220.9167400002</v>
          </cell>
          <cell r="F534">
            <v>6776.2236328099998</v>
          </cell>
          <cell r="G534">
            <v>2065.3929632804879</v>
          </cell>
          <cell r="H534">
            <v>1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B535" t="str">
            <v>HAUL525</v>
          </cell>
          <cell r="C535" t="str">
            <v>Road Segment 525</v>
          </cell>
          <cell r="D535">
            <v>609345.88052899996</v>
          </cell>
          <cell r="E535">
            <v>4352215.0813699998</v>
          </cell>
          <cell r="F535">
            <v>6776.2236328099998</v>
          </cell>
          <cell r="G535">
            <v>2065.3929632804879</v>
          </cell>
          <cell r="H535">
            <v>1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B536" t="str">
            <v>HAUL526</v>
          </cell>
          <cell r="C536" t="str">
            <v>Road Segment 526</v>
          </cell>
          <cell r="D536">
            <v>609328.72960299999</v>
          </cell>
          <cell r="E536">
            <v>4352209.1839199997</v>
          </cell>
          <cell r="F536">
            <v>6758.3261718800004</v>
          </cell>
          <cell r="G536">
            <v>2059.9378171890244</v>
          </cell>
          <cell r="H536">
            <v>1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B537" t="str">
            <v>HAUL527</v>
          </cell>
          <cell r="C537" t="str">
            <v>Road Segment 527</v>
          </cell>
          <cell r="D537">
            <v>609312.27645999996</v>
          </cell>
          <cell r="E537">
            <v>4352201.5449700002</v>
          </cell>
          <cell r="F537">
            <v>6758.3261718800004</v>
          </cell>
          <cell r="G537">
            <v>2059.9378171890244</v>
          </cell>
          <cell r="H537">
            <v>1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B538" t="str">
            <v>HAUL528</v>
          </cell>
          <cell r="C538" t="str">
            <v>Road Segment 528</v>
          </cell>
          <cell r="D538">
            <v>609298.02861200005</v>
          </cell>
          <cell r="E538">
            <v>4352191.7837399999</v>
          </cell>
          <cell r="F538">
            <v>6758.3261718800004</v>
          </cell>
          <cell r="G538">
            <v>2059.9378171890244</v>
          </cell>
          <cell r="H538">
            <v>1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</row>
        <row r="539">
          <cell r="B539" t="str">
            <v>HAUL529</v>
          </cell>
          <cell r="C539" t="str">
            <v>Road Segment 529</v>
          </cell>
          <cell r="D539">
            <v>609291.02641599998</v>
          </cell>
          <cell r="E539">
            <v>4352175.0496800002</v>
          </cell>
          <cell r="F539">
            <v>6758.3261718800004</v>
          </cell>
          <cell r="G539">
            <v>2059.9378171890244</v>
          </cell>
          <cell r="H539">
            <v>1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</row>
        <row r="540">
          <cell r="B540" t="str">
            <v>HAUL530</v>
          </cell>
          <cell r="C540" t="str">
            <v>Road Segment 530</v>
          </cell>
          <cell r="D540">
            <v>609284.04891200003</v>
          </cell>
          <cell r="E540">
            <v>4352158.3101000004</v>
          </cell>
          <cell r="F540">
            <v>6758.3261718800004</v>
          </cell>
          <cell r="G540">
            <v>2059.9378171890244</v>
          </cell>
          <cell r="H540">
            <v>1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</row>
        <row r="541">
          <cell r="B541" t="str">
            <v>HAUL531</v>
          </cell>
          <cell r="C541" t="str">
            <v>Road Segment 531</v>
          </cell>
          <cell r="D541">
            <v>609283.25604500005</v>
          </cell>
          <cell r="E541">
            <v>4352140.1874299999</v>
          </cell>
          <cell r="F541">
            <v>6758.3261718800004</v>
          </cell>
          <cell r="G541">
            <v>2059.9378171890244</v>
          </cell>
          <cell r="H541">
            <v>1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</row>
        <row r="542">
          <cell r="B542" t="str">
            <v>HAUL532</v>
          </cell>
          <cell r="C542" t="str">
            <v>Road Segment 532</v>
          </cell>
          <cell r="D542">
            <v>609282.46317899995</v>
          </cell>
          <cell r="E542">
            <v>4352122.0647700001</v>
          </cell>
          <cell r="F542">
            <v>6800.05859375</v>
          </cell>
          <cell r="G542">
            <v>2072.657859375</v>
          </cell>
          <cell r="H542">
            <v>1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</row>
        <row r="543">
          <cell r="B543" t="str">
            <v>HAUL533</v>
          </cell>
          <cell r="C543" t="str">
            <v>Road Segment 533</v>
          </cell>
          <cell r="D543">
            <v>609288.70595500001</v>
          </cell>
          <cell r="E543">
            <v>4352105.8250700003</v>
          </cell>
          <cell r="F543">
            <v>6800.05859375</v>
          </cell>
          <cell r="G543">
            <v>2072.657859375</v>
          </cell>
          <cell r="H543">
            <v>1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</row>
        <row r="544">
          <cell r="B544" t="str">
            <v>HAUL534</v>
          </cell>
          <cell r="C544" t="str">
            <v>Road Segment 534</v>
          </cell>
          <cell r="D544">
            <v>609299.57453099999</v>
          </cell>
          <cell r="E544">
            <v>4352092.03455</v>
          </cell>
          <cell r="F544">
            <v>6800.05859375</v>
          </cell>
          <cell r="G544">
            <v>2072.657859375</v>
          </cell>
          <cell r="H544">
            <v>1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</row>
        <row r="545">
          <cell r="B545" t="str">
            <v>HAUL535</v>
          </cell>
          <cell r="C545" t="str">
            <v>Road Segment 535</v>
          </cell>
          <cell r="D545">
            <v>609317.01657500002</v>
          </cell>
          <cell r="E545">
            <v>4352087.0511100003</v>
          </cell>
          <cell r="F545">
            <v>6800.05859375</v>
          </cell>
          <cell r="G545">
            <v>2072.657859375</v>
          </cell>
          <cell r="H545">
            <v>1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</row>
        <row r="546">
          <cell r="B546" t="str">
            <v>HAUL536</v>
          </cell>
          <cell r="C546" t="str">
            <v>Road Segment 536</v>
          </cell>
          <cell r="D546">
            <v>609334.45862000005</v>
          </cell>
          <cell r="E546">
            <v>4352082.0676699998</v>
          </cell>
          <cell r="F546">
            <v>6859.296875</v>
          </cell>
          <cell r="G546">
            <v>2090.7136875000001</v>
          </cell>
          <cell r="H546">
            <v>1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</row>
        <row r="547">
          <cell r="B547" t="str">
            <v>HAUL537</v>
          </cell>
          <cell r="C547" t="str">
            <v>Road Segment 537</v>
          </cell>
          <cell r="D547">
            <v>609351.26071900001</v>
          </cell>
          <cell r="E547">
            <v>4352086.9548699996</v>
          </cell>
          <cell r="F547">
            <v>6859.296875</v>
          </cell>
          <cell r="G547">
            <v>2090.7136875000001</v>
          </cell>
          <cell r="H547">
            <v>1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</row>
        <row r="548">
          <cell r="B548" t="str">
            <v>HAUL538</v>
          </cell>
          <cell r="C548" t="str">
            <v>Road Segment 538</v>
          </cell>
          <cell r="D548">
            <v>609367.913268</v>
          </cell>
          <cell r="E548">
            <v>4352094.1487699999</v>
          </cell>
          <cell r="F548">
            <v>6859.296875</v>
          </cell>
          <cell r="G548">
            <v>2090.7136875000001</v>
          </cell>
          <cell r="H548">
            <v>1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</row>
        <row r="549">
          <cell r="B549" t="str">
            <v>HAUL539</v>
          </cell>
          <cell r="C549" t="str">
            <v>Road Segment 539</v>
          </cell>
          <cell r="D549">
            <v>609395.14081200003</v>
          </cell>
          <cell r="E549">
            <v>4352711.2014600001</v>
          </cell>
          <cell r="F549">
            <v>6795.1333007800004</v>
          </cell>
          <cell r="G549">
            <v>2071.156630077744</v>
          </cell>
          <cell r="H549">
            <v>1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</row>
        <row r="550">
          <cell r="B550" t="str">
            <v>HAUL540</v>
          </cell>
          <cell r="C550" t="str">
            <v>Road Segment 540</v>
          </cell>
          <cell r="D550">
            <v>609377.03254199994</v>
          </cell>
          <cell r="E550">
            <v>4352712.27391</v>
          </cell>
          <cell r="F550">
            <v>6795.1333007800004</v>
          </cell>
          <cell r="G550">
            <v>2071.156630077744</v>
          </cell>
          <cell r="H550">
            <v>1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B551" t="str">
            <v>HAUL541</v>
          </cell>
          <cell r="C551" t="str">
            <v>Road Segment 541</v>
          </cell>
          <cell r="D551">
            <v>609359.08945099998</v>
          </cell>
          <cell r="E551">
            <v>4352710.2324900003</v>
          </cell>
          <cell r="F551">
            <v>6795.1333007800004</v>
          </cell>
          <cell r="G551">
            <v>2071.156630077744</v>
          </cell>
          <cell r="H551">
            <v>1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B552" t="str">
            <v>HAUL542</v>
          </cell>
          <cell r="C552" t="str">
            <v>Road Segment 542</v>
          </cell>
          <cell r="D552">
            <v>609341.19626500004</v>
          </cell>
          <cell r="E552">
            <v>4352707.2503000004</v>
          </cell>
          <cell r="F552">
            <v>6795.1333007800004</v>
          </cell>
          <cell r="G552">
            <v>2071.156630077744</v>
          </cell>
          <cell r="H552">
            <v>1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B553" t="str">
            <v>HAUL543</v>
          </cell>
          <cell r="C553" t="str">
            <v>Road Segment 543</v>
          </cell>
          <cell r="D553">
            <v>609324.33953899995</v>
          </cell>
          <cell r="E553">
            <v>4352700.8383099996</v>
          </cell>
          <cell r="F553">
            <v>6764.0527343800004</v>
          </cell>
          <cell r="G553">
            <v>2061.6832734390241</v>
          </cell>
          <cell r="H553">
            <v>1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B554" t="str">
            <v>HAUL544</v>
          </cell>
          <cell r="C554" t="str">
            <v>Road Segment 544</v>
          </cell>
          <cell r="D554">
            <v>609309.35208300001</v>
          </cell>
          <cell r="E554">
            <v>4352691.6652600002</v>
          </cell>
          <cell r="F554">
            <v>6764.0527343800004</v>
          </cell>
          <cell r="G554">
            <v>2061.6832734390241</v>
          </cell>
          <cell r="H554">
            <v>1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B555" t="str">
            <v>HAUL545</v>
          </cell>
          <cell r="C555" t="str">
            <v>Road Segment 545</v>
          </cell>
          <cell r="D555">
            <v>609300.13723500003</v>
          </cell>
          <cell r="E555">
            <v>4352676.0400799997</v>
          </cell>
          <cell r="F555">
            <v>6764.8706054699996</v>
          </cell>
          <cell r="G555">
            <v>2061.9325605472559</v>
          </cell>
          <cell r="H555">
            <v>1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B556" t="str">
            <v>HAUL546</v>
          </cell>
          <cell r="C556" t="str">
            <v>Road Segment 546</v>
          </cell>
          <cell r="D556">
            <v>609290.92238700006</v>
          </cell>
          <cell r="E556">
            <v>4352660.4149000002</v>
          </cell>
          <cell r="F556">
            <v>6764.8706054699996</v>
          </cell>
          <cell r="G556">
            <v>2061.9325605472559</v>
          </cell>
          <cell r="H556">
            <v>1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B557" t="str">
            <v>HAUL547</v>
          </cell>
          <cell r="C557" t="str">
            <v>Road Segment 547</v>
          </cell>
          <cell r="D557">
            <v>609288.23034100002</v>
          </cell>
          <cell r="E557">
            <v>4352642.9400199996</v>
          </cell>
          <cell r="F557">
            <v>6764.8706054699996</v>
          </cell>
          <cell r="G557">
            <v>2061.9325605472559</v>
          </cell>
          <cell r="H557">
            <v>1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B558" t="str">
            <v>HAUL548</v>
          </cell>
          <cell r="C558" t="str">
            <v>Road Segment 548</v>
          </cell>
          <cell r="D558">
            <v>609287.87120299996</v>
          </cell>
          <cell r="E558">
            <v>4352624.8035700005</v>
          </cell>
          <cell r="F558">
            <v>6764.8706054699996</v>
          </cell>
          <cell r="G558">
            <v>2061.9325605472559</v>
          </cell>
          <cell r="H558">
            <v>1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B559" t="str">
            <v>HAUL549</v>
          </cell>
          <cell r="C559" t="str">
            <v>Road Segment 549</v>
          </cell>
          <cell r="D559">
            <v>609296.07377300004</v>
          </cell>
          <cell r="E559">
            <v>4352608.91132</v>
          </cell>
          <cell r="F559">
            <v>6764.8706054699996</v>
          </cell>
          <cell r="G559">
            <v>2061.9325605472559</v>
          </cell>
          <cell r="H559">
            <v>1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B560" t="str">
            <v>HAUL550</v>
          </cell>
          <cell r="C560" t="str">
            <v>Road Segment 550</v>
          </cell>
          <cell r="D560">
            <v>609311.37898000004</v>
          </cell>
          <cell r="E560">
            <v>4352601.8892099997</v>
          </cell>
          <cell r="F560">
            <v>6764.8706054699996</v>
          </cell>
          <cell r="G560">
            <v>2061.9325605472559</v>
          </cell>
          <cell r="H560">
            <v>1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B561" t="str">
            <v>HAUL551</v>
          </cell>
          <cell r="C561" t="str">
            <v>Road Segment 551</v>
          </cell>
          <cell r="D561">
            <v>609327.36762899999</v>
          </cell>
          <cell r="E561">
            <v>4352606.5636</v>
          </cell>
          <cell r="F561">
            <v>6764.8706054699996</v>
          </cell>
          <cell r="G561">
            <v>2061.9325605472559</v>
          </cell>
          <cell r="H561">
            <v>1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</row>
        <row r="562">
          <cell r="B562" t="str">
            <v>HAUL552</v>
          </cell>
          <cell r="C562" t="str">
            <v>Road Segment 552</v>
          </cell>
          <cell r="D562">
            <v>609268.75726600003</v>
          </cell>
          <cell r="E562">
            <v>4353056.9088700004</v>
          </cell>
          <cell r="F562">
            <v>6941.3579101599998</v>
          </cell>
          <cell r="G562">
            <v>2115.7258910167679</v>
          </cell>
          <cell r="H562">
            <v>1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</row>
        <row r="563">
          <cell r="B563" t="str">
            <v>HAUL553</v>
          </cell>
          <cell r="C563" t="str">
            <v>Road Segment 553</v>
          </cell>
          <cell r="D563">
            <v>609251.92307599995</v>
          </cell>
          <cell r="E563">
            <v>4353063.6668100003</v>
          </cell>
          <cell r="F563">
            <v>6941.3579101599998</v>
          </cell>
          <cell r="G563">
            <v>2115.7258910167679</v>
          </cell>
          <cell r="H563">
            <v>1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</row>
        <row r="564">
          <cell r="B564" t="str">
            <v>HAUL554</v>
          </cell>
          <cell r="C564" t="str">
            <v>Road Segment 554</v>
          </cell>
          <cell r="D564">
            <v>609234.32184900006</v>
          </cell>
          <cell r="E564">
            <v>4353067.3228099998</v>
          </cell>
          <cell r="F564">
            <v>6959.9575195300004</v>
          </cell>
          <cell r="G564">
            <v>2121.3950519527443</v>
          </cell>
          <cell r="H564">
            <v>1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</row>
        <row r="565">
          <cell r="B565" t="str">
            <v>HAUL555</v>
          </cell>
          <cell r="C565" t="str">
            <v>Road Segment 555</v>
          </cell>
          <cell r="D565">
            <v>609216.27813999995</v>
          </cell>
          <cell r="E565">
            <v>4353069.1893999996</v>
          </cell>
          <cell r="F565">
            <v>6959.9575195300004</v>
          </cell>
          <cell r="G565">
            <v>2121.3950519527443</v>
          </cell>
          <cell r="H565">
            <v>1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</row>
        <row r="566">
          <cell r="B566" t="str">
            <v>HAUL556</v>
          </cell>
          <cell r="C566" t="str">
            <v>Road Segment 556</v>
          </cell>
          <cell r="D566">
            <v>609199.61811299995</v>
          </cell>
          <cell r="E566">
            <v>4353062.4062900003</v>
          </cell>
          <cell r="F566">
            <v>6959.9575195300004</v>
          </cell>
          <cell r="G566">
            <v>2121.3950519527443</v>
          </cell>
          <cell r="H566">
            <v>1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</row>
        <row r="567">
          <cell r="B567" t="str">
            <v>HAUL557</v>
          </cell>
          <cell r="C567" t="str">
            <v>Road Segment 557</v>
          </cell>
          <cell r="D567">
            <v>609183.05712899996</v>
          </cell>
          <cell r="E567">
            <v>4353055.0040300004</v>
          </cell>
          <cell r="F567">
            <v>6959.9575195300004</v>
          </cell>
          <cell r="G567">
            <v>2121.3950519527443</v>
          </cell>
          <cell r="H567">
            <v>1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</row>
        <row r="568">
          <cell r="B568" t="str">
            <v>HAUL558</v>
          </cell>
          <cell r="C568" t="str">
            <v>Road Segment 558</v>
          </cell>
          <cell r="D568">
            <v>609171.59341199999</v>
          </cell>
          <cell r="E568">
            <v>4353041.4389500003</v>
          </cell>
          <cell r="F568">
            <v>6920.57421875</v>
          </cell>
          <cell r="G568">
            <v>2109.3910218750002</v>
          </cell>
          <cell r="H568">
            <v>1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</row>
        <row r="569">
          <cell r="B569" t="str">
            <v>HAUL559</v>
          </cell>
          <cell r="C569" t="str">
            <v>Road Segment 559</v>
          </cell>
          <cell r="D569">
            <v>609161.21599399997</v>
          </cell>
          <cell r="E569">
            <v>4353026.5604800005</v>
          </cell>
          <cell r="F569">
            <v>6920.57421875</v>
          </cell>
          <cell r="G569">
            <v>2109.3910218750002</v>
          </cell>
          <cell r="H569">
            <v>1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</row>
        <row r="570">
          <cell r="B570" t="str">
            <v>HAUL560</v>
          </cell>
          <cell r="C570" t="str">
            <v>Road Segment 560</v>
          </cell>
          <cell r="D570">
            <v>609155.49779000005</v>
          </cell>
          <cell r="E570">
            <v>4353009.6570800003</v>
          </cell>
          <cell r="F570">
            <v>6920.57421875</v>
          </cell>
          <cell r="G570">
            <v>2109.3910218750002</v>
          </cell>
          <cell r="H570">
            <v>1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</row>
        <row r="571">
          <cell r="B571" t="str">
            <v>HAUL561</v>
          </cell>
          <cell r="C571" t="str">
            <v>Road Segment 561</v>
          </cell>
          <cell r="D571">
            <v>609158.48303799995</v>
          </cell>
          <cell r="E571">
            <v>4352993.4720400004</v>
          </cell>
          <cell r="F571">
            <v>6920.57421875</v>
          </cell>
          <cell r="G571">
            <v>2109.3910218750002</v>
          </cell>
          <cell r="H571">
            <v>1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</row>
        <row r="572">
          <cell r="B572" t="str">
            <v>HAUL562</v>
          </cell>
          <cell r="C572" t="str">
            <v>Road Segment 562</v>
          </cell>
          <cell r="D572">
            <v>609172.74005200004</v>
          </cell>
          <cell r="E572">
            <v>4352986.8064999999</v>
          </cell>
          <cell r="F572">
            <v>6920.57421875</v>
          </cell>
          <cell r="G572">
            <v>2109.3910218750002</v>
          </cell>
          <cell r="H572">
            <v>1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</row>
        <row r="573">
          <cell r="B573" t="str">
            <v>HAUL563</v>
          </cell>
          <cell r="C573" t="str">
            <v>Road Segment 563</v>
          </cell>
          <cell r="D573">
            <v>609189.26019599999</v>
          </cell>
          <cell r="E573">
            <v>4352991.4032199997</v>
          </cell>
          <cell r="F573">
            <v>6920.57421875</v>
          </cell>
          <cell r="G573">
            <v>2109.3910218750002</v>
          </cell>
          <cell r="H573">
            <v>1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</row>
        <row r="574">
          <cell r="B574" t="str">
            <v>HAUL564</v>
          </cell>
          <cell r="C574" t="str">
            <v>Road Segment 564</v>
          </cell>
          <cell r="D574">
            <v>608460.39362900006</v>
          </cell>
          <cell r="E574">
            <v>4352193.6241300004</v>
          </cell>
          <cell r="F574">
            <v>6530</v>
          </cell>
          <cell r="G574">
            <v>1990.3440000000001</v>
          </cell>
          <cell r="H574">
            <v>1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</row>
        <row r="575">
          <cell r="B575" t="str">
            <v>HAUL565</v>
          </cell>
          <cell r="C575" t="str">
            <v>Road Segment 565</v>
          </cell>
          <cell r="D575">
            <v>608445.60047299997</v>
          </cell>
          <cell r="E575">
            <v>4352204.1228</v>
          </cell>
          <cell r="F575">
            <v>6530</v>
          </cell>
          <cell r="G575">
            <v>1990.3440000000001</v>
          </cell>
          <cell r="H575">
            <v>1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</row>
        <row r="576">
          <cell r="B576" t="str">
            <v>HAUL566</v>
          </cell>
          <cell r="C576" t="str">
            <v>Road Segment 566</v>
          </cell>
          <cell r="D576">
            <v>608433.11269900005</v>
          </cell>
          <cell r="E576">
            <v>4352217.2409399999</v>
          </cell>
          <cell r="F576">
            <v>6530</v>
          </cell>
          <cell r="G576">
            <v>1990.3440000000001</v>
          </cell>
          <cell r="H576">
            <v>1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</row>
        <row r="577">
          <cell r="B577" t="str">
            <v>HAUL567</v>
          </cell>
          <cell r="C577" t="str">
            <v>Road Segment 567</v>
          </cell>
          <cell r="D577">
            <v>608420.736103</v>
          </cell>
          <cell r="E577">
            <v>4352230.4892899999</v>
          </cell>
          <cell r="F577">
            <v>6561.4575195300004</v>
          </cell>
          <cell r="G577">
            <v>1999.9322519527443</v>
          </cell>
          <cell r="H577">
            <v>1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</row>
        <row r="578">
          <cell r="B578" t="str">
            <v>HAUL568</v>
          </cell>
          <cell r="C578" t="str">
            <v>Road Segment 568</v>
          </cell>
          <cell r="D578">
            <v>608406.39037599997</v>
          </cell>
          <cell r="E578">
            <v>4352241.5915299999</v>
          </cell>
          <cell r="F578">
            <v>6522.62109375</v>
          </cell>
          <cell r="G578">
            <v>1988.094909375</v>
          </cell>
          <cell r="H578">
            <v>1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</row>
        <row r="579">
          <cell r="B579" t="str">
            <v>HAUL569</v>
          </cell>
          <cell r="C579" t="str">
            <v>Road Segment 569</v>
          </cell>
          <cell r="D579">
            <v>608392.04464800004</v>
          </cell>
          <cell r="E579">
            <v>4352252.6937699998</v>
          </cell>
          <cell r="F579">
            <v>6522.62109375</v>
          </cell>
          <cell r="G579">
            <v>1988.094909375</v>
          </cell>
          <cell r="H579">
            <v>1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</row>
        <row r="580">
          <cell r="B580" t="str">
            <v>HAUL570</v>
          </cell>
          <cell r="C580" t="str">
            <v>Road Segment 570</v>
          </cell>
          <cell r="D580">
            <v>608377.48086699995</v>
          </cell>
          <cell r="E580">
            <v>4352263.5009000003</v>
          </cell>
          <cell r="F580">
            <v>6522.62109375</v>
          </cell>
          <cell r="G580">
            <v>1988.094909375</v>
          </cell>
          <cell r="H580">
            <v>1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</row>
        <row r="581">
          <cell r="B581" t="str">
            <v>HAUL571</v>
          </cell>
          <cell r="C581" t="str">
            <v>Road Segment 571</v>
          </cell>
          <cell r="D581">
            <v>608362.65495700005</v>
          </cell>
          <cell r="E581">
            <v>4352273.9532700004</v>
          </cell>
          <cell r="F581">
            <v>6522.62109375</v>
          </cell>
          <cell r="G581">
            <v>1988.094909375</v>
          </cell>
          <cell r="H581">
            <v>1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</row>
        <row r="582">
          <cell r="B582" t="str">
            <v>HAUL572</v>
          </cell>
          <cell r="C582" t="str">
            <v>Road Segment 572</v>
          </cell>
          <cell r="D582">
            <v>608347.82904600003</v>
          </cell>
          <cell r="E582">
            <v>4352284.4056299999</v>
          </cell>
          <cell r="F582">
            <v>6522.62109375</v>
          </cell>
          <cell r="G582">
            <v>1988.094909375</v>
          </cell>
          <cell r="H582">
            <v>1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</row>
        <row r="583">
          <cell r="B583" t="str">
            <v>HAUL573</v>
          </cell>
          <cell r="C583" t="str">
            <v>Road Segment 573</v>
          </cell>
          <cell r="D583">
            <v>608335.28343399998</v>
          </cell>
          <cell r="E583">
            <v>4352297.41897</v>
          </cell>
          <cell r="F583">
            <v>6522.62109375</v>
          </cell>
          <cell r="G583">
            <v>1988.094909375</v>
          </cell>
          <cell r="H583">
            <v>1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</row>
        <row r="584">
          <cell r="B584" t="str">
            <v>HAUL574</v>
          </cell>
          <cell r="C584" t="str">
            <v>Road Segment 574</v>
          </cell>
          <cell r="D584">
            <v>608323.187775</v>
          </cell>
          <cell r="E584">
            <v>4352310.9376499997</v>
          </cell>
          <cell r="F584">
            <v>6511.0722656300004</v>
          </cell>
          <cell r="G584">
            <v>1984.5748265640243</v>
          </cell>
          <cell r="H584">
            <v>1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</row>
        <row r="585">
          <cell r="B585" t="str">
            <v>HAUL575</v>
          </cell>
          <cell r="C585" t="str">
            <v>Road Segment 575</v>
          </cell>
          <cell r="D585">
            <v>608315.86540999997</v>
          </cell>
          <cell r="E585">
            <v>4352327.5101899998</v>
          </cell>
          <cell r="F585">
            <v>6538.9238281300004</v>
          </cell>
          <cell r="G585">
            <v>1993.0639828140243</v>
          </cell>
          <cell r="H585">
            <v>1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</row>
        <row r="586">
          <cell r="B586" t="str">
            <v>HAUL576</v>
          </cell>
          <cell r="C586" t="str">
            <v>Road Segment 576</v>
          </cell>
          <cell r="D586">
            <v>608308.66100900003</v>
          </cell>
          <cell r="E586">
            <v>4352344.1582000004</v>
          </cell>
          <cell r="F586">
            <v>6538.9238281300004</v>
          </cell>
          <cell r="G586">
            <v>1993.0639828140243</v>
          </cell>
          <cell r="H586">
            <v>1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</row>
        <row r="587">
          <cell r="B587" t="str">
            <v>HAUL577</v>
          </cell>
          <cell r="C587" t="str">
            <v>Road Segment 577</v>
          </cell>
          <cell r="D587">
            <v>608301.98630600004</v>
          </cell>
          <cell r="E587">
            <v>4352360.9984999998</v>
          </cell>
          <cell r="F587">
            <v>6538.9238281300004</v>
          </cell>
          <cell r="G587">
            <v>1993.0639828140243</v>
          </cell>
          <cell r="H587">
            <v>1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</row>
        <row r="588">
          <cell r="B588" t="str">
            <v>HAUL578</v>
          </cell>
          <cell r="C588" t="str">
            <v>Road Segment 578</v>
          </cell>
          <cell r="D588">
            <v>608296.83333099994</v>
          </cell>
          <cell r="E588">
            <v>4352378.39121</v>
          </cell>
          <cell r="F588">
            <v>6538.9238281300004</v>
          </cell>
          <cell r="G588">
            <v>1993.0639828140243</v>
          </cell>
          <cell r="H588">
            <v>1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</row>
        <row r="589">
          <cell r="B589" t="str">
            <v>HAUL579</v>
          </cell>
          <cell r="C589" t="str">
            <v>Road Segment 579</v>
          </cell>
          <cell r="D589">
            <v>608291.68035499996</v>
          </cell>
          <cell r="E589">
            <v>4352395.7839200003</v>
          </cell>
          <cell r="F589">
            <v>6538.9238281300004</v>
          </cell>
          <cell r="G589">
            <v>1993.0639828140243</v>
          </cell>
          <cell r="H589">
            <v>1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</row>
        <row r="590">
          <cell r="B590" t="str">
            <v>HAUL580</v>
          </cell>
          <cell r="C590" t="str">
            <v>Road Segment 580</v>
          </cell>
          <cell r="D590">
            <v>608286.52737999998</v>
          </cell>
          <cell r="E590">
            <v>4352413.1766299997</v>
          </cell>
          <cell r="F590">
            <v>6560</v>
          </cell>
          <cell r="G590">
            <v>1999.4880000000001</v>
          </cell>
          <cell r="H590">
            <v>1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</row>
        <row r="591">
          <cell r="B591" t="str">
            <v>HAUL581</v>
          </cell>
          <cell r="C591" t="str">
            <v>Road Segment 581</v>
          </cell>
          <cell r="D591">
            <v>608281.374404</v>
          </cell>
          <cell r="E591">
            <v>4352430.5693499995</v>
          </cell>
          <cell r="F591">
            <v>6560</v>
          </cell>
          <cell r="G591">
            <v>1999.4880000000001</v>
          </cell>
          <cell r="H591">
            <v>1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</row>
        <row r="592">
          <cell r="B592" t="str">
            <v>HAUL582</v>
          </cell>
          <cell r="C592" t="str">
            <v>Road Segment 582</v>
          </cell>
          <cell r="D592">
            <v>608276.22142900003</v>
          </cell>
          <cell r="E592">
            <v>4352447.9620599998</v>
          </cell>
          <cell r="F592">
            <v>6560</v>
          </cell>
          <cell r="G592">
            <v>1999.4880000000001</v>
          </cell>
          <cell r="H592">
            <v>1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</row>
        <row r="593">
          <cell r="B593" t="str">
            <v>HAUL583</v>
          </cell>
          <cell r="C593" t="str">
            <v>Road Segment 583</v>
          </cell>
          <cell r="D593">
            <v>608271.06845300004</v>
          </cell>
          <cell r="E593">
            <v>4352465.3547700001</v>
          </cell>
          <cell r="F593">
            <v>6560</v>
          </cell>
          <cell r="G593">
            <v>1999.4880000000001</v>
          </cell>
          <cell r="H593">
            <v>1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</row>
        <row r="594">
          <cell r="B594" t="str">
            <v>HAUL584</v>
          </cell>
          <cell r="C594" t="str">
            <v>Road Segment 584</v>
          </cell>
          <cell r="D594">
            <v>608265.91547699994</v>
          </cell>
          <cell r="E594">
            <v>4352482.7474800004</v>
          </cell>
          <cell r="F594">
            <v>6560</v>
          </cell>
          <cell r="G594">
            <v>1999.4880000000001</v>
          </cell>
          <cell r="H594">
            <v>1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</row>
      </sheetData>
      <sheetData sheetId="15" refreshError="1">
        <row r="3">
          <cell r="A3" t="str">
            <v>Vol ID</v>
          </cell>
          <cell r="B3" t="str">
            <v>N83Z11E</v>
          </cell>
          <cell r="C3" t="str">
            <v>N83Z11N</v>
          </cell>
          <cell r="D3" t="str">
            <v>ELEV_F</v>
          </cell>
          <cell r="E3" t="str">
            <v>ELEV_M</v>
          </cell>
        </row>
        <row r="4">
          <cell r="A4" t="str">
            <v>ACCESS1</v>
          </cell>
          <cell r="B4">
            <v>607402.22173500003</v>
          </cell>
          <cell r="C4">
            <v>4352883.2248999998</v>
          </cell>
          <cell r="D4">
            <v>6447.29296875</v>
          </cell>
          <cell r="E4">
            <v>1965.1348339906854</v>
          </cell>
        </row>
        <row r="5">
          <cell r="A5" t="str">
            <v>ACCESS2</v>
          </cell>
          <cell r="B5">
            <v>607395.38382700004</v>
          </cell>
          <cell r="C5">
            <v>4352897.2241599998</v>
          </cell>
          <cell r="D5">
            <v>6447.29296875</v>
          </cell>
          <cell r="E5">
            <v>1965.1348339906854</v>
          </cell>
        </row>
        <row r="6">
          <cell r="A6" t="str">
            <v>ACCESS3</v>
          </cell>
          <cell r="B6">
            <v>607388.54591800005</v>
          </cell>
          <cell r="C6">
            <v>4352911.2234300002</v>
          </cell>
          <cell r="D6">
            <v>6447.29296875</v>
          </cell>
          <cell r="E6">
            <v>1965.1348339906854</v>
          </cell>
        </row>
        <row r="7">
          <cell r="A7" t="str">
            <v>ACCESS4</v>
          </cell>
          <cell r="B7">
            <v>607381.70800999994</v>
          </cell>
          <cell r="C7">
            <v>4352925.2226900002</v>
          </cell>
          <cell r="D7">
            <v>6447.29296875</v>
          </cell>
          <cell r="E7">
            <v>1965.1348339906854</v>
          </cell>
        </row>
        <row r="8">
          <cell r="A8" t="str">
            <v>ACCESS5</v>
          </cell>
          <cell r="B8">
            <v>607374.87010099995</v>
          </cell>
          <cell r="C8">
            <v>4352939.2219599998</v>
          </cell>
          <cell r="D8">
            <v>6447.29296875</v>
          </cell>
          <cell r="E8">
            <v>1965.1348339906854</v>
          </cell>
        </row>
        <row r="9">
          <cell r="A9" t="str">
            <v>ACCESS6</v>
          </cell>
          <cell r="B9">
            <v>607368.03219299996</v>
          </cell>
          <cell r="C9">
            <v>4352953.2212199997</v>
          </cell>
          <cell r="D9">
            <v>6447.29296875</v>
          </cell>
          <cell r="E9">
            <v>1965.1348339906854</v>
          </cell>
        </row>
        <row r="10">
          <cell r="A10" t="str">
            <v>ACCESS7</v>
          </cell>
          <cell r="B10">
            <v>607361.19428399997</v>
          </cell>
          <cell r="C10">
            <v>4352967.2204799997</v>
          </cell>
          <cell r="D10">
            <v>6445.5859375</v>
          </cell>
          <cell r="E10">
            <v>1964.614530882335</v>
          </cell>
        </row>
        <row r="11">
          <cell r="A11" t="str">
            <v>ACCESS8</v>
          </cell>
          <cell r="B11">
            <v>607354.35637599998</v>
          </cell>
          <cell r="C11">
            <v>4352981.2197500002</v>
          </cell>
          <cell r="D11">
            <v>6445.5859375</v>
          </cell>
          <cell r="E11">
            <v>1964.614530882335</v>
          </cell>
        </row>
        <row r="12">
          <cell r="A12" t="str">
            <v>ACCESS9</v>
          </cell>
          <cell r="B12">
            <v>607347.51846799999</v>
          </cell>
          <cell r="C12">
            <v>4352995.2190100001</v>
          </cell>
          <cell r="D12">
            <v>6445.5859375</v>
          </cell>
          <cell r="E12">
            <v>1964.614530882335</v>
          </cell>
        </row>
        <row r="13">
          <cell r="A13" t="str">
            <v>ACCESS10</v>
          </cell>
          <cell r="B13">
            <v>607340.680559</v>
          </cell>
          <cell r="C13">
            <v>4353009.2182799997</v>
          </cell>
          <cell r="D13">
            <v>6445.5859375</v>
          </cell>
          <cell r="E13">
            <v>1964.614530882335</v>
          </cell>
        </row>
        <row r="14">
          <cell r="A14" t="str">
            <v>ACCESS11</v>
          </cell>
          <cell r="B14">
            <v>607333.84265100001</v>
          </cell>
          <cell r="C14">
            <v>4353023.2175399996</v>
          </cell>
          <cell r="D14">
            <v>6445.5859375</v>
          </cell>
          <cell r="E14">
            <v>1964.614530882335</v>
          </cell>
        </row>
        <row r="15">
          <cell r="A15" t="str">
            <v>ACCESS12</v>
          </cell>
          <cell r="B15">
            <v>607327.00474200002</v>
          </cell>
          <cell r="C15">
            <v>4353037.2168100001</v>
          </cell>
          <cell r="D15">
            <v>6445.5859375</v>
          </cell>
          <cell r="E15">
            <v>1964.614530882335</v>
          </cell>
        </row>
        <row r="16">
          <cell r="A16" t="str">
            <v>ACCESS13</v>
          </cell>
          <cell r="B16">
            <v>607320.16683400003</v>
          </cell>
          <cell r="C16">
            <v>4353051.2160700001</v>
          </cell>
          <cell r="D16">
            <v>6455.8125</v>
          </cell>
          <cell r="E16">
            <v>1967.7315870325892</v>
          </cell>
        </row>
        <row r="17">
          <cell r="A17" t="str">
            <v>ACCESS14</v>
          </cell>
          <cell r="B17">
            <v>607313.32892600005</v>
          </cell>
          <cell r="C17">
            <v>4353065.2153399996</v>
          </cell>
          <cell r="D17">
            <v>6440.2197265599998</v>
          </cell>
          <cell r="E17">
            <v>1962.9789098401629</v>
          </cell>
        </row>
        <row r="18">
          <cell r="A18" t="str">
            <v>ACCESS15</v>
          </cell>
          <cell r="B18">
            <v>607306.49101700005</v>
          </cell>
          <cell r="C18">
            <v>4353079.2145999996</v>
          </cell>
          <cell r="D18">
            <v>6440.2197265599998</v>
          </cell>
          <cell r="E18">
            <v>1962.9789098401629</v>
          </cell>
        </row>
        <row r="19">
          <cell r="A19" t="str">
            <v>ACCESS16</v>
          </cell>
          <cell r="B19">
            <v>607299.65310899995</v>
          </cell>
          <cell r="C19">
            <v>4353093.2138700001</v>
          </cell>
          <cell r="D19">
            <v>6440.2197265599998</v>
          </cell>
          <cell r="E19">
            <v>1962.9789098401629</v>
          </cell>
        </row>
        <row r="20">
          <cell r="A20" t="str">
            <v>ACCESS17</v>
          </cell>
          <cell r="B20">
            <v>607292.81519999995</v>
          </cell>
          <cell r="C20">
            <v>4353107.21313</v>
          </cell>
          <cell r="D20">
            <v>6440.2197265599998</v>
          </cell>
          <cell r="E20">
            <v>1962.9789098401629</v>
          </cell>
        </row>
        <row r="21">
          <cell r="A21" t="str">
            <v>ACCESS18</v>
          </cell>
          <cell r="B21">
            <v>607285.97729199997</v>
          </cell>
          <cell r="C21">
            <v>4353121.21239</v>
          </cell>
          <cell r="D21">
            <v>6440.2197265599998</v>
          </cell>
          <cell r="E21">
            <v>1962.9789098401629</v>
          </cell>
        </row>
        <row r="22">
          <cell r="A22" t="str">
            <v>ACCESS19</v>
          </cell>
          <cell r="B22">
            <v>607279.13938299997</v>
          </cell>
          <cell r="C22">
            <v>4353135.2116599996</v>
          </cell>
          <cell r="D22">
            <v>6440.2197265599998</v>
          </cell>
          <cell r="E22">
            <v>1962.9789098401629</v>
          </cell>
        </row>
        <row r="23">
          <cell r="A23" t="str">
            <v>ACCESS20</v>
          </cell>
          <cell r="B23">
            <v>607272.30147499999</v>
          </cell>
          <cell r="C23">
            <v>4353149.2109200004</v>
          </cell>
          <cell r="D23">
            <v>6432.953125</v>
          </cell>
          <cell r="E23">
            <v>1960.7640497555503</v>
          </cell>
        </row>
        <row r="24">
          <cell r="A24" t="str">
            <v>ACCESS21</v>
          </cell>
          <cell r="B24">
            <v>607265.463567</v>
          </cell>
          <cell r="C24">
            <v>4353163.21019</v>
          </cell>
          <cell r="D24">
            <v>6432.953125</v>
          </cell>
          <cell r="E24">
            <v>1960.7640497555503</v>
          </cell>
        </row>
        <row r="25">
          <cell r="A25" t="str">
            <v>ACCESS22</v>
          </cell>
          <cell r="B25">
            <v>607258.65800399997</v>
          </cell>
          <cell r="C25">
            <v>4353177.2251899997</v>
          </cell>
          <cell r="D25">
            <v>6432.953125</v>
          </cell>
          <cell r="E25">
            <v>1960.7640497555503</v>
          </cell>
        </row>
        <row r="26">
          <cell r="A26" t="str">
            <v>ACCESS23</v>
          </cell>
          <cell r="B26">
            <v>607251.86551799998</v>
          </cell>
          <cell r="C26">
            <v>4353191.2465500003</v>
          </cell>
          <cell r="D26">
            <v>6432.953125</v>
          </cell>
          <cell r="E26">
            <v>1960.7640497555503</v>
          </cell>
        </row>
        <row r="27">
          <cell r="A27" t="str">
            <v>ACCESS24</v>
          </cell>
          <cell r="B27">
            <v>607245.07303299999</v>
          </cell>
          <cell r="C27">
            <v>4353205.2679099999</v>
          </cell>
          <cell r="D27">
            <v>6432.953125</v>
          </cell>
          <cell r="E27">
            <v>1960.7640497555503</v>
          </cell>
        </row>
        <row r="28">
          <cell r="A28" t="str">
            <v>ACCESS25</v>
          </cell>
          <cell r="B28">
            <v>607238.280547</v>
          </cell>
          <cell r="C28">
            <v>4353219.2892699996</v>
          </cell>
          <cell r="D28">
            <v>6432.953125</v>
          </cell>
          <cell r="E28">
            <v>1960.7640497555503</v>
          </cell>
        </row>
        <row r="29">
          <cell r="A29" t="str">
            <v>ACCESS26</v>
          </cell>
          <cell r="B29">
            <v>607231.48806100001</v>
          </cell>
          <cell r="C29">
            <v>4353233.3106300002</v>
          </cell>
          <cell r="D29">
            <v>6440</v>
          </cell>
          <cell r="E29">
            <v>1962.911937186818</v>
          </cell>
        </row>
        <row r="30">
          <cell r="A30" t="str">
            <v>ACCESS27</v>
          </cell>
          <cell r="B30">
            <v>607224.69557600003</v>
          </cell>
          <cell r="C30">
            <v>4353247.3319899999</v>
          </cell>
          <cell r="D30">
            <v>6433.7685546900002</v>
          </cell>
          <cell r="E30">
            <v>1961.0125927171091</v>
          </cell>
        </row>
        <row r="31">
          <cell r="A31" t="str">
            <v>ACCESS28</v>
          </cell>
          <cell r="B31">
            <v>607217.90309000004</v>
          </cell>
          <cell r="C31">
            <v>4353261.3533500005</v>
          </cell>
          <cell r="D31">
            <v>6433.7685546900002</v>
          </cell>
          <cell r="E31">
            <v>1961.0125927171091</v>
          </cell>
        </row>
        <row r="32">
          <cell r="A32" t="str">
            <v>ACCESS29</v>
          </cell>
          <cell r="B32">
            <v>607211.11060400004</v>
          </cell>
          <cell r="C32">
            <v>4353275.3747100001</v>
          </cell>
          <cell r="D32">
            <v>6433.7685546900002</v>
          </cell>
          <cell r="E32">
            <v>1961.0125927171091</v>
          </cell>
        </row>
        <row r="33">
          <cell r="A33" t="str">
            <v>ACCESS30</v>
          </cell>
          <cell r="B33">
            <v>607204.31811899994</v>
          </cell>
          <cell r="C33">
            <v>4353289.3960699998</v>
          </cell>
          <cell r="D33">
            <v>6433.7685546900002</v>
          </cell>
          <cell r="E33">
            <v>1961.0125927171091</v>
          </cell>
        </row>
        <row r="34">
          <cell r="A34" t="str">
            <v>ACCESS31</v>
          </cell>
          <cell r="B34">
            <v>607197.52563299995</v>
          </cell>
          <cell r="C34">
            <v>4353303.4174300004</v>
          </cell>
          <cell r="D34">
            <v>6433.7685546900002</v>
          </cell>
          <cell r="E34">
            <v>1961.0125927171091</v>
          </cell>
        </row>
        <row r="35">
          <cell r="A35" t="str">
            <v>ACCESS32</v>
          </cell>
          <cell r="B35">
            <v>607189.82663300005</v>
          </cell>
          <cell r="C35">
            <v>4353316.8322000001</v>
          </cell>
          <cell r="D35">
            <v>6433.7685546900002</v>
          </cell>
          <cell r="E35">
            <v>1961.0125927171091</v>
          </cell>
        </row>
        <row r="36">
          <cell r="A36" t="str">
            <v>ACCESS33</v>
          </cell>
          <cell r="B36">
            <v>607179.456382</v>
          </cell>
          <cell r="C36">
            <v>4353328.4594999999</v>
          </cell>
          <cell r="D36">
            <v>6447.7802734400002</v>
          </cell>
          <cell r="E36">
            <v>1965.2833644554444</v>
          </cell>
        </row>
        <row r="37">
          <cell r="A37" t="str">
            <v>ACCESS34</v>
          </cell>
          <cell r="B37">
            <v>607169.08613099996</v>
          </cell>
          <cell r="C37">
            <v>4353340.0868100002</v>
          </cell>
          <cell r="D37">
            <v>6447.7802734400002</v>
          </cell>
          <cell r="E37">
            <v>1965.2833644554444</v>
          </cell>
        </row>
        <row r="38">
          <cell r="A38" t="str">
            <v>ACCESS35</v>
          </cell>
          <cell r="B38">
            <v>607158.71588000003</v>
          </cell>
          <cell r="C38">
            <v>4353351.7141199997</v>
          </cell>
          <cell r="D38">
            <v>6447.7802734400002</v>
          </cell>
          <cell r="E38">
            <v>1965.2833644554444</v>
          </cell>
        </row>
        <row r="39">
          <cell r="A39" t="str">
            <v>ACCESS36</v>
          </cell>
          <cell r="B39">
            <v>607148.34562899999</v>
          </cell>
          <cell r="C39">
            <v>4353363.34143</v>
          </cell>
          <cell r="D39">
            <v>6447.7802734400002</v>
          </cell>
          <cell r="E39">
            <v>1965.2833644554444</v>
          </cell>
        </row>
        <row r="40">
          <cell r="A40" t="str">
            <v>ACCESS37</v>
          </cell>
          <cell r="B40">
            <v>607137.97537799994</v>
          </cell>
          <cell r="C40">
            <v>4353374.9687400004</v>
          </cell>
          <cell r="D40">
            <v>6447.7802734400002</v>
          </cell>
          <cell r="E40">
            <v>1965.2833644554444</v>
          </cell>
        </row>
        <row r="41">
          <cell r="A41" t="str">
            <v>ACCESS38</v>
          </cell>
          <cell r="B41">
            <v>607127.60512700002</v>
          </cell>
          <cell r="C41">
            <v>4353386.5960499998</v>
          </cell>
          <cell r="D41">
            <v>6428.9653320300004</v>
          </cell>
          <cell r="E41">
            <v>1959.5485704971898</v>
          </cell>
        </row>
        <row r="42">
          <cell r="A42" t="str">
            <v>ACCESS39</v>
          </cell>
          <cell r="B42">
            <v>607117.23487699998</v>
          </cell>
          <cell r="C42">
            <v>4353398.2233499996</v>
          </cell>
          <cell r="D42">
            <v>6428.9653320300004</v>
          </cell>
          <cell r="E42">
            <v>1959.5485704971898</v>
          </cell>
        </row>
        <row r="43">
          <cell r="A43" t="str">
            <v>ACCESS40</v>
          </cell>
          <cell r="B43">
            <v>607106.86462600005</v>
          </cell>
          <cell r="C43">
            <v>4353409.85066</v>
          </cell>
          <cell r="D43">
            <v>6428.9653320300004</v>
          </cell>
          <cell r="E43">
            <v>1959.5485704971898</v>
          </cell>
        </row>
        <row r="44">
          <cell r="A44" t="str">
            <v>ACCESS41</v>
          </cell>
          <cell r="B44">
            <v>607096.49437500001</v>
          </cell>
          <cell r="C44">
            <v>4353421.4779700004</v>
          </cell>
          <cell r="D44">
            <v>6439.1811523400002</v>
          </cell>
          <cell r="E44">
            <v>1962.6623524280367</v>
          </cell>
        </row>
        <row r="45">
          <cell r="A45" t="str">
            <v>ACCESS42</v>
          </cell>
          <cell r="B45">
            <v>607086.12412399997</v>
          </cell>
          <cell r="C45">
            <v>4353433.1052799998</v>
          </cell>
          <cell r="D45">
            <v>6439.1811523400002</v>
          </cell>
          <cell r="E45">
            <v>1962.6623524280367</v>
          </cell>
        </row>
        <row r="46">
          <cell r="A46" t="str">
            <v>ACCESS43</v>
          </cell>
          <cell r="B46">
            <v>607075.75387300004</v>
          </cell>
          <cell r="C46">
            <v>4353444.7325900001</v>
          </cell>
          <cell r="D46">
            <v>6439.1811523400002</v>
          </cell>
          <cell r="E46">
            <v>1962.6623524280367</v>
          </cell>
        </row>
        <row r="47">
          <cell r="A47" t="str">
            <v>ACCESS44</v>
          </cell>
          <cell r="B47">
            <v>607065.38362199999</v>
          </cell>
          <cell r="C47">
            <v>4353456.3598999996</v>
          </cell>
          <cell r="D47">
            <v>6439.1811523400002</v>
          </cell>
          <cell r="E47">
            <v>1962.6623524280367</v>
          </cell>
        </row>
        <row r="48">
          <cell r="A48" t="str">
            <v>ACCESS45</v>
          </cell>
          <cell r="B48">
            <v>607055.01337099995</v>
          </cell>
          <cell r="C48">
            <v>4353467.9872000003</v>
          </cell>
          <cell r="D48">
            <v>6439.1811523400002</v>
          </cell>
          <cell r="E48">
            <v>1962.6623524280367</v>
          </cell>
        </row>
        <row r="49">
          <cell r="A49" t="str">
            <v>ACCESS46</v>
          </cell>
          <cell r="B49">
            <v>607044.64312100003</v>
          </cell>
          <cell r="C49">
            <v>4353479.6145099998</v>
          </cell>
          <cell r="D49">
            <v>6439.1811523400002</v>
          </cell>
          <cell r="E49">
            <v>1962.6623524280367</v>
          </cell>
        </row>
        <row r="50">
          <cell r="A50" t="str">
            <v>ACCESS47</v>
          </cell>
          <cell r="B50">
            <v>607034.27286999999</v>
          </cell>
          <cell r="C50">
            <v>4353491.2418200001</v>
          </cell>
          <cell r="D50">
            <v>6415.8037109400002</v>
          </cell>
          <cell r="E50">
            <v>1955.5369085173311</v>
          </cell>
        </row>
        <row r="51">
          <cell r="A51" t="str">
            <v>ACCESS48</v>
          </cell>
          <cell r="B51">
            <v>607023.90261899994</v>
          </cell>
          <cell r="C51">
            <v>4353502.8691299995</v>
          </cell>
          <cell r="D51">
            <v>6415.8037109400002</v>
          </cell>
          <cell r="E51">
            <v>1955.5369085173311</v>
          </cell>
        </row>
        <row r="52">
          <cell r="A52" t="str">
            <v>ACCESS49</v>
          </cell>
          <cell r="B52">
            <v>607013.53236800001</v>
          </cell>
          <cell r="C52">
            <v>4353514.4964399999</v>
          </cell>
          <cell r="D52">
            <v>6415.6396484400002</v>
          </cell>
          <cell r="E52">
            <v>1955.4869022689311</v>
          </cell>
        </row>
        <row r="53">
          <cell r="A53" t="str">
            <v>ACCESS50</v>
          </cell>
          <cell r="B53">
            <v>607003.16211699997</v>
          </cell>
          <cell r="C53">
            <v>4353526.1237399997</v>
          </cell>
          <cell r="D53">
            <v>6415.6396484400002</v>
          </cell>
          <cell r="E53">
            <v>1955.4869022689311</v>
          </cell>
        </row>
        <row r="54">
          <cell r="A54" t="str">
            <v>ACCESS51</v>
          </cell>
          <cell r="B54">
            <v>606992.79186600004</v>
          </cell>
          <cell r="C54">
            <v>4353537.7510500001</v>
          </cell>
          <cell r="D54">
            <v>6415.6396484400002</v>
          </cell>
          <cell r="E54">
            <v>1955.4869022689311</v>
          </cell>
        </row>
        <row r="55">
          <cell r="A55" t="str">
            <v>ACCESS52</v>
          </cell>
          <cell r="B55">
            <v>606982.421615</v>
          </cell>
          <cell r="C55">
            <v>4353549.3783600004</v>
          </cell>
          <cell r="D55">
            <v>6415.6396484400002</v>
          </cell>
          <cell r="E55">
            <v>1955.4869022689311</v>
          </cell>
        </row>
        <row r="56">
          <cell r="A56" t="str">
            <v>ACCESS53</v>
          </cell>
          <cell r="B56">
            <v>606972.05136499996</v>
          </cell>
          <cell r="C56">
            <v>4353561.0056699999</v>
          </cell>
          <cell r="D56">
            <v>6415.6396484400002</v>
          </cell>
          <cell r="E56">
            <v>1955.4869022689311</v>
          </cell>
        </row>
        <row r="57">
          <cell r="A57" t="str">
            <v>ACCESS54</v>
          </cell>
          <cell r="B57">
            <v>606961.68111400004</v>
          </cell>
          <cell r="C57">
            <v>4353572.6329800002</v>
          </cell>
          <cell r="D57">
            <v>6415.6396484400002</v>
          </cell>
          <cell r="E57">
            <v>1955.4869022689311</v>
          </cell>
        </row>
        <row r="58">
          <cell r="A58" t="str">
            <v>ACCESS55</v>
          </cell>
          <cell r="B58">
            <v>606951.31086299999</v>
          </cell>
          <cell r="C58">
            <v>4353584.2602899997</v>
          </cell>
          <cell r="D58">
            <v>6415.6396484400002</v>
          </cell>
          <cell r="E58">
            <v>1955.4869022689311</v>
          </cell>
        </row>
        <row r="59">
          <cell r="A59" t="str">
            <v>ACCESS56</v>
          </cell>
          <cell r="B59">
            <v>606940.94061199995</v>
          </cell>
          <cell r="C59">
            <v>4353595.8875900004</v>
          </cell>
          <cell r="D59">
            <v>6416.1850585900002</v>
          </cell>
          <cell r="E59">
            <v>1955.6531432773315</v>
          </cell>
        </row>
        <row r="60">
          <cell r="A60" t="str">
            <v>ACCESS57</v>
          </cell>
          <cell r="B60">
            <v>606930.57036100002</v>
          </cell>
          <cell r="C60">
            <v>4353607.5148999998</v>
          </cell>
          <cell r="D60">
            <v>6426.98046875</v>
          </cell>
          <cell r="E60">
            <v>1958.9435841888053</v>
          </cell>
        </row>
        <row r="61">
          <cell r="A61" t="str">
            <v>ACCESS58</v>
          </cell>
          <cell r="B61">
            <v>606920.20010999998</v>
          </cell>
          <cell r="C61">
            <v>4353619.1422100002</v>
          </cell>
          <cell r="D61">
            <v>6426.98046875</v>
          </cell>
          <cell r="E61">
            <v>1958.9435841888053</v>
          </cell>
        </row>
        <row r="62">
          <cell r="A62" t="str">
            <v>ACCESS59</v>
          </cell>
          <cell r="B62">
            <v>606909.82985900005</v>
          </cell>
          <cell r="C62">
            <v>4353630.7695199996</v>
          </cell>
          <cell r="D62">
            <v>6426.98046875</v>
          </cell>
          <cell r="E62">
            <v>1958.9435841888053</v>
          </cell>
        </row>
        <row r="63">
          <cell r="A63" t="str">
            <v>ACCESS60</v>
          </cell>
          <cell r="B63">
            <v>606899.459608</v>
          </cell>
          <cell r="C63">
            <v>4353642.39683</v>
          </cell>
          <cell r="D63">
            <v>6426.98046875</v>
          </cell>
          <cell r="E63">
            <v>1958.9435841888053</v>
          </cell>
        </row>
        <row r="64">
          <cell r="A64" t="str">
            <v>ACCESS61</v>
          </cell>
          <cell r="B64">
            <v>606889.08935799997</v>
          </cell>
          <cell r="C64">
            <v>4353654.0241400003</v>
          </cell>
          <cell r="D64">
            <v>6426.98046875</v>
          </cell>
          <cell r="E64">
            <v>1958.9435841888053</v>
          </cell>
        </row>
        <row r="65">
          <cell r="A65" t="str">
            <v>ACCESS62</v>
          </cell>
          <cell r="B65">
            <v>606878.71910700004</v>
          </cell>
          <cell r="C65">
            <v>4353665.6514400002</v>
          </cell>
          <cell r="D65">
            <v>6426.98046875</v>
          </cell>
          <cell r="E65">
            <v>1958.9435841888053</v>
          </cell>
        </row>
        <row r="66">
          <cell r="A66" t="str">
            <v>ACCESS63</v>
          </cell>
          <cell r="B66">
            <v>606868.348856</v>
          </cell>
          <cell r="C66">
            <v>4353677.2787499996</v>
          </cell>
          <cell r="D66">
            <v>6426.98046875</v>
          </cell>
          <cell r="E66">
            <v>1958.9435841888053</v>
          </cell>
        </row>
        <row r="67">
          <cell r="A67" t="str">
            <v>ACCESS64</v>
          </cell>
          <cell r="B67">
            <v>606857.97860499995</v>
          </cell>
          <cell r="C67">
            <v>4353688.90606</v>
          </cell>
          <cell r="D67">
            <v>6431.6572265599998</v>
          </cell>
          <cell r="E67">
            <v>1960.3690599236779</v>
          </cell>
        </row>
        <row r="68">
          <cell r="A68" t="str">
            <v>ACCESS65</v>
          </cell>
          <cell r="B68">
            <v>606847.60835400003</v>
          </cell>
          <cell r="C68">
            <v>4353700.5333700003</v>
          </cell>
          <cell r="D68">
            <v>6431.6572265599998</v>
          </cell>
          <cell r="E68">
            <v>1960.3690599236779</v>
          </cell>
        </row>
        <row r="69">
          <cell r="A69" t="str">
            <v>ACCESS66</v>
          </cell>
          <cell r="B69">
            <v>606837.23810299998</v>
          </cell>
          <cell r="C69">
            <v>4353712.1606799997</v>
          </cell>
          <cell r="D69">
            <v>6431.6572265599998</v>
          </cell>
          <cell r="E69">
            <v>1960.3690599236779</v>
          </cell>
        </row>
        <row r="70">
          <cell r="A70" t="str">
            <v>ACCESS67</v>
          </cell>
          <cell r="B70">
            <v>606826.86785200005</v>
          </cell>
          <cell r="C70">
            <v>4353723.7879799996</v>
          </cell>
          <cell r="D70">
            <v>6431.6572265599998</v>
          </cell>
          <cell r="E70">
            <v>1960.3690599236779</v>
          </cell>
        </row>
        <row r="71">
          <cell r="A71" t="str">
            <v>ACCESS68</v>
          </cell>
          <cell r="B71">
            <v>606816.49760200002</v>
          </cell>
          <cell r="C71">
            <v>4353735.4152899999</v>
          </cell>
          <cell r="D71">
            <v>6431.6572265599998</v>
          </cell>
          <cell r="E71">
            <v>1960.3690599236779</v>
          </cell>
        </row>
        <row r="72">
          <cell r="A72" t="str">
            <v>ACCESS69</v>
          </cell>
          <cell r="B72">
            <v>606806.12735099997</v>
          </cell>
          <cell r="C72">
            <v>4353747.0426000003</v>
          </cell>
          <cell r="D72">
            <v>6431.6572265599998</v>
          </cell>
          <cell r="E72">
            <v>1960.3690599236779</v>
          </cell>
        </row>
        <row r="73">
          <cell r="A73" t="str">
            <v>ACCESS70</v>
          </cell>
          <cell r="B73">
            <v>606795.75710000005</v>
          </cell>
          <cell r="C73">
            <v>4353758.6699099997</v>
          </cell>
          <cell r="D73">
            <v>6431.6572265599998</v>
          </cell>
          <cell r="E73">
            <v>1960.3690599236779</v>
          </cell>
        </row>
        <row r="74">
          <cell r="A74" t="str">
            <v>ACCESS71</v>
          </cell>
          <cell r="B74">
            <v>606785.386849</v>
          </cell>
          <cell r="C74">
            <v>4353770.2972200001</v>
          </cell>
          <cell r="D74">
            <v>6431.6572265599998</v>
          </cell>
          <cell r="E74">
            <v>1960.3690599236779</v>
          </cell>
        </row>
        <row r="75">
          <cell r="A75" t="str">
            <v>ACCESS72</v>
          </cell>
          <cell r="B75">
            <v>606775.01659799996</v>
          </cell>
          <cell r="C75">
            <v>4353781.9245300004</v>
          </cell>
          <cell r="D75">
            <v>6435.9326171900002</v>
          </cell>
          <cell r="E75">
            <v>1961.6721989460018</v>
          </cell>
        </row>
        <row r="76">
          <cell r="A76" t="str">
            <v>ACCESS73</v>
          </cell>
          <cell r="B76">
            <v>606764.64634700003</v>
          </cell>
          <cell r="C76">
            <v>4353793.5518300002</v>
          </cell>
          <cell r="D76">
            <v>6420</v>
          </cell>
          <cell r="E76">
            <v>1956.8159373818901</v>
          </cell>
        </row>
        <row r="77">
          <cell r="A77" t="str">
            <v>ACCESS74</v>
          </cell>
          <cell r="B77">
            <v>606754.27609599999</v>
          </cell>
          <cell r="C77">
            <v>4353805.1791399997</v>
          </cell>
          <cell r="D77">
            <v>6420</v>
          </cell>
          <cell r="E77">
            <v>1956.8159373818901</v>
          </cell>
        </row>
        <row r="78">
          <cell r="A78" t="str">
            <v>ACCESS75</v>
          </cell>
          <cell r="B78">
            <v>606743.90584599995</v>
          </cell>
          <cell r="C78">
            <v>4353816.80645</v>
          </cell>
          <cell r="D78">
            <v>6420</v>
          </cell>
          <cell r="E78">
            <v>1956.8159373818901</v>
          </cell>
        </row>
        <row r="79">
          <cell r="A79" t="str">
            <v>ACCESS76</v>
          </cell>
          <cell r="B79">
            <v>606733.53559500002</v>
          </cell>
          <cell r="C79">
            <v>4353828.4337600004</v>
          </cell>
          <cell r="D79">
            <v>6420</v>
          </cell>
          <cell r="E79">
            <v>1956.8159373818901</v>
          </cell>
        </row>
        <row r="80">
          <cell r="A80" t="str">
            <v>ACCESS77</v>
          </cell>
          <cell r="B80">
            <v>606723.16534399998</v>
          </cell>
          <cell r="C80">
            <v>4353840.0610699998</v>
          </cell>
          <cell r="D80">
            <v>6420</v>
          </cell>
          <cell r="E80">
            <v>1956.8159373818901</v>
          </cell>
        </row>
        <row r="81">
          <cell r="A81" t="str">
            <v>ACCESS78</v>
          </cell>
          <cell r="B81">
            <v>606712.79509300005</v>
          </cell>
          <cell r="C81">
            <v>4353851.6883800002</v>
          </cell>
          <cell r="D81">
            <v>6420</v>
          </cell>
          <cell r="E81">
            <v>1956.8159373818901</v>
          </cell>
        </row>
        <row r="82">
          <cell r="A82" t="str">
            <v>ACCESS79</v>
          </cell>
          <cell r="B82">
            <v>606702.42484200001</v>
          </cell>
          <cell r="C82">
            <v>4353863.31568</v>
          </cell>
          <cell r="D82">
            <v>6420</v>
          </cell>
          <cell r="E82">
            <v>1956.8159373818901</v>
          </cell>
        </row>
        <row r="83">
          <cell r="A83" t="str">
            <v>ACCESS80</v>
          </cell>
          <cell r="B83">
            <v>606692.05459099996</v>
          </cell>
          <cell r="C83">
            <v>4353874.9429900004</v>
          </cell>
          <cell r="D83">
            <v>6400.2846679699996</v>
          </cell>
          <cell r="E83">
            <v>1950.8067043714414</v>
          </cell>
        </row>
        <row r="84">
          <cell r="A84" t="str">
            <v>ACCESS81</v>
          </cell>
          <cell r="B84">
            <v>606681.68434000004</v>
          </cell>
          <cell r="C84">
            <v>4353886.5702999998</v>
          </cell>
          <cell r="D84">
            <v>6400.2846679699996</v>
          </cell>
          <cell r="E84">
            <v>1950.8067043714414</v>
          </cell>
        </row>
        <row r="85">
          <cell r="A85" t="str">
            <v>ACCESS82</v>
          </cell>
          <cell r="B85">
            <v>606671.31409</v>
          </cell>
          <cell r="C85">
            <v>4353898.1976100001</v>
          </cell>
          <cell r="D85">
            <v>6390</v>
          </cell>
          <cell r="E85">
            <v>1947.6719376744979</v>
          </cell>
        </row>
        <row r="86">
          <cell r="A86" t="str">
            <v>ACCESS83</v>
          </cell>
          <cell r="B86">
            <v>606660.94383899996</v>
          </cell>
          <cell r="C86">
            <v>4353909.8249199996</v>
          </cell>
          <cell r="D86">
            <v>6390</v>
          </cell>
          <cell r="E86">
            <v>1947.6719376744979</v>
          </cell>
        </row>
        <row r="87">
          <cell r="A87" t="str">
            <v>ACCESS84</v>
          </cell>
          <cell r="B87">
            <v>606650.57358800003</v>
          </cell>
          <cell r="C87">
            <v>4353921.4522299999</v>
          </cell>
          <cell r="D87">
            <v>6390</v>
          </cell>
          <cell r="E87">
            <v>1947.6719376744979</v>
          </cell>
        </row>
        <row r="88">
          <cell r="A88" t="str">
            <v>ACCESS85</v>
          </cell>
          <cell r="B88">
            <v>606640.20333699998</v>
          </cell>
          <cell r="C88">
            <v>4353933.0795299998</v>
          </cell>
          <cell r="D88">
            <v>6390</v>
          </cell>
          <cell r="E88">
            <v>1947.6719376744979</v>
          </cell>
        </row>
        <row r="89">
          <cell r="A89" t="str">
            <v>ACCESS86</v>
          </cell>
          <cell r="B89">
            <v>606629.83308600006</v>
          </cell>
          <cell r="C89">
            <v>4353944.7068400001</v>
          </cell>
          <cell r="D89">
            <v>6390</v>
          </cell>
          <cell r="E89">
            <v>1947.6719376744979</v>
          </cell>
        </row>
        <row r="90">
          <cell r="A90" t="str">
            <v>ACCESS87</v>
          </cell>
          <cell r="B90">
            <v>606619.46283500001</v>
          </cell>
          <cell r="C90">
            <v>4353956.3341499995</v>
          </cell>
          <cell r="D90">
            <v>6390</v>
          </cell>
          <cell r="E90">
            <v>1947.6719376744979</v>
          </cell>
        </row>
        <row r="91">
          <cell r="A91" t="str">
            <v>ACCESS88</v>
          </cell>
          <cell r="B91">
            <v>606609.09258399997</v>
          </cell>
          <cell r="C91">
            <v>4353967.9614599999</v>
          </cell>
          <cell r="D91">
            <v>6415.8466796900002</v>
          </cell>
          <cell r="E91">
            <v>1955.550005391912</v>
          </cell>
        </row>
        <row r="92">
          <cell r="A92" t="str">
            <v>ACCESS89</v>
          </cell>
          <cell r="B92">
            <v>606598.72233400005</v>
          </cell>
          <cell r="C92">
            <v>4353979.5887700003</v>
          </cell>
          <cell r="D92">
            <v>6415.8466796900002</v>
          </cell>
          <cell r="E92">
            <v>1955.550005391912</v>
          </cell>
        </row>
        <row r="93">
          <cell r="A93" t="str">
            <v>ACCESS90</v>
          </cell>
          <cell r="B93">
            <v>606588.35208300001</v>
          </cell>
          <cell r="C93">
            <v>4353991.2160700001</v>
          </cell>
          <cell r="D93">
            <v>6415.8466796900002</v>
          </cell>
          <cell r="E93">
            <v>1955.550005391912</v>
          </cell>
        </row>
        <row r="94">
          <cell r="A94" t="str">
            <v>ACCESS91</v>
          </cell>
          <cell r="B94">
            <v>606577.98183199996</v>
          </cell>
          <cell r="C94">
            <v>4354002.8433800004</v>
          </cell>
          <cell r="D94">
            <v>6401.2993164099998</v>
          </cell>
          <cell r="E94">
            <v>1951.1159692060569</v>
          </cell>
        </row>
        <row r="95">
          <cell r="A95" t="str">
            <v>ACCESS92</v>
          </cell>
          <cell r="B95">
            <v>606567.61158100003</v>
          </cell>
          <cell r="C95">
            <v>4354014.4706899999</v>
          </cell>
          <cell r="D95">
            <v>6401.2993164099998</v>
          </cell>
          <cell r="E95">
            <v>1951.1159692060569</v>
          </cell>
        </row>
        <row r="96">
          <cell r="A96" t="str">
            <v>ACCESS93</v>
          </cell>
          <cell r="B96">
            <v>606557.24132999999</v>
          </cell>
          <cell r="C96">
            <v>4354026.0980000002</v>
          </cell>
          <cell r="D96">
            <v>6401.2993164099998</v>
          </cell>
          <cell r="E96">
            <v>1951.1159692060569</v>
          </cell>
        </row>
        <row r="97">
          <cell r="A97" t="str">
            <v>ACCESS94</v>
          </cell>
          <cell r="B97">
            <v>606546.87107899995</v>
          </cell>
          <cell r="C97">
            <v>4354037.7253099997</v>
          </cell>
          <cell r="D97">
            <v>6401.2993164099998</v>
          </cell>
          <cell r="E97">
            <v>1951.1159692060569</v>
          </cell>
        </row>
        <row r="98">
          <cell r="A98" t="str">
            <v>ACCESS95</v>
          </cell>
          <cell r="B98">
            <v>606536.50082800002</v>
          </cell>
          <cell r="C98">
            <v>4354049.35262</v>
          </cell>
          <cell r="D98">
            <v>6401.2993164099998</v>
          </cell>
          <cell r="E98">
            <v>1951.1159692060569</v>
          </cell>
        </row>
        <row r="99">
          <cell r="A99" t="str">
            <v>ACCESS96</v>
          </cell>
          <cell r="B99">
            <v>606526.13057799998</v>
          </cell>
          <cell r="C99">
            <v>4354060.9799199998</v>
          </cell>
          <cell r="D99">
            <v>6386.4316406300004</v>
          </cell>
          <cell r="E99">
            <v>1946.5843017733264</v>
          </cell>
        </row>
        <row r="100">
          <cell r="A100" t="str">
            <v>ACCESS97</v>
          </cell>
          <cell r="B100">
            <v>606515.76032700005</v>
          </cell>
          <cell r="C100">
            <v>4354072.6072300002</v>
          </cell>
          <cell r="D100">
            <v>6386.4316406300004</v>
          </cell>
          <cell r="E100">
            <v>1946.5843017733264</v>
          </cell>
        </row>
        <row r="101">
          <cell r="A101" t="str">
            <v>ACCESS98</v>
          </cell>
          <cell r="B101">
            <v>606505.39007600001</v>
          </cell>
          <cell r="C101">
            <v>4354084.2345399996</v>
          </cell>
          <cell r="D101">
            <v>6386.4316406300004</v>
          </cell>
          <cell r="E101">
            <v>1946.5843017733264</v>
          </cell>
        </row>
        <row r="102">
          <cell r="A102" t="str">
            <v>ACCESS99</v>
          </cell>
          <cell r="B102">
            <v>606495.01982499997</v>
          </cell>
          <cell r="C102">
            <v>4354095.86185</v>
          </cell>
          <cell r="D102">
            <v>6386.4316406300004</v>
          </cell>
          <cell r="E102">
            <v>1946.5843017733264</v>
          </cell>
        </row>
        <row r="103">
          <cell r="A103" t="str">
            <v>ACCESS100</v>
          </cell>
          <cell r="B103">
            <v>606484.64957400004</v>
          </cell>
          <cell r="C103">
            <v>4354107.4891600003</v>
          </cell>
          <cell r="D103">
            <v>6366.9663085900002</v>
          </cell>
          <cell r="E103">
            <v>1940.6512687573916</v>
          </cell>
        </row>
        <row r="104">
          <cell r="A104" t="str">
            <v>ACCESS101</v>
          </cell>
          <cell r="B104">
            <v>606474.279323</v>
          </cell>
          <cell r="C104">
            <v>4354119.1164699998</v>
          </cell>
          <cell r="D104">
            <v>6366.9663085900002</v>
          </cell>
          <cell r="E104">
            <v>1940.6512687573916</v>
          </cell>
        </row>
        <row r="105">
          <cell r="A105" t="str">
            <v>ACCESS102</v>
          </cell>
          <cell r="B105">
            <v>606466.71369300003</v>
          </cell>
          <cell r="C105">
            <v>4354131.8077800004</v>
          </cell>
          <cell r="D105">
            <v>6366.9663085900002</v>
          </cell>
          <cell r="E105">
            <v>1940.6512687573916</v>
          </cell>
        </row>
        <row r="106">
          <cell r="A106" t="str">
            <v>ACCESS103</v>
          </cell>
          <cell r="B106">
            <v>606466.76212600002</v>
          </cell>
          <cell r="C106">
            <v>4354147.3877100004</v>
          </cell>
          <cell r="D106">
            <v>6378.4985351599998</v>
          </cell>
          <cell r="E106">
            <v>1944.1662913034465</v>
          </cell>
        </row>
        <row r="107">
          <cell r="A107" t="str">
            <v>ACCESS104</v>
          </cell>
          <cell r="B107">
            <v>606466.81055900001</v>
          </cell>
          <cell r="C107">
            <v>4354162.9676299999</v>
          </cell>
          <cell r="D107">
            <v>6378.4985351599998</v>
          </cell>
          <cell r="E107">
            <v>1944.1662913034465</v>
          </cell>
        </row>
        <row r="108">
          <cell r="A108" t="str">
            <v>ACCESS105</v>
          </cell>
          <cell r="B108">
            <v>606466.85899099999</v>
          </cell>
          <cell r="C108">
            <v>4354178.5475599999</v>
          </cell>
          <cell r="D108">
            <v>6378.4985351599998</v>
          </cell>
          <cell r="E108">
            <v>1944.1662913034465</v>
          </cell>
        </row>
        <row r="109">
          <cell r="A109" t="str">
            <v>ACCESS106</v>
          </cell>
          <cell r="B109">
            <v>606466.90742399998</v>
          </cell>
          <cell r="C109">
            <v>4354194.1274800003</v>
          </cell>
          <cell r="D109">
            <v>6378.4985351599998</v>
          </cell>
          <cell r="E109">
            <v>1944.1662913034465</v>
          </cell>
        </row>
        <row r="110">
          <cell r="A110" t="str">
            <v>ACCESS107</v>
          </cell>
          <cell r="B110">
            <v>606466.95585699996</v>
          </cell>
          <cell r="C110">
            <v>4354209.7074100003</v>
          </cell>
          <cell r="D110">
            <v>6378.4985351599998</v>
          </cell>
          <cell r="E110">
            <v>1944.1662913034465</v>
          </cell>
        </row>
        <row r="111">
          <cell r="A111" t="str">
            <v>ACCESS108</v>
          </cell>
          <cell r="B111">
            <v>606467.00428899995</v>
          </cell>
          <cell r="C111">
            <v>4354225.2873299997</v>
          </cell>
          <cell r="D111">
            <v>6378.4985351599998</v>
          </cell>
          <cell r="E111">
            <v>1944.1662913034465</v>
          </cell>
        </row>
        <row r="112">
          <cell r="A112" t="str">
            <v>ACCESS109</v>
          </cell>
          <cell r="B112">
            <v>606467.05272200005</v>
          </cell>
          <cell r="C112">
            <v>4354240.8672599997</v>
          </cell>
          <cell r="D112">
            <v>6404.6655273400002</v>
          </cell>
          <cell r="E112">
            <v>1952.1419902646883</v>
          </cell>
        </row>
        <row r="113">
          <cell r="A113" t="str">
            <v>ACCESS110</v>
          </cell>
          <cell r="B113">
            <v>606467.10115500004</v>
          </cell>
          <cell r="C113">
            <v>4354256.4471800001</v>
          </cell>
          <cell r="D113">
            <v>6404.6655273400002</v>
          </cell>
          <cell r="E113">
            <v>1952.1419902646883</v>
          </cell>
        </row>
        <row r="114">
          <cell r="A114" t="str">
            <v>ACCESS111</v>
          </cell>
          <cell r="B114">
            <v>606467.14958800003</v>
          </cell>
          <cell r="C114">
            <v>4354272.0271100001</v>
          </cell>
          <cell r="D114">
            <v>6404.6655273400002</v>
          </cell>
          <cell r="E114">
            <v>1952.1419902646883</v>
          </cell>
        </row>
        <row r="115">
          <cell r="A115" t="str">
            <v>ACCESS112</v>
          </cell>
          <cell r="B115">
            <v>606467.19802000001</v>
          </cell>
          <cell r="C115">
            <v>4354287.6070299996</v>
          </cell>
          <cell r="D115">
            <v>6404.6655273400002</v>
          </cell>
          <cell r="E115">
            <v>1952.1419902646883</v>
          </cell>
        </row>
        <row r="116">
          <cell r="A116" t="str">
            <v>ACCESS113</v>
          </cell>
          <cell r="B116">
            <v>606467.246453</v>
          </cell>
          <cell r="C116">
            <v>4354303.1869599996</v>
          </cell>
          <cell r="D116">
            <v>6404.6655273400002</v>
          </cell>
          <cell r="E116">
            <v>1952.1419902646883</v>
          </cell>
        </row>
        <row r="117">
          <cell r="A117" t="str">
            <v>ACCESS114</v>
          </cell>
          <cell r="B117">
            <v>606467.29488599999</v>
          </cell>
          <cell r="C117">
            <v>4354318.76688</v>
          </cell>
          <cell r="D117">
            <v>6404.6655273400002</v>
          </cell>
          <cell r="E117">
            <v>1952.1419902646883</v>
          </cell>
        </row>
        <row r="118">
          <cell r="A118" t="str">
            <v>ACCESS115</v>
          </cell>
          <cell r="B118">
            <v>606467.34331799997</v>
          </cell>
          <cell r="C118">
            <v>4354334.34681</v>
          </cell>
          <cell r="D118">
            <v>6438.4121093800004</v>
          </cell>
          <cell r="E118">
            <v>1962.4279481413298</v>
          </cell>
        </row>
        <row r="119">
          <cell r="A119" t="str">
            <v>ACCESS116</v>
          </cell>
          <cell r="B119">
            <v>606467.39175099996</v>
          </cell>
          <cell r="C119">
            <v>4354349.9267300004</v>
          </cell>
          <cell r="D119">
            <v>6438.4121093800004</v>
          </cell>
          <cell r="E119">
            <v>1962.4279481413298</v>
          </cell>
        </row>
        <row r="120">
          <cell r="A120" t="str">
            <v>ACCESS117</v>
          </cell>
          <cell r="B120">
            <v>606467.44018399995</v>
          </cell>
          <cell r="C120">
            <v>4354365.5066600004</v>
          </cell>
          <cell r="D120">
            <v>6438.4121093800004</v>
          </cell>
          <cell r="E120">
            <v>1962.4279481413298</v>
          </cell>
        </row>
        <row r="121">
          <cell r="A121" t="str">
            <v>ACCESS118</v>
          </cell>
          <cell r="B121">
            <v>606467.48861700005</v>
          </cell>
          <cell r="C121">
            <v>4354381.0865799999</v>
          </cell>
          <cell r="D121">
            <v>6438.4121093800004</v>
          </cell>
          <cell r="E121">
            <v>1962.4279481413298</v>
          </cell>
        </row>
        <row r="122">
          <cell r="A122" t="str">
            <v>ACCESS119</v>
          </cell>
          <cell r="B122">
            <v>606467.53704900004</v>
          </cell>
          <cell r="C122">
            <v>4354396.6665000003</v>
          </cell>
          <cell r="D122">
            <v>6438.4121093800004</v>
          </cell>
          <cell r="E122">
            <v>1962.4279481413298</v>
          </cell>
        </row>
        <row r="123">
          <cell r="A123" t="str">
            <v>ACCESS120</v>
          </cell>
          <cell r="B123">
            <v>606467.58548200002</v>
          </cell>
          <cell r="C123">
            <v>4354412.2464300003</v>
          </cell>
          <cell r="D123">
            <v>6438.4121093800004</v>
          </cell>
          <cell r="E123">
            <v>1962.4279481413298</v>
          </cell>
        </row>
        <row r="124">
          <cell r="A124" t="str">
            <v>ACCESS121</v>
          </cell>
          <cell r="B124">
            <v>606467.63391500001</v>
          </cell>
          <cell r="C124">
            <v>4354427.8263499998</v>
          </cell>
          <cell r="D124">
            <v>6429.6625976599998</v>
          </cell>
          <cell r="E124">
            <v>1959.7610970544129</v>
          </cell>
        </row>
        <row r="125">
          <cell r="A125" t="str">
            <v>ACCESS122</v>
          </cell>
          <cell r="B125">
            <v>606467.68234699999</v>
          </cell>
          <cell r="C125">
            <v>4354443.4062799998</v>
          </cell>
          <cell r="D125">
            <v>6429.6625976599998</v>
          </cell>
          <cell r="E125">
            <v>1959.7610970544129</v>
          </cell>
        </row>
        <row r="126">
          <cell r="A126" t="str">
            <v>ACCESS123</v>
          </cell>
          <cell r="B126">
            <v>606467.73077999998</v>
          </cell>
          <cell r="C126">
            <v>4354458.9862000002</v>
          </cell>
          <cell r="D126">
            <v>6429.6625976599998</v>
          </cell>
          <cell r="E126">
            <v>1959.7610970544129</v>
          </cell>
        </row>
        <row r="127">
          <cell r="A127" t="str">
            <v>ACCESS124</v>
          </cell>
          <cell r="B127">
            <v>606467.77921299997</v>
          </cell>
          <cell r="C127">
            <v>4354474.5661300002</v>
          </cell>
          <cell r="D127">
            <v>6429.6625976599998</v>
          </cell>
          <cell r="E127">
            <v>1959.7610970544129</v>
          </cell>
        </row>
        <row r="128">
          <cell r="A128" t="str">
            <v>ACCESS125</v>
          </cell>
          <cell r="B128">
            <v>606467.82764599996</v>
          </cell>
          <cell r="C128">
            <v>4354490.1460499996</v>
          </cell>
          <cell r="D128">
            <v>6429.6625976599998</v>
          </cell>
          <cell r="E128">
            <v>1959.7610970544129</v>
          </cell>
        </row>
        <row r="129">
          <cell r="A129" t="str">
            <v>ACCESS126</v>
          </cell>
          <cell r="B129">
            <v>606467.87607799994</v>
          </cell>
          <cell r="C129">
            <v>4354505.7259799996</v>
          </cell>
          <cell r="D129">
            <v>6429.6625976599998</v>
          </cell>
          <cell r="E129">
            <v>1959.7610970544129</v>
          </cell>
        </row>
        <row r="130">
          <cell r="A130" t="str">
            <v>ACCESS127</v>
          </cell>
          <cell r="B130">
            <v>606467.92451100005</v>
          </cell>
          <cell r="C130">
            <v>4354521.3059</v>
          </cell>
          <cell r="D130">
            <v>6442.6894531300004</v>
          </cell>
          <cell r="E130">
            <v>1963.7316824746104</v>
          </cell>
        </row>
        <row r="131">
          <cell r="A131" t="str">
            <v>ACCESS128</v>
          </cell>
          <cell r="B131">
            <v>606467.97294400004</v>
          </cell>
          <cell r="C131">
            <v>4354536.88583</v>
          </cell>
          <cell r="D131">
            <v>6442.6894531300004</v>
          </cell>
          <cell r="E131">
            <v>1963.7316824746104</v>
          </cell>
        </row>
        <row r="132">
          <cell r="A132" t="str">
            <v>ACCESS129</v>
          </cell>
          <cell r="B132">
            <v>606468.02137600002</v>
          </cell>
          <cell r="C132">
            <v>4354552.4657500004</v>
          </cell>
          <cell r="D132">
            <v>6442.6894531300004</v>
          </cell>
          <cell r="E132">
            <v>1963.7316824746104</v>
          </cell>
        </row>
        <row r="133">
          <cell r="A133" t="str">
            <v>ACCESS130</v>
          </cell>
          <cell r="B133">
            <v>606468.06980900001</v>
          </cell>
          <cell r="C133">
            <v>4354568.0456800004</v>
          </cell>
          <cell r="D133">
            <v>6442.6894531300004</v>
          </cell>
          <cell r="E133">
            <v>1963.7316824746104</v>
          </cell>
        </row>
        <row r="134">
          <cell r="A134" t="str">
            <v>ACCESS131</v>
          </cell>
          <cell r="B134">
            <v>606468.118242</v>
          </cell>
          <cell r="C134">
            <v>4354583.6255999999</v>
          </cell>
          <cell r="D134">
            <v>6442.6894531300004</v>
          </cell>
          <cell r="E134">
            <v>1963.7316824746104</v>
          </cell>
        </row>
        <row r="135">
          <cell r="A135" t="str">
            <v>ACCESS132</v>
          </cell>
          <cell r="B135">
            <v>606468.16667499999</v>
          </cell>
          <cell r="C135">
            <v>4354599.2055299999</v>
          </cell>
          <cell r="D135">
            <v>6442.6894531300004</v>
          </cell>
          <cell r="E135">
            <v>1963.7316824746104</v>
          </cell>
        </row>
        <row r="136">
          <cell r="A136" t="str">
            <v>ACCESS133</v>
          </cell>
          <cell r="B136">
            <v>606468.21510699997</v>
          </cell>
          <cell r="C136">
            <v>4354614.7854500003</v>
          </cell>
          <cell r="D136">
            <v>6460</v>
          </cell>
          <cell r="E136">
            <v>1969.007936991746</v>
          </cell>
        </row>
        <row r="137">
          <cell r="A137" t="str">
            <v>ACCESS134</v>
          </cell>
          <cell r="B137">
            <v>606468.26353999996</v>
          </cell>
          <cell r="C137">
            <v>4354630.3653800003</v>
          </cell>
          <cell r="D137">
            <v>6460</v>
          </cell>
          <cell r="E137">
            <v>1969.007936991746</v>
          </cell>
        </row>
        <row r="138">
          <cell r="A138" t="str">
            <v>ACCESS135</v>
          </cell>
          <cell r="B138">
            <v>606468.31197299995</v>
          </cell>
          <cell r="C138">
            <v>4354645.9452999998</v>
          </cell>
          <cell r="D138">
            <v>6460</v>
          </cell>
          <cell r="E138">
            <v>1969.007936991746</v>
          </cell>
        </row>
        <row r="139">
          <cell r="A139" t="str">
            <v>ACCESS136</v>
          </cell>
          <cell r="B139">
            <v>606468.36040600005</v>
          </cell>
          <cell r="C139">
            <v>4354661.5252200002</v>
          </cell>
          <cell r="D139">
            <v>6460</v>
          </cell>
          <cell r="E139">
            <v>1969.007936991746</v>
          </cell>
        </row>
        <row r="140">
          <cell r="A140" t="str">
            <v>ACCESS137</v>
          </cell>
          <cell r="B140">
            <v>606468.40883800003</v>
          </cell>
          <cell r="C140">
            <v>4354677.1051500002</v>
          </cell>
          <cell r="D140">
            <v>6460</v>
          </cell>
          <cell r="E140">
            <v>1969.007936991746</v>
          </cell>
        </row>
        <row r="141">
          <cell r="A141" t="str">
            <v>ACCESS138</v>
          </cell>
          <cell r="B141">
            <v>606468.45727100002</v>
          </cell>
          <cell r="C141">
            <v>4354692.6850699997</v>
          </cell>
          <cell r="D141">
            <v>6460</v>
          </cell>
          <cell r="E141">
            <v>1969.007936991746</v>
          </cell>
        </row>
        <row r="142">
          <cell r="A142" t="str">
            <v>ACCESS139</v>
          </cell>
          <cell r="B142">
            <v>606468.50570400001</v>
          </cell>
          <cell r="C142">
            <v>4354708.2649999997</v>
          </cell>
          <cell r="D142">
            <v>6451.4462890599998</v>
          </cell>
          <cell r="E142">
            <v>1966.4007659806634</v>
          </cell>
        </row>
        <row r="143">
          <cell r="A143" t="str">
            <v>ACCESS140</v>
          </cell>
          <cell r="B143">
            <v>606468.55413599999</v>
          </cell>
          <cell r="C143">
            <v>4354723.8449200001</v>
          </cell>
          <cell r="D143">
            <v>6451.4462890599998</v>
          </cell>
          <cell r="E143">
            <v>1966.4007659806634</v>
          </cell>
        </row>
        <row r="144">
          <cell r="A144" t="str">
            <v>ACCESS141</v>
          </cell>
          <cell r="B144">
            <v>606468.60256899998</v>
          </cell>
          <cell r="C144">
            <v>4354739.4248500001</v>
          </cell>
          <cell r="D144">
            <v>6451.4462890599998</v>
          </cell>
          <cell r="E144">
            <v>1966.4007659806634</v>
          </cell>
        </row>
        <row r="145">
          <cell r="A145" t="str">
            <v>ACCESS142</v>
          </cell>
          <cell r="B145">
            <v>606468.65100199997</v>
          </cell>
          <cell r="C145">
            <v>4354755.0047700005</v>
          </cell>
          <cell r="D145">
            <v>6451.4462890599998</v>
          </cell>
          <cell r="E145">
            <v>1966.4007659806634</v>
          </cell>
        </row>
        <row r="146">
          <cell r="A146" t="str">
            <v>ACCESS143</v>
          </cell>
          <cell r="B146">
            <v>606468.69943499996</v>
          </cell>
          <cell r="C146">
            <v>4354770.5846999995</v>
          </cell>
          <cell r="D146">
            <v>6451.4462890599998</v>
          </cell>
          <cell r="E146">
            <v>1966.4007659806634</v>
          </cell>
        </row>
        <row r="147">
          <cell r="A147" t="str">
            <v>ACCESS144</v>
          </cell>
          <cell r="B147">
            <v>606468.74786700006</v>
          </cell>
          <cell r="C147">
            <v>4354786.1646199999</v>
          </cell>
          <cell r="D147">
            <v>6451.4462890599998</v>
          </cell>
          <cell r="E147">
            <v>1966.4007659806634</v>
          </cell>
        </row>
        <row r="148">
          <cell r="A148" t="str">
            <v>ACCESS145</v>
          </cell>
          <cell r="B148">
            <v>606468.79630000005</v>
          </cell>
          <cell r="C148">
            <v>4354801.7445499999</v>
          </cell>
          <cell r="D148">
            <v>6442.9819335900002</v>
          </cell>
          <cell r="E148">
            <v>1963.8208305159656</v>
          </cell>
        </row>
        <row r="149">
          <cell r="A149" t="str">
            <v>ACCESS146</v>
          </cell>
          <cell r="B149">
            <v>606468.84473300003</v>
          </cell>
          <cell r="C149">
            <v>4354817.3244700003</v>
          </cell>
          <cell r="D149">
            <v>6442.9819335900002</v>
          </cell>
          <cell r="E149">
            <v>1963.8208305159656</v>
          </cell>
        </row>
        <row r="150">
          <cell r="A150" t="str">
            <v>ACCESS147</v>
          </cell>
          <cell r="B150">
            <v>606468.89316500002</v>
          </cell>
          <cell r="C150">
            <v>4354832.9044000003</v>
          </cell>
          <cell r="D150">
            <v>6442.9819335900002</v>
          </cell>
          <cell r="E150">
            <v>1963.8208305159656</v>
          </cell>
        </row>
        <row r="151">
          <cell r="A151" t="str">
            <v>ACCESS148</v>
          </cell>
          <cell r="B151">
            <v>606468.941598</v>
          </cell>
          <cell r="C151">
            <v>4354848.4843199998</v>
          </cell>
          <cell r="D151">
            <v>6442.9819335900002</v>
          </cell>
          <cell r="E151">
            <v>1963.8208305159656</v>
          </cell>
        </row>
        <row r="152">
          <cell r="A152" t="str">
            <v>ACCESS149</v>
          </cell>
          <cell r="B152">
            <v>606468.99003099999</v>
          </cell>
          <cell r="C152">
            <v>4354864.0642499998</v>
          </cell>
          <cell r="D152">
            <v>6442.9819335900002</v>
          </cell>
          <cell r="E152">
            <v>1963.8208305159656</v>
          </cell>
        </row>
        <row r="153">
          <cell r="A153" t="str">
            <v>ACCESS150</v>
          </cell>
          <cell r="B153">
            <v>606469.03846399998</v>
          </cell>
          <cell r="C153">
            <v>4354879.6441700002</v>
          </cell>
          <cell r="D153">
            <v>6385.9497070300004</v>
          </cell>
          <cell r="E153">
            <v>1946.4374084167471</v>
          </cell>
        </row>
        <row r="154">
          <cell r="A154" t="str">
            <v>ACCESS151</v>
          </cell>
          <cell r="B154">
            <v>606469.08689599996</v>
          </cell>
          <cell r="C154">
            <v>4354895.2241000002</v>
          </cell>
          <cell r="D154">
            <v>6385.9497070300004</v>
          </cell>
          <cell r="E154">
            <v>1946.4374084167471</v>
          </cell>
        </row>
        <row r="155">
          <cell r="A155" t="str">
            <v>ACCESS152</v>
          </cell>
          <cell r="B155">
            <v>606469.13532899995</v>
          </cell>
          <cell r="C155">
            <v>4354910.8040199997</v>
          </cell>
          <cell r="D155">
            <v>6385.9497070300004</v>
          </cell>
          <cell r="E155">
            <v>1946.4374084167471</v>
          </cell>
        </row>
        <row r="156">
          <cell r="A156" t="str">
            <v>ACCESS153</v>
          </cell>
          <cell r="B156">
            <v>606469.18376199994</v>
          </cell>
          <cell r="C156">
            <v>4354926.3839400001</v>
          </cell>
          <cell r="D156">
            <v>6385.9497070300004</v>
          </cell>
          <cell r="E156">
            <v>1946.4374084167471</v>
          </cell>
        </row>
        <row r="157">
          <cell r="A157" t="str">
            <v>ACCESS154</v>
          </cell>
          <cell r="B157">
            <v>606469.23219400004</v>
          </cell>
          <cell r="C157">
            <v>4354941.9638700001</v>
          </cell>
          <cell r="D157">
            <v>6385.9497070300004</v>
          </cell>
          <cell r="E157">
            <v>1946.4374084167471</v>
          </cell>
        </row>
        <row r="158">
          <cell r="A158" t="str">
            <v>ACCESS155</v>
          </cell>
          <cell r="B158">
            <v>606469.28062700003</v>
          </cell>
          <cell r="C158">
            <v>4354957.5437899996</v>
          </cell>
          <cell r="D158">
            <v>6385.9497070300004</v>
          </cell>
          <cell r="E158">
            <v>1946.4374084167471</v>
          </cell>
        </row>
        <row r="159">
          <cell r="A159" t="str">
            <v>ACCESS156</v>
          </cell>
          <cell r="B159">
            <v>606469.32906000002</v>
          </cell>
          <cell r="C159">
            <v>4354973.1237199996</v>
          </cell>
          <cell r="D159">
            <v>6340</v>
          </cell>
          <cell r="E159">
            <v>1932.4319381621781</v>
          </cell>
        </row>
        <row r="160">
          <cell r="A160" t="str">
            <v>ACCESS157</v>
          </cell>
          <cell r="B160">
            <v>606469.37749300001</v>
          </cell>
          <cell r="C160">
            <v>4354988.70364</v>
          </cell>
          <cell r="D160">
            <v>6340</v>
          </cell>
          <cell r="E160">
            <v>1932.4319381621781</v>
          </cell>
        </row>
        <row r="161">
          <cell r="A161" t="str">
            <v>ACCESS158</v>
          </cell>
          <cell r="B161">
            <v>606469.42592499999</v>
          </cell>
          <cell r="C161">
            <v>4355004.28357</v>
          </cell>
          <cell r="D161">
            <v>6340</v>
          </cell>
          <cell r="E161">
            <v>1932.4319381621781</v>
          </cell>
        </row>
        <row r="162">
          <cell r="A162" t="str">
            <v>ACCESS159</v>
          </cell>
          <cell r="B162">
            <v>606469.47435799998</v>
          </cell>
          <cell r="C162">
            <v>4355019.8634900004</v>
          </cell>
          <cell r="D162">
            <v>6340</v>
          </cell>
          <cell r="E162">
            <v>1932.4319381621781</v>
          </cell>
        </row>
        <row r="163">
          <cell r="A163" t="str">
            <v>ACCESS160</v>
          </cell>
          <cell r="B163">
            <v>606469.52279099997</v>
          </cell>
          <cell r="C163">
            <v>4355035.4434200004</v>
          </cell>
          <cell r="D163">
            <v>6340</v>
          </cell>
          <cell r="E163">
            <v>1932.4319381621781</v>
          </cell>
        </row>
        <row r="164">
          <cell r="A164" t="str">
            <v>ACCESS161</v>
          </cell>
          <cell r="B164">
            <v>606469.57122299995</v>
          </cell>
          <cell r="C164">
            <v>4355051.0233399998</v>
          </cell>
          <cell r="D164">
            <v>6340</v>
          </cell>
          <cell r="E164">
            <v>1932.4319381621781</v>
          </cell>
        </row>
        <row r="165">
          <cell r="A165" t="str">
            <v>ACCESS162</v>
          </cell>
          <cell r="B165">
            <v>606469.61965600005</v>
          </cell>
          <cell r="C165">
            <v>4355066.6032699998</v>
          </cell>
          <cell r="D165">
            <v>6337.5673828099998</v>
          </cell>
          <cell r="E165">
            <v>1931.6904764663927</v>
          </cell>
        </row>
        <row r="166">
          <cell r="A166" t="str">
            <v>ACCESS163</v>
          </cell>
          <cell r="B166">
            <v>606469.66808900004</v>
          </cell>
          <cell r="C166">
            <v>4355082.1831900002</v>
          </cell>
          <cell r="D166">
            <v>6337.5673828099998</v>
          </cell>
          <cell r="E166">
            <v>1931.6904764663927</v>
          </cell>
        </row>
        <row r="167">
          <cell r="A167" t="str">
            <v>ACCESS164</v>
          </cell>
          <cell r="B167">
            <v>606469.71652200003</v>
          </cell>
          <cell r="C167">
            <v>4355097.7631200003</v>
          </cell>
          <cell r="D167">
            <v>6337.5673828099998</v>
          </cell>
          <cell r="E167">
            <v>1931.6904764663927</v>
          </cell>
        </row>
        <row r="168">
          <cell r="A168" t="str">
            <v>ACCESS165</v>
          </cell>
          <cell r="B168">
            <v>606469.76495400001</v>
          </cell>
          <cell r="C168">
            <v>4355113.3430399997</v>
          </cell>
          <cell r="D168">
            <v>6337.5673828099998</v>
          </cell>
          <cell r="E168">
            <v>1931.6904764663927</v>
          </cell>
        </row>
        <row r="169">
          <cell r="A169" t="str">
            <v>ACCESS166</v>
          </cell>
          <cell r="B169">
            <v>606469.813387</v>
          </cell>
          <cell r="C169">
            <v>4355128.9229699997</v>
          </cell>
          <cell r="D169">
            <v>6337.5673828099998</v>
          </cell>
          <cell r="E169">
            <v>1931.6904764663927</v>
          </cell>
        </row>
        <row r="170">
          <cell r="A170" t="str">
            <v>ACCESS167</v>
          </cell>
          <cell r="B170">
            <v>606469.86181999999</v>
          </cell>
          <cell r="C170">
            <v>4355144.5028900001</v>
          </cell>
          <cell r="D170">
            <v>6337.5673828099998</v>
          </cell>
          <cell r="E170">
            <v>1931.6904764663927</v>
          </cell>
        </row>
        <row r="171">
          <cell r="A171" t="str">
            <v>ACCESS168</v>
          </cell>
          <cell r="B171">
            <v>606469.91025199997</v>
          </cell>
          <cell r="C171">
            <v>4355160.0828200001</v>
          </cell>
          <cell r="D171">
            <v>6334.6474609400002</v>
          </cell>
          <cell r="E171">
            <v>1930.8004843088966</v>
          </cell>
        </row>
        <row r="172">
          <cell r="A172" t="str">
            <v>ACCESS169</v>
          </cell>
          <cell r="B172">
            <v>606469.95868499996</v>
          </cell>
          <cell r="C172">
            <v>4355175.6627399996</v>
          </cell>
          <cell r="D172">
            <v>6334.6474609400002</v>
          </cell>
          <cell r="E172">
            <v>1930.8004843088966</v>
          </cell>
        </row>
        <row r="173">
          <cell r="A173" t="str">
            <v>ACCESS170</v>
          </cell>
          <cell r="B173">
            <v>606470.00711799995</v>
          </cell>
          <cell r="C173">
            <v>4355191.2426699996</v>
          </cell>
          <cell r="D173">
            <v>6334.6474609400002</v>
          </cell>
          <cell r="E173">
            <v>1930.8004843088966</v>
          </cell>
        </row>
        <row r="174">
          <cell r="A174" t="str">
            <v>ACCESS171</v>
          </cell>
          <cell r="B174">
            <v>606470.05555100006</v>
          </cell>
          <cell r="C174">
            <v>4355206.82259</v>
          </cell>
          <cell r="D174">
            <v>6334.6474609400002</v>
          </cell>
          <cell r="E174">
            <v>1930.8004843088966</v>
          </cell>
        </row>
        <row r="175">
          <cell r="A175" t="str">
            <v>ACCESS172</v>
          </cell>
          <cell r="B175">
            <v>606470.10398300004</v>
          </cell>
          <cell r="C175">
            <v>4355222.4025100004</v>
          </cell>
          <cell r="D175">
            <v>6334.6474609400002</v>
          </cell>
          <cell r="E175">
            <v>1930.8004843088966</v>
          </cell>
        </row>
        <row r="176">
          <cell r="A176" t="str">
            <v>ACCESS173</v>
          </cell>
          <cell r="B176">
            <v>606470.15241600003</v>
          </cell>
          <cell r="C176">
            <v>4355237.9824400004</v>
          </cell>
          <cell r="D176">
            <v>6334.6474609400002</v>
          </cell>
          <cell r="E176">
            <v>1930.8004843088966</v>
          </cell>
        </row>
        <row r="177">
          <cell r="A177" t="str">
            <v>ACCESS174</v>
          </cell>
          <cell r="B177">
            <v>606470.20084900002</v>
          </cell>
          <cell r="C177">
            <v>4355253.5623599999</v>
          </cell>
          <cell r="D177">
            <v>6341.0551757800004</v>
          </cell>
          <cell r="E177">
            <v>1932.7535557296303</v>
          </cell>
        </row>
        <row r="178">
          <cell r="A178" t="str">
            <v>ACCESS175</v>
          </cell>
          <cell r="B178">
            <v>606470.249281</v>
          </cell>
          <cell r="C178">
            <v>4355269.1422899999</v>
          </cell>
          <cell r="D178">
            <v>6341.0551757800004</v>
          </cell>
          <cell r="E178">
            <v>1932.7535557296303</v>
          </cell>
        </row>
        <row r="179">
          <cell r="A179" t="str">
            <v>ACCESS176</v>
          </cell>
          <cell r="B179">
            <v>606470.29771399999</v>
          </cell>
          <cell r="C179">
            <v>4355284.7222100003</v>
          </cell>
          <cell r="D179">
            <v>6341.0551757800004</v>
          </cell>
          <cell r="E179">
            <v>1932.7535557296303</v>
          </cell>
        </row>
        <row r="180">
          <cell r="A180" t="str">
            <v>ACCESS177</v>
          </cell>
          <cell r="B180">
            <v>606470.34614699997</v>
          </cell>
          <cell r="C180">
            <v>4355300.3021400003</v>
          </cell>
          <cell r="D180">
            <v>6341.0551757800004</v>
          </cell>
          <cell r="E180">
            <v>1932.7535557296303</v>
          </cell>
        </row>
        <row r="181">
          <cell r="A181" t="str">
            <v>ACCESS178</v>
          </cell>
          <cell r="B181">
            <v>606470.39457999996</v>
          </cell>
          <cell r="C181">
            <v>4355315.8820599997</v>
          </cell>
          <cell r="D181">
            <v>6341.0551757800004</v>
          </cell>
          <cell r="E181">
            <v>1932.7535557296303</v>
          </cell>
        </row>
        <row r="182">
          <cell r="A182" t="str">
            <v>ACCESS179</v>
          </cell>
          <cell r="B182">
            <v>606470.44301199995</v>
          </cell>
          <cell r="C182">
            <v>4355331.4619899997</v>
          </cell>
          <cell r="D182">
            <v>6341.0551757800004</v>
          </cell>
          <cell r="E182">
            <v>1932.7535557296303</v>
          </cell>
        </row>
        <row r="183">
          <cell r="A183" t="str">
            <v>ACCESS180</v>
          </cell>
          <cell r="B183">
            <v>606470.49144500005</v>
          </cell>
          <cell r="C183">
            <v>4355347.0419100001</v>
          </cell>
          <cell r="D183">
            <v>6346.0161132800004</v>
          </cell>
          <cell r="E183">
            <v>1934.2656494312434</v>
          </cell>
        </row>
        <row r="184">
          <cell r="A184" t="str">
            <v>ACCESS181</v>
          </cell>
          <cell r="B184">
            <v>606470.53987800004</v>
          </cell>
          <cell r="C184">
            <v>4355362.6218400002</v>
          </cell>
          <cell r="D184">
            <v>6346.0161132800004</v>
          </cell>
          <cell r="E184">
            <v>1934.2656494312434</v>
          </cell>
        </row>
        <row r="185">
          <cell r="A185" t="str">
            <v>ACCESS182</v>
          </cell>
          <cell r="B185">
            <v>606470.58831100003</v>
          </cell>
          <cell r="C185">
            <v>4355378.2017599996</v>
          </cell>
          <cell r="D185">
            <v>6346.0161132800004</v>
          </cell>
          <cell r="E185">
            <v>1934.2656494312434</v>
          </cell>
        </row>
        <row r="186">
          <cell r="A186" t="str">
            <v>ACCESS183</v>
          </cell>
          <cell r="B186">
            <v>606470.63674300001</v>
          </cell>
          <cell r="C186">
            <v>4355393.7816899996</v>
          </cell>
          <cell r="D186">
            <v>6346.0161132800004</v>
          </cell>
          <cell r="E186">
            <v>1934.2656494312434</v>
          </cell>
        </row>
        <row r="187">
          <cell r="A187" t="str">
            <v>ACCESS184</v>
          </cell>
          <cell r="B187">
            <v>606470.685176</v>
          </cell>
          <cell r="C187">
            <v>4355409.36161</v>
          </cell>
          <cell r="D187">
            <v>6346.0161132800004</v>
          </cell>
          <cell r="E187">
            <v>1934.2656494312434</v>
          </cell>
        </row>
        <row r="188">
          <cell r="A188" t="str">
            <v>ACCESS185</v>
          </cell>
          <cell r="B188">
            <v>606470.73360899999</v>
          </cell>
          <cell r="C188">
            <v>4355424.94154</v>
          </cell>
          <cell r="D188">
            <v>6346.0161132800004</v>
          </cell>
          <cell r="E188">
            <v>1934.2656494312434</v>
          </cell>
        </row>
        <row r="189">
          <cell r="A189" t="str">
            <v>ACCESS186</v>
          </cell>
          <cell r="B189">
            <v>606470.78204099997</v>
          </cell>
          <cell r="C189">
            <v>4355440.5214600004</v>
          </cell>
          <cell r="D189">
            <v>6355.1166992199996</v>
          </cell>
          <cell r="E189">
            <v>1937.0395079369916</v>
          </cell>
        </row>
        <row r="190">
          <cell r="A190" t="str">
            <v>ACCESS187</v>
          </cell>
          <cell r="B190">
            <v>606470.83047399996</v>
          </cell>
          <cell r="C190">
            <v>4355456.1013900004</v>
          </cell>
          <cell r="D190">
            <v>6355.1166992199996</v>
          </cell>
          <cell r="E190">
            <v>1937.0395079369916</v>
          </cell>
        </row>
        <row r="191">
          <cell r="A191" t="str">
            <v>ACCESS188</v>
          </cell>
          <cell r="B191">
            <v>606470.87890699995</v>
          </cell>
          <cell r="C191">
            <v>4355471.6813099999</v>
          </cell>
          <cell r="D191">
            <v>6355.1166992199996</v>
          </cell>
          <cell r="E191">
            <v>1937.0395079369916</v>
          </cell>
        </row>
        <row r="192">
          <cell r="A192" t="str">
            <v>ACCESS189</v>
          </cell>
          <cell r="B192">
            <v>606470.92734000005</v>
          </cell>
          <cell r="C192">
            <v>4355487.2612300003</v>
          </cell>
          <cell r="D192">
            <v>6355.1166992199996</v>
          </cell>
          <cell r="E192">
            <v>1937.0395079369916</v>
          </cell>
        </row>
        <row r="193">
          <cell r="A193" t="str">
            <v>ACCESS190</v>
          </cell>
          <cell r="B193">
            <v>606470.97577200003</v>
          </cell>
          <cell r="C193">
            <v>4355502.8411600003</v>
          </cell>
          <cell r="D193">
            <v>6355.1166992199996</v>
          </cell>
          <cell r="E193">
            <v>1937.0395079369916</v>
          </cell>
        </row>
        <row r="194">
          <cell r="A194" t="str">
            <v>ACCESS191</v>
          </cell>
          <cell r="B194">
            <v>606471.02420500002</v>
          </cell>
          <cell r="C194">
            <v>4355518.4210799998</v>
          </cell>
          <cell r="D194">
            <v>6355.1166992199996</v>
          </cell>
          <cell r="E194">
            <v>1937.0395079369916</v>
          </cell>
        </row>
        <row r="195">
          <cell r="A195" t="str">
            <v>ACCESS192</v>
          </cell>
          <cell r="B195">
            <v>606471.07263800001</v>
          </cell>
          <cell r="C195">
            <v>4355534.0010099998</v>
          </cell>
          <cell r="D195">
            <v>6343.3872070300004</v>
          </cell>
          <cell r="E195">
            <v>1933.4643588318847</v>
          </cell>
        </row>
        <row r="196">
          <cell r="A196" t="str">
            <v>ACCESS193</v>
          </cell>
          <cell r="B196">
            <v>606471.12106999999</v>
          </cell>
          <cell r="C196">
            <v>4355549.5809300002</v>
          </cell>
          <cell r="D196">
            <v>6343.3872070300004</v>
          </cell>
          <cell r="E196">
            <v>1933.4643588318847</v>
          </cell>
        </row>
        <row r="197">
          <cell r="A197" t="str">
            <v>ACCESS194</v>
          </cell>
          <cell r="B197">
            <v>606471.16950299998</v>
          </cell>
          <cell r="C197">
            <v>4355565.1608600002</v>
          </cell>
          <cell r="D197">
            <v>6343.3872070300004</v>
          </cell>
          <cell r="E197">
            <v>1933.4643588318847</v>
          </cell>
        </row>
        <row r="198">
          <cell r="A198" t="str">
            <v>ACCESS195</v>
          </cell>
          <cell r="B198">
            <v>606471.21793599997</v>
          </cell>
          <cell r="C198">
            <v>4355580.7407799996</v>
          </cell>
          <cell r="D198">
            <v>6343.3872070300004</v>
          </cell>
          <cell r="E198">
            <v>1933.4643588318847</v>
          </cell>
        </row>
        <row r="199">
          <cell r="A199" t="str">
            <v>ACCESS196</v>
          </cell>
          <cell r="B199">
            <v>606471.26636899996</v>
          </cell>
          <cell r="C199">
            <v>4355596.3207099997</v>
          </cell>
          <cell r="D199">
            <v>6343.3872070300004</v>
          </cell>
          <cell r="E199">
            <v>1933.4643588318847</v>
          </cell>
        </row>
        <row r="200">
          <cell r="A200" t="str">
            <v>ACCESS197</v>
          </cell>
          <cell r="B200">
            <v>606471.31480099994</v>
          </cell>
          <cell r="C200">
            <v>4355611.90063</v>
          </cell>
          <cell r="D200">
            <v>6318.6923828099998</v>
          </cell>
          <cell r="E200">
            <v>1925.9373766504918</v>
          </cell>
        </row>
        <row r="201">
          <cell r="A201" t="str">
            <v>ACCESS198</v>
          </cell>
          <cell r="B201">
            <v>606471.36323400005</v>
          </cell>
          <cell r="C201">
            <v>4355627.4805600001</v>
          </cell>
          <cell r="D201">
            <v>6318.6923828099998</v>
          </cell>
          <cell r="E201">
            <v>1925.9373766504918</v>
          </cell>
        </row>
        <row r="202">
          <cell r="A202" t="str">
            <v>ACCESS199</v>
          </cell>
          <cell r="B202">
            <v>606471.41166700004</v>
          </cell>
          <cell r="C202">
            <v>4355643.0604800005</v>
          </cell>
          <cell r="D202">
            <v>6318.6923828099998</v>
          </cell>
          <cell r="E202">
            <v>1925.9373766504918</v>
          </cell>
        </row>
        <row r="203">
          <cell r="A203" t="str">
            <v>ACCESS200</v>
          </cell>
          <cell r="B203">
            <v>606471.46009900002</v>
          </cell>
          <cell r="C203">
            <v>4355658.6404100005</v>
          </cell>
          <cell r="D203">
            <v>6318.6923828099998</v>
          </cell>
          <cell r="E203">
            <v>1925.9373766504918</v>
          </cell>
        </row>
        <row r="204">
          <cell r="A204" t="str">
            <v>ACCESS201</v>
          </cell>
          <cell r="B204">
            <v>606471.50853200001</v>
          </cell>
          <cell r="C204">
            <v>4355674.2203299999</v>
          </cell>
          <cell r="D204">
            <v>6318.6923828099998</v>
          </cell>
          <cell r="E204">
            <v>1925.9373766504918</v>
          </cell>
        </row>
        <row r="205">
          <cell r="A205" t="str">
            <v>ACCESS202</v>
          </cell>
          <cell r="B205">
            <v>606471.556965</v>
          </cell>
          <cell r="C205">
            <v>4355689.8002599999</v>
          </cell>
          <cell r="D205">
            <v>6318.6923828099998</v>
          </cell>
          <cell r="E205">
            <v>1925.9373766504918</v>
          </cell>
        </row>
        <row r="206">
          <cell r="A206" t="str">
            <v>ACCESS203</v>
          </cell>
          <cell r="B206">
            <v>606471.60539799999</v>
          </cell>
          <cell r="C206">
            <v>4355705.3801800003</v>
          </cell>
          <cell r="D206">
            <v>6321.8940429699996</v>
          </cell>
          <cell r="E206">
            <v>1926.9132426360322</v>
          </cell>
        </row>
        <row r="207">
          <cell r="A207" t="str">
            <v>ACCESS204</v>
          </cell>
          <cell r="B207">
            <v>606471.65382999997</v>
          </cell>
          <cell r="C207">
            <v>4355720.9601100003</v>
          </cell>
          <cell r="D207">
            <v>6321.8940429699996</v>
          </cell>
          <cell r="E207">
            <v>1926.9132426360322</v>
          </cell>
        </row>
        <row r="208">
          <cell r="A208" t="str">
            <v>ACCESS205</v>
          </cell>
          <cell r="B208">
            <v>606471.70226299996</v>
          </cell>
          <cell r="C208">
            <v>4355736.5400299998</v>
          </cell>
          <cell r="D208">
            <v>6321.8940429699996</v>
          </cell>
          <cell r="E208">
            <v>1926.9132426360322</v>
          </cell>
        </row>
        <row r="209">
          <cell r="A209" t="str">
            <v>ACCESS206</v>
          </cell>
          <cell r="B209">
            <v>606471.75069599994</v>
          </cell>
          <cell r="C209">
            <v>4355752.1199599998</v>
          </cell>
          <cell r="D209">
            <v>6321.8940429699996</v>
          </cell>
          <cell r="E209">
            <v>1926.9132426360322</v>
          </cell>
        </row>
        <row r="210">
          <cell r="A210" t="str">
            <v>ACCESS207</v>
          </cell>
          <cell r="B210">
            <v>606471.79912800004</v>
          </cell>
          <cell r="C210">
            <v>4355767.6998800002</v>
          </cell>
          <cell r="D210">
            <v>6321.8940429699996</v>
          </cell>
          <cell r="E210">
            <v>1926.9132426360322</v>
          </cell>
        </row>
        <row r="211">
          <cell r="A211" t="str">
            <v>ACCESS208</v>
          </cell>
          <cell r="B211">
            <v>606471.84756100003</v>
          </cell>
          <cell r="C211">
            <v>4355783.2797999997</v>
          </cell>
          <cell r="D211">
            <v>6321.8940429699996</v>
          </cell>
          <cell r="E211">
            <v>1926.9132426360322</v>
          </cell>
        </row>
        <row r="212">
          <cell r="A212" t="str">
            <v>ACCESS209</v>
          </cell>
          <cell r="B212">
            <v>606471.89599400002</v>
          </cell>
          <cell r="C212">
            <v>4355798.8597299997</v>
          </cell>
          <cell r="D212">
            <v>6323.0068359400002</v>
          </cell>
          <cell r="E212">
            <v>1927.2524219224347</v>
          </cell>
        </row>
        <row r="213">
          <cell r="A213" t="str">
            <v>ACCESS210</v>
          </cell>
          <cell r="B213">
            <v>606471.94442700001</v>
          </cell>
          <cell r="C213">
            <v>4355814.4396500001</v>
          </cell>
          <cell r="D213">
            <v>6323.0068359400002</v>
          </cell>
          <cell r="E213">
            <v>1927.2524219224347</v>
          </cell>
        </row>
        <row r="214">
          <cell r="A214" t="str">
            <v>ACCESS211</v>
          </cell>
          <cell r="B214">
            <v>606471.99285899999</v>
          </cell>
          <cell r="C214">
            <v>4355830.0195800001</v>
          </cell>
          <cell r="D214">
            <v>6323.0068359400002</v>
          </cell>
          <cell r="E214">
            <v>1927.2524219224347</v>
          </cell>
        </row>
        <row r="215">
          <cell r="A215" t="str">
            <v>ACCESS212</v>
          </cell>
          <cell r="B215">
            <v>606472.04129199998</v>
          </cell>
          <cell r="C215">
            <v>4355845.5994999995</v>
          </cell>
          <cell r="D215">
            <v>6323.0068359400002</v>
          </cell>
          <cell r="E215">
            <v>1927.2524219224347</v>
          </cell>
        </row>
        <row r="216">
          <cell r="A216" t="str">
            <v>ACCESS213</v>
          </cell>
          <cell r="B216">
            <v>606472.08972499997</v>
          </cell>
          <cell r="C216">
            <v>4355861.1794299996</v>
          </cell>
          <cell r="D216">
            <v>6323.0068359400002</v>
          </cell>
          <cell r="E216">
            <v>1927.2524219224347</v>
          </cell>
        </row>
        <row r="217">
          <cell r="A217" t="str">
            <v>ACCESS214</v>
          </cell>
          <cell r="B217">
            <v>606472.13815699995</v>
          </cell>
          <cell r="C217">
            <v>4355876.7593499999</v>
          </cell>
          <cell r="D217">
            <v>6323.0068359400002</v>
          </cell>
          <cell r="E217">
            <v>1927.2524219224347</v>
          </cell>
        </row>
        <row r="218">
          <cell r="A218" t="str">
            <v>ACCESS215</v>
          </cell>
          <cell r="B218">
            <v>606472.18659000006</v>
          </cell>
          <cell r="C218">
            <v>4355892.33928</v>
          </cell>
          <cell r="D218">
            <v>6350</v>
          </cell>
          <cell r="E218">
            <v>1935.4799380646421</v>
          </cell>
        </row>
        <row r="219">
          <cell r="A219" t="str">
            <v>ACCESS216</v>
          </cell>
          <cell r="B219">
            <v>606472.23502300004</v>
          </cell>
          <cell r="C219">
            <v>4355907.9192000004</v>
          </cell>
          <cell r="D219">
            <v>6350</v>
          </cell>
          <cell r="E219">
            <v>1935.4799380646421</v>
          </cell>
        </row>
        <row r="220">
          <cell r="A220" t="str">
            <v>ACCESS217</v>
          </cell>
          <cell r="B220">
            <v>606472.28345600003</v>
          </cell>
          <cell r="C220">
            <v>4355923.4991300004</v>
          </cell>
          <cell r="D220">
            <v>6350</v>
          </cell>
          <cell r="E220">
            <v>1935.4799380646421</v>
          </cell>
        </row>
        <row r="221">
          <cell r="A221" t="str">
            <v>ACCESS218</v>
          </cell>
          <cell r="B221">
            <v>606472.33188800002</v>
          </cell>
          <cell r="C221">
            <v>4355939.0790499998</v>
          </cell>
          <cell r="D221">
            <v>6350</v>
          </cell>
          <cell r="E221">
            <v>1935.4799380646421</v>
          </cell>
        </row>
        <row r="222">
          <cell r="A222" t="str">
            <v>ACCESS219</v>
          </cell>
          <cell r="B222">
            <v>606472.380321</v>
          </cell>
          <cell r="C222">
            <v>4355954.6589799998</v>
          </cell>
          <cell r="D222">
            <v>6350</v>
          </cell>
          <cell r="E222">
            <v>1935.4799380646421</v>
          </cell>
        </row>
        <row r="223">
          <cell r="A223" t="str">
            <v>ACCESS220</v>
          </cell>
          <cell r="B223">
            <v>606472.42875399999</v>
          </cell>
          <cell r="C223">
            <v>4355970.2389000002</v>
          </cell>
          <cell r="D223">
            <v>6350</v>
          </cell>
          <cell r="E223">
            <v>1935.4799380646421</v>
          </cell>
        </row>
        <row r="224">
          <cell r="A224" t="str">
            <v>ACCESS221</v>
          </cell>
          <cell r="B224">
            <v>606472.47718699998</v>
          </cell>
          <cell r="C224">
            <v>4355985.8188300002</v>
          </cell>
          <cell r="D224">
            <v>6326.4931640599998</v>
          </cell>
          <cell r="E224">
            <v>1928.3150546994061</v>
          </cell>
        </row>
        <row r="225">
          <cell r="A225" t="str">
            <v>ACCESS222</v>
          </cell>
          <cell r="B225">
            <v>606472.52303299995</v>
          </cell>
          <cell r="C225">
            <v>4356001.3987600002</v>
          </cell>
          <cell r="D225">
            <v>6326.4931640599998</v>
          </cell>
          <cell r="E225">
            <v>1928.3150546994061</v>
          </cell>
        </row>
        <row r="226">
          <cell r="A226" t="str">
            <v>ACCESS223</v>
          </cell>
          <cell r="B226">
            <v>606472.54104899999</v>
          </cell>
          <cell r="C226">
            <v>4356016.9787499998</v>
          </cell>
          <cell r="D226">
            <v>6326.4931640599998</v>
          </cell>
          <cell r="E226">
            <v>1928.3150546994061</v>
          </cell>
        </row>
        <row r="227">
          <cell r="A227" t="str">
            <v>ACCESS224</v>
          </cell>
          <cell r="B227">
            <v>606472.55906600005</v>
          </cell>
          <cell r="C227">
            <v>4356032.5587400002</v>
          </cell>
          <cell r="D227">
            <v>6326.4931640599998</v>
          </cell>
          <cell r="E227">
            <v>1928.3150546994061</v>
          </cell>
        </row>
        <row r="228">
          <cell r="A228" t="str">
            <v>ACCESS225</v>
          </cell>
          <cell r="B228">
            <v>606472.57708299998</v>
          </cell>
          <cell r="C228">
            <v>4356048.1387200002</v>
          </cell>
          <cell r="D228">
            <v>6326.4931640599998</v>
          </cell>
          <cell r="E228">
            <v>1928.3150546994061</v>
          </cell>
        </row>
        <row r="229">
          <cell r="A229" t="str">
            <v>ACCESS226</v>
          </cell>
          <cell r="B229">
            <v>606472.59510000004</v>
          </cell>
          <cell r="C229">
            <v>4356063.7187099997</v>
          </cell>
          <cell r="D229">
            <v>6326.4931640599998</v>
          </cell>
          <cell r="E229">
            <v>1928.3150546994061</v>
          </cell>
        </row>
        <row r="230">
          <cell r="A230" t="str">
            <v>ACCESS227</v>
          </cell>
          <cell r="B230">
            <v>606472.61311599996</v>
          </cell>
          <cell r="C230">
            <v>4356079.2987000002</v>
          </cell>
          <cell r="D230">
            <v>6305.6743164099998</v>
          </cell>
          <cell r="E230">
            <v>1921.969470138745</v>
          </cell>
        </row>
        <row r="231">
          <cell r="A231" t="str">
            <v>ACCESS228</v>
          </cell>
          <cell r="B231">
            <v>606472.63113300002</v>
          </cell>
          <cell r="C231">
            <v>4356094.8786899997</v>
          </cell>
          <cell r="D231">
            <v>6305.6743164099998</v>
          </cell>
          <cell r="E231">
            <v>1921.969470138745</v>
          </cell>
        </row>
        <row r="232">
          <cell r="A232" t="str">
            <v>ACCESS229</v>
          </cell>
          <cell r="B232">
            <v>606472.64914999995</v>
          </cell>
          <cell r="C232">
            <v>4356110.4586800002</v>
          </cell>
          <cell r="D232">
            <v>6305.6743164099998</v>
          </cell>
          <cell r="E232">
            <v>1921.969470138745</v>
          </cell>
        </row>
        <row r="233">
          <cell r="A233" t="str">
            <v>ACCESS230</v>
          </cell>
          <cell r="B233">
            <v>606472.66716700001</v>
          </cell>
          <cell r="C233">
            <v>4356126.0386699997</v>
          </cell>
          <cell r="D233">
            <v>6305.6743164099998</v>
          </cell>
          <cell r="E233">
            <v>1921.969470138745</v>
          </cell>
        </row>
        <row r="234">
          <cell r="A234" t="str">
            <v>ACCESS231</v>
          </cell>
          <cell r="B234">
            <v>606472.68518300005</v>
          </cell>
          <cell r="C234">
            <v>4356141.6186600002</v>
          </cell>
          <cell r="D234">
            <v>6305.6743164099998</v>
          </cell>
          <cell r="E234">
            <v>1921.969470138745</v>
          </cell>
        </row>
        <row r="235">
          <cell r="A235" t="str">
            <v>ACCESS232</v>
          </cell>
          <cell r="B235">
            <v>606472.70319999999</v>
          </cell>
          <cell r="C235">
            <v>4356157.1986499997</v>
          </cell>
          <cell r="D235">
            <v>6305.6743164099998</v>
          </cell>
          <cell r="E235">
            <v>1921.969470138745</v>
          </cell>
        </row>
        <row r="236">
          <cell r="A236" t="str">
            <v>ACCESS233</v>
          </cell>
          <cell r="B236">
            <v>606472.72121700004</v>
          </cell>
          <cell r="C236">
            <v>4356172.7786400001</v>
          </cell>
          <cell r="D236">
            <v>6289.3725585900002</v>
          </cell>
          <cell r="E236">
            <v>1917.0006945142097</v>
          </cell>
        </row>
        <row r="237">
          <cell r="A237" t="str">
            <v>ACCESS234</v>
          </cell>
          <cell r="B237">
            <v>606472.73923299997</v>
          </cell>
          <cell r="C237">
            <v>4356188.3586299997</v>
          </cell>
          <cell r="D237">
            <v>6289.3725585900002</v>
          </cell>
          <cell r="E237">
            <v>1917.0006945142097</v>
          </cell>
        </row>
        <row r="238">
          <cell r="A238" t="str">
            <v>ACCESS235</v>
          </cell>
          <cell r="B238">
            <v>606472.75725000002</v>
          </cell>
          <cell r="C238">
            <v>4356203.9386200001</v>
          </cell>
          <cell r="D238">
            <v>6289.3725585900002</v>
          </cell>
          <cell r="E238">
            <v>1917.0006945142097</v>
          </cell>
        </row>
        <row r="239">
          <cell r="A239" t="str">
            <v>ACCESS236</v>
          </cell>
          <cell r="B239">
            <v>606472.77526699996</v>
          </cell>
          <cell r="C239">
            <v>4356219.5186099997</v>
          </cell>
          <cell r="D239">
            <v>6289.3725585900002</v>
          </cell>
          <cell r="E239">
            <v>1917.0006945142097</v>
          </cell>
        </row>
        <row r="240">
          <cell r="A240" t="str">
            <v>ACCESS237</v>
          </cell>
          <cell r="B240">
            <v>606472.79328400001</v>
          </cell>
          <cell r="C240">
            <v>4356235.0986000001</v>
          </cell>
          <cell r="D240">
            <v>6289.3725585900002</v>
          </cell>
          <cell r="E240">
            <v>1917.0006945142097</v>
          </cell>
        </row>
        <row r="241">
          <cell r="A241" t="str">
            <v>ACCESS238</v>
          </cell>
          <cell r="B241">
            <v>606472.81129999994</v>
          </cell>
          <cell r="C241">
            <v>4356250.6785899997</v>
          </cell>
          <cell r="D241">
            <v>6289.3725585900002</v>
          </cell>
          <cell r="E241">
            <v>1917.0006945142097</v>
          </cell>
        </row>
        <row r="242">
          <cell r="A242" t="str">
            <v>ACCESS239</v>
          </cell>
          <cell r="B242">
            <v>606472.829317</v>
          </cell>
          <cell r="C242">
            <v>4356266.2585800001</v>
          </cell>
          <cell r="D242">
            <v>6290.5537109400002</v>
          </cell>
          <cell r="E242">
            <v>1917.3607097389693</v>
          </cell>
        </row>
        <row r="243">
          <cell r="A243" t="str">
            <v>ACCESS240</v>
          </cell>
          <cell r="B243">
            <v>606472.84733400005</v>
          </cell>
          <cell r="C243">
            <v>4356281.8385699997</v>
          </cell>
          <cell r="D243">
            <v>6290.5537109400002</v>
          </cell>
          <cell r="E243">
            <v>1917.3607097389693</v>
          </cell>
        </row>
        <row r="244">
          <cell r="A244" t="str">
            <v>ACCESS241</v>
          </cell>
          <cell r="B244">
            <v>606472.86535099999</v>
          </cell>
          <cell r="C244">
            <v>4356297.4185600001</v>
          </cell>
          <cell r="D244">
            <v>6290.5537109400002</v>
          </cell>
          <cell r="E244">
            <v>1917.3607097389693</v>
          </cell>
        </row>
        <row r="245">
          <cell r="A245" t="str">
            <v>ACCESS242</v>
          </cell>
          <cell r="B245">
            <v>606472.88336700003</v>
          </cell>
          <cell r="C245">
            <v>4356312.9985499997</v>
          </cell>
          <cell r="D245">
            <v>6290.5537109400002</v>
          </cell>
          <cell r="E245">
            <v>1917.3607097389693</v>
          </cell>
        </row>
        <row r="246">
          <cell r="A246" t="str">
            <v>ACCESS243</v>
          </cell>
          <cell r="B246">
            <v>606472.90138399997</v>
          </cell>
          <cell r="C246">
            <v>4356328.5785400001</v>
          </cell>
          <cell r="D246">
            <v>6290.5537109400002</v>
          </cell>
          <cell r="E246">
            <v>1917.3607097389693</v>
          </cell>
        </row>
        <row r="247">
          <cell r="A247" t="str">
            <v>ACCESS244</v>
          </cell>
          <cell r="B247">
            <v>606472.91940100002</v>
          </cell>
          <cell r="C247">
            <v>4356344.1585299997</v>
          </cell>
          <cell r="D247">
            <v>6265.6176757800004</v>
          </cell>
          <cell r="E247">
            <v>1909.7602064654175</v>
          </cell>
        </row>
        <row r="248">
          <cell r="A248" t="str">
            <v>ACCESS245</v>
          </cell>
          <cell r="B248">
            <v>606472.93741799996</v>
          </cell>
          <cell r="C248">
            <v>4356359.7385200001</v>
          </cell>
          <cell r="D248">
            <v>6265.6176757800004</v>
          </cell>
          <cell r="E248">
            <v>1909.7602064654175</v>
          </cell>
        </row>
        <row r="249">
          <cell r="A249" t="str">
            <v>ACCESS246</v>
          </cell>
          <cell r="B249">
            <v>606472.955434</v>
          </cell>
          <cell r="C249">
            <v>4356375.3185099997</v>
          </cell>
          <cell r="D249">
            <v>6265.6176757800004</v>
          </cell>
          <cell r="E249">
            <v>1909.7602064654175</v>
          </cell>
        </row>
        <row r="250">
          <cell r="A250" t="str">
            <v>ACCESS247</v>
          </cell>
          <cell r="B250">
            <v>606472.97345100006</v>
          </cell>
          <cell r="C250">
            <v>4356390.8985000001</v>
          </cell>
          <cell r="D250">
            <v>6265.6176757800004</v>
          </cell>
          <cell r="E250">
            <v>1909.7602064654175</v>
          </cell>
        </row>
        <row r="251">
          <cell r="A251" t="str">
            <v>ACCESS248</v>
          </cell>
          <cell r="B251">
            <v>606472.99146799999</v>
          </cell>
          <cell r="C251">
            <v>4356406.4784899997</v>
          </cell>
          <cell r="D251">
            <v>6265.6176757800004</v>
          </cell>
          <cell r="E251">
            <v>1909.7602064654175</v>
          </cell>
        </row>
        <row r="252">
          <cell r="A252" t="str">
            <v>ACCESS249</v>
          </cell>
          <cell r="B252">
            <v>606473.00948500005</v>
          </cell>
          <cell r="C252">
            <v>4356422.0584699996</v>
          </cell>
          <cell r="D252">
            <v>6265.6176757800004</v>
          </cell>
          <cell r="E252">
            <v>1909.7602064654175</v>
          </cell>
        </row>
        <row r="253">
          <cell r="A253" t="str">
            <v>ACCESS250</v>
          </cell>
          <cell r="B253">
            <v>606473.02750099998</v>
          </cell>
          <cell r="C253">
            <v>4356437.63846</v>
          </cell>
          <cell r="D253">
            <v>6257.5595703099998</v>
          </cell>
          <cell r="E253">
            <v>1907.3040959967568</v>
          </cell>
        </row>
        <row r="254">
          <cell r="A254" t="str">
            <v>ACCESS251</v>
          </cell>
          <cell r="B254">
            <v>606473.04551800003</v>
          </cell>
          <cell r="C254">
            <v>4356453.2184499996</v>
          </cell>
          <cell r="D254">
            <v>6257.5595703099998</v>
          </cell>
          <cell r="E254">
            <v>1907.3040959967568</v>
          </cell>
        </row>
        <row r="255">
          <cell r="A255" t="str">
            <v>ACCESS252</v>
          </cell>
          <cell r="B255">
            <v>606473.06353499996</v>
          </cell>
          <cell r="C255">
            <v>4356468.79844</v>
          </cell>
          <cell r="D255">
            <v>6257.5595703099998</v>
          </cell>
          <cell r="E255">
            <v>1907.3040959967568</v>
          </cell>
        </row>
        <row r="256">
          <cell r="A256" t="str">
            <v>ACCESS253</v>
          </cell>
          <cell r="B256">
            <v>606473.08155200002</v>
          </cell>
          <cell r="C256">
            <v>4356484.3784299996</v>
          </cell>
          <cell r="D256">
            <v>6257.5595703099998</v>
          </cell>
          <cell r="E256">
            <v>1907.3040959967568</v>
          </cell>
        </row>
        <row r="257">
          <cell r="A257" t="str">
            <v>ACCESS254</v>
          </cell>
          <cell r="B257">
            <v>606473.09956799995</v>
          </cell>
          <cell r="C257">
            <v>4356499.95842</v>
          </cell>
          <cell r="D257">
            <v>6257.5595703099998</v>
          </cell>
          <cell r="E257">
            <v>1907.3040959967568</v>
          </cell>
        </row>
        <row r="258">
          <cell r="A258" t="str">
            <v>ACCESS255</v>
          </cell>
          <cell r="B258">
            <v>606473.117585</v>
          </cell>
          <cell r="C258">
            <v>4356515.5384099996</v>
          </cell>
          <cell r="D258">
            <v>6257.5595703099998</v>
          </cell>
          <cell r="E258">
            <v>1907.3040959967568</v>
          </cell>
        </row>
        <row r="259">
          <cell r="A259" t="str">
            <v>ACCESS256</v>
          </cell>
          <cell r="B259">
            <v>606473.13560200005</v>
          </cell>
          <cell r="C259">
            <v>4356531.1184</v>
          </cell>
          <cell r="D259">
            <v>6239.8764648400002</v>
          </cell>
          <cell r="E259">
            <v>1901.9142856219748</v>
          </cell>
        </row>
        <row r="260">
          <cell r="A260" t="str">
            <v>ACCESS257</v>
          </cell>
          <cell r="B260">
            <v>606473.15361799998</v>
          </cell>
          <cell r="C260">
            <v>4356546.6983899996</v>
          </cell>
          <cell r="D260">
            <v>6239.8764648400002</v>
          </cell>
          <cell r="E260">
            <v>1901.9142856219748</v>
          </cell>
        </row>
        <row r="261">
          <cell r="A261" t="str">
            <v>ACCESS258</v>
          </cell>
          <cell r="B261">
            <v>606473.17163500004</v>
          </cell>
          <cell r="C261">
            <v>4356562.27838</v>
          </cell>
          <cell r="D261">
            <v>6239.8764648400002</v>
          </cell>
          <cell r="E261">
            <v>1901.9142856219748</v>
          </cell>
        </row>
        <row r="262">
          <cell r="A262" t="str">
            <v>ACCESS259</v>
          </cell>
          <cell r="B262">
            <v>606473.18965199997</v>
          </cell>
          <cell r="C262">
            <v>4356577.8583699996</v>
          </cell>
          <cell r="D262">
            <v>6239.8764648400002</v>
          </cell>
          <cell r="E262">
            <v>1901.9142856219748</v>
          </cell>
        </row>
        <row r="263">
          <cell r="A263" t="str">
            <v>ACCESS260</v>
          </cell>
          <cell r="B263">
            <v>606473.20766900002</v>
          </cell>
          <cell r="C263">
            <v>4356593.43836</v>
          </cell>
          <cell r="D263">
            <v>6239.8764648400002</v>
          </cell>
          <cell r="E263">
            <v>1901.9142856219748</v>
          </cell>
        </row>
        <row r="264">
          <cell r="A264" t="str">
            <v>ACCESS261</v>
          </cell>
          <cell r="B264">
            <v>606473.22568499995</v>
          </cell>
          <cell r="C264">
            <v>4356609.0183499996</v>
          </cell>
          <cell r="D264">
            <v>6239.8764648400002</v>
          </cell>
          <cell r="E264">
            <v>1901.9142856219748</v>
          </cell>
        </row>
        <row r="265">
          <cell r="A265" t="str">
            <v>ACCESS262</v>
          </cell>
          <cell r="B265">
            <v>606473.24370200001</v>
          </cell>
          <cell r="C265">
            <v>4356624.59834</v>
          </cell>
          <cell r="D265">
            <v>6235.9614257800004</v>
          </cell>
          <cell r="E265">
            <v>1900.7209817546727</v>
          </cell>
        </row>
        <row r="266">
          <cell r="A266" t="str">
            <v>ACCESS263</v>
          </cell>
          <cell r="B266">
            <v>606473.26171899994</v>
          </cell>
          <cell r="C266">
            <v>4356640.1783299996</v>
          </cell>
          <cell r="D266">
            <v>6235.9614257800004</v>
          </cell>
          <cell r="E266">
            <v>1900.7209817546727</v>
          </cell>
        </row>
        <row r="267">
          <cell r="A267" t="str">
            <v>ACCESS264</v>
          </cell>
          <cell r="B267">
            <v>606473.279736</v>
          </cell>
          <cell r="C267">
            <v>4356655.75832</v>
          </cell>
          <cell r="D267">
            <v>6235.9614257800004</v>
          </cell>
          <cell r="E267">
            <v>1900.7209817546727</v>
          </cell>
        </row>
        <row r="268">
          <cell r="A268" t="str">
            <v>ACCESS265</v>
          </cell>
          <cell r="B268">
            <v>606473.29775200004</v>
          </cell>
          <cell r="C268">
            <v>4356671.3383099996</v>
          </cell>
          <cell r="D268">
            <v>6235.9614257800004</v>
          </cell>
          <cell r="E268">
            <v>1900.7209817546727</v>
          </cell>
        </row>
        <row r="269">
          <cell r="A269" t="str">
            <v>ACCESS266</v>
          </cell>
          <cell r="B269">
            <v>606473.31576899998</v>
          </cell>
          <cell r="C269">
            <v>4356686.9183</v>
          </cell>
          <cell r="D269">
            <v>6235.9614257800004</v>
          </cell>
          <cell r="E269">
            <v>1900.7209817546727</v>
          </cell>
        </row>
        <row r="270">
          <cell r="A270" t="str">
            <v>ACCESS267</v>
          </cell>
          <cell r="B270">
            <v>606473.33378600003</v>
          </cell>
          <cell r="C270">
            <v>4356702.4982899996</v>
          </cell>
          <cell r="D270">
            <v>6235.9614257800004</v>
          </cell>
          <cell r="E270">
            <v>1900.7209817546727</v>
          </cell>
        </row>
        <row r="271">
          <cell r="A271" t="str">
            <v>ACCESS268</v>
          </cell>
          <cell r="B271">
            <v>606473.35180299997</v>
          </cell>
          <cell r="C271">
            <v>4356718.07828</v>
          </cell>
          <cell r="D271">
            <v>6221.7104492199996</v>
          </cell>
          <cell r="E271">
            <v>1896.3772842381827</v>
          </cell>
        </row>
        <row r="272">
          <cell r="A272" t="str">
            <v>ACCESS269</v>
          </cell>
          <cell r="B272">
            <v>606473.36981900001</v>
          </cell>
          <cell r="C272">
            <v>4356733.6582699995</v>
          </cell>
          <cell r="D272">
            <v>6221.7104492199996</v>
          </cell>
          <cell r="E272">
            <v>1896.3772842381827</v>
          </cell>
        </row>
        <row r="273">
          <cell r="A273" t="str">
            <v>ACCESS270</v>
          </cell>
          <cell r="B273">
            <v>606473.38783599995</v>
          </cell>
          <cell r="C273">
            <v>4356749.23826</v>
          </cell>
          <cell r="D273">
            <v>6221.7104492199996</v>
          </cell>
          <cell r="E273">
            <v>1896.3772842381827</v>
          </cell>
        </row>
        <row r="274">
          <cell r="A274" t="str">
            <v>ACCESS271</v>
          </cell>
          <cell r="B274">
            <v>606473.405853</v>
          </cell>
          <cell r="C274">
            <v>4356764.8182499995</v>
          </cell>
          <cell r="D274">
            <v>6221.7104492199996</v>
          </cell>
          <cell r="E274">
            <v>1896.3772842381827</v>
          </cell>
        </row>
        <row r="275">
          <cell r="A275" t="str">
            <v>ACCESS272</v>
          </cell>
          <cell r="B275">
            <v>606473.42387000006</v>
          </cell>
          <cell r="C275">
            <v>4356780.39824</v>
          </cell>
          <cell r="D275">
            <v>6221.7104492199996</v>
          </cell>
          <cell r="E275">
            <v>1896.3772842381827</v>
          </cell>
        </row>
        <row r="276">
          <cell r="A276" t="str">
            <v>ACCESS273</v>
          </cell>
          <cell r="B276">
            <v>606473.44188599999</v>
          </cell>
          <cell r="C276">
            <v>4356795.9782199999</v>
          </cell>
          <cell r="D276">
            <v>6221.7104492199996</v>
          </cell>
          <cell r="E276">
            <v>1896.3772842381827</v>
          </cell>
        </row>
        <row r="277">
          <cell r="A277" t="str">
            <v>ACCESS274</v>
          </cell>
          <cell r="B277">
            <v>606473.45990300004</v>
          </cell>
          <cell r="C277">
            <v>4356811.5582100004</v>
          </cell>
          <cell r="D277">
            <v>6205.6347656300004</v>
          </cell>
          <cell r="E277">
            <v>1891.4774160367467</v>
          </cell>
        </row>
        <row r="278">
          <cell r="A278" t="str">
            <v>ACCESS275</v>
          </cell>
          <cell r="B278">
            <v>606473.47791999998</v>
          </cell>
          <cell r="C278">
            <v>4356827.1381999999</v>
          </cell>
          <cell r="D278">
            <v>6205.6347656300004</v>
          </cell>
          <cell r="E278">
            <v>1891.4774160367467</v>
          </cell>
        </row>
        <row r="279">
          <cell r="A279" t="str">
            <v>ACCESS276</v>
          </cell>
          <cell r="B279">
            <v>606473.49593700003</v>
          </cell>
          <cell r="C279">
            <v>4356842.7181900004</v>
          </cell>
          <cell r="D279">
            <v>6205.6347656300004</v>
          </cell>
          <cell r="E279">
            <v>1891.4774160367467</v>
          </cell>
        </row>
        <row r="280">
          <cell r="A280" t="str">
            <v>ACCESS277</v>
          </cell>
          <cell r="B280">
            <v>606473.51395299996</v>
          </cell>
          <cell r="C280">
            <v>4356858.2981799999</v>
          </cell>
          <cell r="D280">
            <v>6205.6347656300004</v>
          </cell>
          <cell r="E280">
            <v>1891.4774160367467</v>
          </cell>
        </row>
        <row r="281">
          <cell r="A281" t="str">
            <v>ACCESS278</v>
          </cell>
          <cell r="B281">
            <v>606473.53197000001</v>
          </cell>
          <cell r="C281">
            <v>4356873.8781700004</v>
          </cell>
          <cell r="D281">
            <v>6205.6347656300004</v>
          </cell>
          <cell r="E281">
            <v>1891.4774160367467</v>
          </cell>
        </row>
        <row r="282">
          <cell r="A282" t="str">
            <v>ACCESS279</v>
          </cell>
          <cell r="B282">
            <v>606473.54998699995</v>
          </cell>
          <cell r="C282">
            <v>4356889.4581599999</v>
          </cell>
          <cell r="D282">
            <v>6205.6347656300004</v>
          </cell>
          <cell r="E282">
            <v>1891.4774160367467</v>
          </cell>
        </row>
        <row r="283">
          <cell r="A283" t="str">
            <v>ACCESS280</v>
          </cell>
          <cell r="B283">
            <v>606473.568004</v>
          </cell>
          <cell r="C283">
            <v>4356905.0381500004</v>
          </cell>
          <cell r="D283">
            <v>6182.2792968800004</v>
          </cell>
          <cell r="E283">
            <v>1884.3586693895468</v>
          </cell>
        </row>
        <row r="284">
          <cell r="A284" t="str">
            <v>ACCESS281</v>
          </cell>
          <cell r="B284">
            <v>606473.58602000005</v>
          </cell>
          <cell r="C284">
            <v>4356920.6181399999</v>
          </cell>
          <cell r="D284">
            <v>6182.2792968800004</v>
          </cell>
          <cell r="E284">
            <v>1884.3586693895468</v>
          </cell>
        </row>
        <row r="285">
          <cell r="A285" t="str">
            <v>ACCESS282</v>
          </cell>
          <cell r="B285">
            <v>606473.60403699998</v>
          </cell>
          <cell r="C285">
            <v>4356936.1981300004</v>
          </cell>
          <cell r="D285">
            <v>6182.2792968800004</v>
          </cell>
          <cell r="E285">
            <v>1884.3586693895468</v>
          </cell>
        </row>
        <row r="286">
          <cell r="A286" t="str">
            <v>ACCESS283</v>
          </cell>
          <cell r="B286">
            <v>606473.62205400004</v>
          </cell>
          <cell r="C286">
            <v>4356951.7781199999</v>
          </cell>
          <cell r="D286">
            <v>6182.2792968800004</v>
          </cell>
          <cell r="E286">
            <v>1884.3586693895468</v>
          </cell>
        </row>
        <row r="287">
          <cell r="A287" t="str">
            <v>ACCESS284</v>
          </cell>
          <cell r="B287">
            <v>606473.64006999996</v>
          </cell>
          <cell r="C287">
            <v>4356967.3581100004</v>
          </cell>
          <cell r="D287">
            <v>6182.2792968800004</v>
          </cell>
          <cell r="E287">
            <v>1884.3586693895468</v>
          </cell>
        </row>
        <row r="288">
          <cell r="A288" t="str">
            <v>ACCESS285</v>
          </cell>
          <cell r="B288">
            <v>606473.65808700002</v>
          </cell>
          <cell r="C288">
            <v>4356982.9380999999</v>
          </cell>
          <cell r="D288">
            <v>6182.2792968800004</v>
          </cell>
          <cell r="E288">
            <v>1884.3586693895468</v>
          </cell>
        </row>
        <row r="289">
          <cell r="A289" t="str">
            <v>ACCESS286</v>
          </cell>
          <cell r="B289">
            <v>606473.67610399995</v>
          </cell>
          <cell r="C289">
            <v>4356998.5180900004</v>
          </cell>
          <cell r="D289">
            <v>6174.91015625</v>
          </cell>
          <cell r="E289">
            <v>1882.1125553973982</v>
          </cell>
        </row>
        <row r="290">
          <cell r="A290" t="str">
            <v>ACCESS287</v>
          </cell>
          <cell r="B290">
            <v>606473.69412100001</v>
          </cell>
          <cell r="C290">
            <v>4357014.0980799999</v>
          </cell>
          <cell r="D290">
            <v>6174.91015625</v>
          </cell>
          <cell r="E290">
            <v>1882.1125553973982</v>
          </cell>
        </row>
        <row r="291">
          <cell r="A291" t="str">
            <v>ACCESS288</v>
          </cell>
          <cell r="B291">
            <v>606473.71213700005</v>
          </cell>
          <cell r="C291">
            <v>4357029.6780700004</v>
          </cell>
          <cell r="D291">
            <v>6174.91015625</v>
          </cell>
          <cell r="E291">
            <v>1882.1125553973982</v>
          </cell>
        </row>
        <row r="292">
          <cell r="A292" t="str">
            <v>ACCESS289</v>
          </cell>
          <cell r="B292">
            <v>606473.73015399999</v>
          </cell>
          <cell r="C292">
            <v>4357045.2580599999</v>
          </cell>
          <cell r="D292">
            <v>6174.91015625</v>
          </cell>
          <cell r="E292">
            <v>1882.1125553973982</v>
          </cell>
        </row>
        <row r="293">
          <cell r="A293" t="str">
            <v>ACCESS290</v>
          </cell>
          <cell r="B293">
            <v>606473.74817100004</v>
          </cell>
          <cell r="C293">
            <v>4357060.8380500004</v>
          </cell>
          <cell r="D293">
            <v>6174.91015625</v>
          </cell>
          <cell r="E293">
            <v>1882.1125553973982</v>
          </cell>
        </row>
        <row r="294">
          <cell r="A294" t="str">
            <v>ACCESS291</v>
          </cell>
          <cell r="B294">
            <v>606473.76618799998</v>
          </cell>
          <cell r="C294">
            <v>4357076.4180399999</v>
          </cell>
          <cell r="D294">
            <v>6167.3852539099998</v>
          </cell>
          <cell r="E294">
            <v>1879.8189652375611</v>
          </cell>
        </row>
        <row r="295">
          <cell r="A295" t="str">
            <v>ACCESS292</v>
          </cell>
          <cell r="B295">
            <v>606473.78420400003</v>
          </cell>
          <cell r="C295">
            <v>4357091.9980300004</v>
          </cell>
          <cell r="D295">
            <v>6167.3852539099998</v>
          </cell>
          <cell r="E295">
            <v>1879.8189652375611</v>
          </cell>
        </row>
        <row r="296">
          <cell r="A296" t="str">
            <v>ACCESS293</v>
          </cell>
          <cell r="B296">
            <v>606473.80222099996</v>
          </cell>
          <cell r="C296">
            <v>4357107.5780199999</v>
          </cell>
          <cell r="D296">
            <v>6167.3852539099998</v>
          </cell>
          <cell r="E296">
            <v>1879.8189652375611</v>
          </cell>
        </row>
        <row r="297">
          <cell r="A297" t="str">
            <v>ACCESS294</v>
          </cell>
          <cell r="B297">
            <v>606473.82023800001</v>
          </cell>
          <cell r="C297">
            <v>4357123.1580100004</v>
          </cell>
          <cell r="D297">
            <v>6167.3852539099998</v>
          </cell>
          <cell r="E297">
            <v>1879.8189652375611</v>
          </cell>
        </row>
        <row r="298">
          <cell r="A298" t="str">
            <v>ACCESS295</v>
          </cell>
          <cell r="B298">
            <v>606473.83825499995</v>
          </cell>
          <cell r="C298">
            <v>4357138.7379999999</v>
          </cell>
          <cell r="D298">
            <v>6167.3852539099998</v>
          </cell>
          <cell r="E298">
            <v>1879.8189652375611</v>
          </cell>
        </row>
        <row r="299">
          <cell r="A299" t="str">
            <v>ACCESS296</v>
          </cell>
          <cell r="B299">
            <v>606473.856271</v>
          </cell>
          <cell r="C299">
            <v>4357154.3179900004</v>
          </cell>
          <cell r="D299">
            <v>6167.3852539099998</v>
          </cell>
          <cell r="E299">
            <v>1879.8189652375611</v>
          </cell>
        </row>
        <row r="300">
          <cell r="A300" t="str">
            <v>ACCESS297</v>
          </cell>
          <cell r="B300">
            <v>606473.87428800005</v>
          </cell>
          <cell r="C300">
            <v>4357169.8979700003</v>
          </cell>
          <cell r="D300">
            <v>6166.1855468800004</v>
          </cell>
          <cell r="E300">
            <v>1879.4532945465187</v>
          </cell>
        </row>
        <row r="301">
          <cell r="A301" t="str">
            <v>ACCESS298</v>
          </cell>
          <cell r="B301">
            <v>606473.89230499999</v>
          </cell>
          <cell r="C301">
            <v>4357185.4779599998</v>
          </cell>
          <cell r="D301">
            <v>6166.1855468800004</v>
          </cell>
          <cell r="E301">
            <v>1879.4532945465187</v>
          </cell>
        </row>
        <row r="302">
          <cell r="A302" t="str">
            <v>ACCESS299</v>
          </cell>
          <cell r="B302">
            <v>606473.91032200004</v>
          </cell>
          <cell r="C302">
            <v>4357201.0579500003</v>
          </cell>
          <cell r="D302">
            <v>6166.1855468800004</v>
          </cell>
          <cell r="E302">
            <v>1879.4532945465187</v>
          </cell>
        </row>
        <row r="303">
          <cell r="A303" t="str">
            <v>ACCESS300</v>
          </cell>
          <cell r="B303">
            <v>606473.92833799997</v>
          </cell>
          <cell r="C303">
            <v>4357216.6379399998</v>
          </cell>
          <cell r="D303">
            <v>6166.1855468800004</v>
          </cell>
          <cell r="E303">
            <v>1879.4532945465187</v>
          </cell>
        </row>
        <row r="304">
          <cell r="A304" t="str">
            <v>ACCESS301</v>
          </cell>
          <cell r="B304">
            <v>606473.94635500002</v>
          </cell>
          <cell r="C304">
            <v>4357232.2179300003</v>
          </cell>
          <cell r="D304">
            <v>6166.1855468800004</v>
          </cell>
          <cell r="E304">
            <v>1879.4532945465187</v>
          </cell>
        </row>
        <row r="305">
          <cell r="A305" t="str">
            <v>ACCESS302</v>
          </cell>
          <cell r="B305">
            <v>606473.96437199996</v>
          </cell>
          <cell r="C305">
            <v>4357247.7979199998</v>
          </cell>
          <cell r="D305">
            <v>6166.1855468800004</v>
          </cell>
          <cell r="E305">
            <v>1879.4532945465187</v>
          </cell>
        </row>
        <row r="306">
          <cell r="A306" t="str">
            <v>ACCESS303</v>
          </cell>
          <cell r="B306">
            <v>606473.98238900001</v>
          </cell>
          <cell r="C306">
            <v>4357263.3779100003</v>
          </cell>
          <cell r="D306">
            <v>6179.6235351599998</v>
          </cell>
          <cell r="E306">
            <v>1883.5491932431937</v>
          </cell>
        </row>
        <row r="307">
          <cell r="A307" t="str">
            <v>ACCESS304</v>
          </cell>
          <cell r="B307">
            <v>606474.00040500006</v>
          </cell>
          <cell r="C307">
            <v>4357278.9578999998</v>
          </cell>
          <cell r="D307">
            <v>6179.6235351599998</v>
          </cell>
          <cell r="E307">
            <v>1883.5491932431937</v>
          </cell>
        </row>
        <row r="308">
          <cell r="A308" t="str">
            <v>ACCESS305</v>
          </cell>
          <cell r="B308">
            <v>606474.03512899997</v>
          </cell>
          <cell r="C308">
            <v>4357294.5378599996</v>
          </cell>
          <cell r="D308">
            <v>6179.6235351599998</v>
          </cell>
          <cell r="E308">
            <v>1883.5491932431937</v>
          </cell>
        </row>
        <row r="309">
          <cell r="A309" t="str">
            <v>ACCESS306</v>
          </cell>
          <cell r="B309">
            <v>606474.080907</v>
          </cell>
          <cell r="C309">
            <v>4357310.1177899996</v>
          </cell>
          <cell r="D309">
            <v>6179.6235351599998</v>
          </cell>
          <cell r="E309">
            <v>1883.5491932431937</v>
          </cell>
        </row>
        <row r="310">
          <cell r="A310" t="str">
            <v>ACCESS307</v>
          </cell>
          <cell r="B310">
            <v>606474.12668600003</v>
          </cell>
          <cell r="C310">
            <v>4357325.6977199996</v>
          </cell>
          <cell r="D310">
            <v>6179.6235351599998</v>
          </cell>
          <cell r="E310">
            <v>1883.5491932431937</v>
          </cell>
        </row>
        <row r="311">
          <cell r="A311" t="str">
            <v>ACCESS308</v>
          </cell>
          <cell r="B311">
            <v>606474.17246399994</v>
          </cell>
          <cell r="C311">
            <v>4357341.2776600001</v>
          </cell>
          <cell r="D311">
            <v>6179.6235351599998</v>
          </cell>
          <cell r="E311">
            <v>1883.5491932431937</v>
          </cell>
        </row>
        <row r="312">
          <cell r="A312" t="str">
            <v>ACCESS309</v>
          </cell>
          <cell r="B312">
            <v>606474.21824299998</v>
          </cell>
          <cell r="C312">
            <v>4357356.8575900001</v>
          </cell>
          <cell r="D312">
            <v>6182.8012695300004</v>
          </cell>
          <cell r="E312">
            <v>1884.5177666481757</v>
          </cell>
        </row>
        <row r="313">
          <cell r="A313" t="str">
            <v>ACCESS310</v>
          </cell>
          <cell r="B313">
            <v>606474.26402100001</v>
          </cell>
          <cell r="C313">
            <v>4357372.4375200002</v>
          </cell>
          <cell r="D313">
            <v>6182.8012695300004</v>
          </cell>
          <cell r="E313">
            <v>1884.5177666481757</v>
          </cell>
        </row>
        <row r="314">
          <cell r="A314" t="str">
            <v>ACCESS311</v>
          </cell>
          <cell r="B314">
            <v>606474.30979900004</v>
          </cell>
          <cell r="C314">
            <v>4357388.0174500002</v>
          </cell>
          <cell r="D314">
            <v>6182.8012695300004</v>
          </cell>
          <cell r="E314">
            <v>1884.5177666481757</v>
          </cell>
        </row>
        <row r="315">
          <cell r="A315" t="str">
            <v>ACCESS312</v>
          </cell>
          <cell r="B315">
            <v>606474.35557799996</v>
          </cell>
          <cell r="C315">
            <v>4357403.5973899998</v>
          </cell>
          <cell r="D315">
            <v>6182.8012695300004</v>
          </cell>
          <cell r="E315">
            <v>1884.5177666481757</v>
          </cell>
        </row>
        <row r="316">
          <cell r="A316" t="str">
            <v>ACCESS313</v>
          </cell>
          <cell r="B316">
            <v>606474.40135599999</v>
          </cell>
          <cell r="C316">
            <v>4357419.1773199998</v>
          </cell>
          <cell r="D316">
            <v>6182.8012695300004</v>
          </cell>
          <cell r="E316">
            <v>1884.5177666481757</v>
          </cell>
        </row>
        <row r="317">
          <cell r="A317" t="str">
            <v>ACCESS314</v>
          </cell>
          <cell r="B317">
            <v>606474.44713500002</v>
          </cell>
          <cell r="C317">
            <v>4357434.7572499998</v>
          </cell>
          <cell r="D317">
            <v>6182.8012695300004</v>
          </cell>
          <cell r="E317">
            <v>1884.5177666481757</v>
          </cell>
        </row>
        <row r="318">
          <cell r="A318" t="str">
            <v>ACCESS315</v>
          </cell>
          <cell r="B318">
            <v>606474.49291300005</v>
          </cell>
          <cell r="C318">
            <v>4357450.3371799998</v>
          </cell>
          <cell r="D318">
            <v>6181.2685546900002</v>
          </cell>
          <cell r="E318">
            <v>1884.050595179893</v>
          </cell>
        </row>
        <row r="319">
          <cell r="A319" t="str">
            <v>ACCESS316</v>
          </cell>
          <cell r="B319">
            <v>606474.53869199997</v>
          </cell>
          <cell r="C319">
            <v>4357465.9171200003</v>
          </cell>
          <cell r="D319">
            <v>6181.2685546900002</v>
          </cell>
          <cell r="E319">
            <v>1884.050595179893</v>
          </cell>
        </row>
        <row r="320">
          <cell r="A320" t="str">
            <v>ACCESS317</v>
          </cell>
          <cell r="B320">
            <v>606474.58447</v>
          </cell>
          <cell r="C320">
            <v>4357481.4970500004</v>
          </cell>
          <cell r="D320">
            <v>6181.2685546900002</v>
          </cell>
          <cell r="E320">
            <v>1884.050595179893</v>
          </cell>
        </row>
        <row r="321">
          <cell r="A321" t="str">
            <v>ACCESS318</v>
          </cell>
          <cell r="B321">
            <v>606474.63024900004</v>
          </cell>
          <cell r="C321">
            <v>4357497.0769800004</v>
          </cell>
          <cell r="D321">
            <v>6181.2685546900002</v>
          </cell>
          <cell r="E321">
            <v>1884.050595179893</v>
          </cell>
        </row>
        <row r="322">
          <cell r="A322" t="str">
            <v>ACCESS319</v>
          </cell>
          <cell r="B322">
            <v>606474.67602699995</v>
          </cell>
          <cell r="C322">
            <v>4357512.65692</v>
          </cell>
          <cell r="D322">
            <v>6181.2685546900002</v>
          </cell>
          <cell r="E322">
            <v>1884.050595179893</v>
          </cell>
        </row>
        <row r="323">
          <cell r="A323" t="str">
            <v>ACCESS320</v>
          </cell>
          <cell r="B323">
            <v>606474.72180499998</v>
          </cell>
          <cell r="C323">
            <v>4357528.23685</v>
          </cell>
          <cell r="D323">
            <v>6181.2685546900002</v>
          </cell>
          <cell r="E323">
            <v>1884.050595179893</v>
          </cell>
        </row>
        <row r="324">
          <cell r="A324" t="str">
            <v>ACCESS321</v>
          </cell>
          <cell r="B324">
            <v>606474.76758400002</v>
          </cell>
          <cell r="C324">
            <v>4357543.81678</v>
          </cell>
          <cell r="D324">
            <v>6170.8349609400002</v>
          </cell>
          <cell r="E324">
            <v>1880.870435906658</v>
          </cell>
        </row>
        <row r="325">
          <cell r="A325" t="str">
            <v>ACCESS322</v>
          </cell>
          <cell r="B325">
            <v>606474.81336200004</v>
          </cell>
          <cell r="C325">
            <v>4357559.39671</v>
          </cell>
          <cell r="D325">
            <v>6170.8349609400002</v>
          </cell>
          <cell r="E325">
            <v>1880.870435906658</v>
          </cell>
        </row>
        <row r="326">
          <cell r="A326" t="str">
            <v>ACCESS323</v>
          </cell>
          <cell r="B326">
            <v>606474.85914099996</v>
          </cell>
          <cell r="C326">
            <v>4357574.9766499996</v>
          </cell>
          <cell r="D326">
            <v>6170.8349609400002</v>
          </cell>
          <cell r="E326">
            <v>1880.870435906658</v>
          </cell>
        </row>
        <row r="327">
          <cell r="A327" t="str">
            <v>ACCESS324</v>
          </cell>
          <cell r="B327">
            <v>606474.90491899999</v>
          </cell>
          <cell r="C327">
            <v>4357590.5565799996</v>
          </cell>
          <cell r="D327">
            <v>6170.8349609400002</v>
          </cell>
          <cell r="E327">
            <v>1880.870435906658</v>
          </cell>
        </row>
        <row r="328">
          <cell r="A328" t="str">
            <v>ACCESS325</v>
          </cell>
          <cell r="B328">
            <v>606474.95069800003</v>
          </cell>
          <cell r="C328">
            <v>4357606.1365099996</v>
          </cell>
          <cell r="D328">
            <v>6170.8349609400002</v>
          </cell>
          <cell r="E328">
            <v>1880.870435906658</v>
          </cell>
        </row>
        <row r="329">
          <cell r="A329" t="str">
            <v>ACCESS326</v>
          </cell>
          <cell r="B329">
            <v>606474.99647599994</v>
          </cell>
          <cell r="C329">
            <v>4357621.7164399996</v>
          </cell>
          <cell r="D329">
            <v>6170.8349609400002</v>
          </cell>
          <cell r="E329">
            <v>1880.870435906658</v>
          </cell>
        </row>
        <row r="330">
          <cell r="A330" t="str">
            <v>ACCESS327</v>
          </cell>
          <cell r="B330">
            <v>606475.04225499998</v>
          </cell>
          <cell r="C330">
            <v>4357637.2963800002</v>
          </cell>
          <cell r="D330">
            <v>6162.8291015599998</v>
          </cell>
          <cell r="E330">
            <v>1878.43025004572</v>
          </cell>
        </row>
        <row r="331">
          <cell r="A331" t="str">
            <v>ACCESS328</v>
          </cell>
          <cell r="B331">
            <v>606475.08803300001</v>
          </cell>
          <cell r="C331">
            <v>4357652.8763100002</v>
          </cell>
          <cell r="D331">
            <v>6162.8291015599998</v>
          </cell>
          <cell r="E331">
            <v>1878.43025004572</v>
          </cell>
        </row>
        <row r="332">
          <cell r="A332" t="str">
            <v>ACCESS329</v>
          </cell>
          <cell r="B332">
            <v>606475.13381200004</v>
          </cell>
          <cell r="C332">
            <v>4357668.4562400002</v>
          </cell>
          <cell r="D332">
            <v>6162.8291015599998</v>
          </cell>
          <cell r="E332">
            <v>1878.43025004572</v>
          </cell>
        </row>
        <row r="333">
          <cell r="A333" t="str">
            <v>ACCESS330</v>
          </cell>
          <cell r="B333">
            <v>606475.17958999996</v>
          </cell>
          <cell r="C333">
            <v>4357684.0361799998</v>
          </cell>
          <cell r="D333">
            <v>6162.8291015599998</v>
          </cell>
          <cell r="E333">
            <v>1878.43025004572</v>
          </cell>
        </row>
        <row r="334">
          <cell r="A334" t="str">
            <v>ACCESS331</v>
          </cell>
          <cell r="B334">
            <v>606475.22536799998</v>
          </cell>
          <cell r="C334">
            <v>4357699.6161099998</v>
          </cell>
          <cell r="D334">
            <v>6162.8291015599998</v>
          </cell>
          <cell r="E334">
            <v>1878.43025004572</v>
          </cell>
        </row>
        <row r="335">
          <cell r="A335" t="str">
            <v>ACCESS332</v>
          </cell>
          <cell r="B335">
            <v>606475.27114700002</v>
          </cell>
          <cell r="C335">
            <v>4357715.1960399998</v>
          </cell>
          <cell r="D335">
            <v>6162.8291015599998</v>
          </cell>
          <cell r="E335">
            <v>1878.43025004572</v>
          </cell>
        </row>
        <row r="336">
          <cell r="A336" t="str">
            <v>ACCESS333</v>
          </cell>
          <cell r="B336">
            <v>606475.31692500005</v>
          </cell>
          <cell r="C336">
            <v>4357730.7759699998</v>
          </cell>
          <cell r="D336">
            <v>6149.6152343800004</v>
          </cell>
          <cell r="E336">
            <v>1874.4026634581389</v>
          </cell>
        </row>
        <row r="337">
          <cell r="A337" t="str">
            <v>ACCESS334</v>
          </cell>
          <cell r="B337">
            <v>606475.36270399997</v>
          </cell>
          <cell r="C337">
            <v>4357746.3559100004</v>
          </cell>
          <cell r="D337">
            <v>6149.6152343800004</v>
          </cell>
          <cell r="E337">
            <v>1874.4026634581389</v>
          </cell>
        </row>
        <row r="338">
          <cell r="A338" t="str">
            <v>ACCESS335</v>
          </cell>
          <cell r="B338">
            <v>606475.408482</v>
          </cell>
          <cell r="C338">
            <v>4357761.9358400004</v>
          </cell>
          <cell r="D338">
            <v>6149.6152343800004</v>
          </cell>
          <cell r="E338">
            <v>1874.4026634581389</v>
          </cell>
        </row>
        <row r="339">
          <cell r="A339" t="str">
            <v>ACCESS336</v>
          </cell>
          <cell r="B339">
            <v>606475.45426100004</v>
          </cell>
          <cell r="C339">
            <v>4357777.5157700004</v>
          </cell>
          <cell r="D339">
            <v>6149.6152343800004</v>
          </cell>
          <cell r="E339">
            <v>1874.4026634581389</v>
          </cell>
        </row>
        <row r="340">
          <cell r="A340" t="str">
            <v>ACCESS337</v>
          </cell>
          <cell r="B340">
            <v>606475.50003899995</v>
          </cell>
          <cell r="C340">
            <v>4357793.09571</v>
          </cell>
          <cell r="D340">
            <v>6149.6152343800004</v>
          </cell>
          <cell r="E340">
            <v>1874.4026634581389</v>
          </cell>
        </row>
        <row r="341">
          <cell r="A341" t="str">
            <v>ACCESS338</v>
          </cell>
          <cell r="B341">
            <v>606475.54581799998</v>
          </cell>
          <cell r="C341">
            <v>4357808.67564</v>
          </cell>
          <cell r="D341">
            <v>6130.4252929699996</v>
          </cell>
          <cell r="E341">
            <v>1868.5535695035417</v>
          </cell>
        </row>
        <row r="342">
          <cell r="A342" t="str">
            <v>ACCESS339</v>
          </cell>
          <cell r="B342">
            <v>606475.59159600001</v>
          </cell>
          <cell r="C342">
            <v>4357824.25557</v>
          </cell>
          <cell r="D342">
            <v>6130.4252929699996</v>
          </cell>
          <cell r="E342">
            <v>1868.5535695035417</v>
          </cell>
        </row>
        <row r="343">
          <cell r="A343" t="str">
            <v>ACCESS340</v>
          </cell>
          <cell r="B343">
            <v>606475.63737500005</v>
          </cell>
          <cell r="C343">
            <v>4357839.8355</v>
          </cell>
          <cell r="D343">
            <v>6130.4252929699996</v>
          </cell>
          <cell r="E343">
            <v>1868.5535695035417</v>
          </cell>
        </row>
        <row r="344">
          <cell r="A344" t="str">
            <v>ACCESS341</v>
          </cell>
          <cell r="B344">
            <v>606475.68315299996</v>
          </cell>
          <cell r="C344">
            <v>4357855.4154399997</v>
          </cell>
          <cell r="D344">
            <v>6130.4252929699996</v>
          </cell>
          <cell r="E344">
            <v>1868.5535695035417</v>
          </cell>
        </row>
        <row r="345">
          <cell r="A345" t="str">
            <v>ACCESS342</v>
          </cell>
          <cell r="B345">
            <v>606475.72893099999</v>
          </cell>
          <cell r="C345">
            <v>4357870.9953699997</v>
          </cell>
          <cell r="D345">
            <v>6130.4252929699996</v>
          </cell>
          <cell r="E345">
            <v>1868.5535695035417</v>
          </cell>
        </row>
        <row r="346">
          <cell r="A346" t="str">
            <v>ACCESS343</v>
          </cell>
          <cell r="B346">
            <v>606475.77471000003</v>
          </cell>
          <cell r="C346">
            <v>4357886.5752999997</v>
          </cell>
          <cell r="D346">
            <v>6130.4252929699996</v>
          </cell>
          <cell r="E346">
            <v>1868.5535695035417</v>
          </cell>
        </row>
        <row r="347">
          <cell r="A347" t="str">
            <v>ACCESS344</v>
          </cell>
          <cell r="B347">
            <v>606475.82048800006</v>
          </cell>
          <cell r="C347">
            <v>4357902.1552299997</v>
          </cell>
          <cell r="D347">
            <v>6112.6040039099998</v>
          </cell>
          <cell r="E347">
            <v>1863.1216407718755</v>
          </cell>
        </row>
        <row r="348">
          <cell r="A348" t="str">
            <v>ACCESS345</v>
          </cell>
          <cell r="B348">
            <v>606475.86626699998</v>
          </cell>
          <cell r="C348">
            <v>4357917.7351700002</v>
          </cell>
          <cell r="D348">
            <v>6112.6040039099998</v>
          </cell>
          <cell r="E348">
            <v>1863.1216407718755</v>
          </cell>
        </row>
        <row r="349">
          <cell r="A349" t="str">
            <v>ACCESS346</v>
          </cell>
          <cell r="B349">
            <v>606475.912045</v>
          </cell>
          <cell r="C349">
            <v>4357933.3151000002</v>
          </cell>
          <cell r="D349">
            <v>6112.6040039099998</v>
          </cell>
          <cell r="E349">
            <v>1863.1216407718755</v>
          </cell>
        </row>
        <row r="350">
          <cell r="A350" t="str">
            <v>ACCESS347</v>
          </cell>
          <cell r="B350">
            <v>606475.95782400004</v>
          </cell>
          <cell r="C350">
            <v>4357948.8950300002</v>
          </cell>
          <cell r="D350">
            <v>6112.6040039099998</v>
          </cell>
          <cell r="E350">
            <v>1863.1216407718755</v>
          </cell>
        </row>
        <row r="351">
          <cell r="A351" t="str">
            <v>ACCESS348</v>
          </cell>
          <cell r="B351">
            <v>606476.00360199995</v>
          </cell>
          <cell r="C351">
            <v>4357964.4749699999</v>
          </cell>
          <cell r="D351">
            <v>6112.6040039099998</v>
          </cell>
          <cell r="E351">
            <v>1863.1216407718755</v>
          </cell>
        </row>
        <row r="352">
          <cell r="A352" t="str">
            <v>ACCESS349</v>
          </cell>
          <cell r="B352">
            <v>606476.04938099999</v>
          </cell>
          <cell r="C352">
            <v>4357980.0548999999</v>
          </cell>
          <cell r="D352">
            <v>6112.6040039099998</v>
          </cell>
          <cell r="E352">
            <v>1863.1216407718755</v>
          </cell>
        </row>
        <row r="353">
          <cell r="A353" t="str">
            <v>ACCESS350</v>
          </cell>
          <cell r="B353">
            <v>606476.09515900002</v>
          </cell>
          <cell r="C353">
            <v>4357995.6348299999</v>
          </cell>
          <cell r="D353">
            <v>6107.3984375</v>
          </cell>
          <cell r="E353">
            <v>1861.5349841808804</v>
          </cell>
        </row>
        <row r="354">
          <cell r="A354" t="str">
            <v>ACCESS351</v>
          </cell>
          <cell r="B354">
            <v>606476.14093700005</v>
          </cell>
          <cell r="C354">
            <v>4358011.2147599999</v>
          </cell>
          <cell r="D354">
            <v>6107.3984375</v>
          </cell>
          <cell r="E354">
            <v>1861.5349841808804</v>
          </cell>
        </row>
        <row r="355">
          <cell r="A355" t="str">
            <v>ACCESS352</v>
          </cell>
          <cell r="B355">
            <v>606476.18671599997</v>
          </cell>
          <cell r="C355">
            <v>4358026.7947000004</v>
          </cell>
          <cell r="D355">
            <v>6107.3984375</v>
          </cell>
          <cell r="E355">
            <v>1861.5349841808804</v>
          </cell>
        </row>
        <row r="356">
          <cell r="A356" t="str">
            <v>ACCESS353</v>
          </cell>
          <cell r="B356">
            <v>606476.232494</v>
          </cell>
          <cell r="C356">
            <v>4358042.3746300004</v>
          </cell>
          <cell r="D356">
            <v>6107.3984375</v>
          </cell>
          <cell r="E356">
            <v>1861.5349841808804</v>
          </cell>
        </row>
        <row r="357">
          <cell r="A357" t="str">
            <v>ACCESS354</v>
          </cell>
          <cell r="B357">
            <v>606476.27827300003</v>
          </cell>
          <cell r="C357">
            <v>4358057.9545600004</v>
          </cell>
          <cell r="D357">
            <v>6107.3984375</v>
          </cell>
          <cell r="E357">
            <v>1861.5349841808804</v>
          </cell>
        </row>
        <row r="358">
          <cell r="A358" t="str">
            <v>ACCESS355</v>
          </cell>
          <cell r="B358">
            <v>606476.32405099995</v>
          </cell>
          <cell r="C358">
            <v>4358073.5344900005</v>
          </cell>
          <cell r="D358">
            <v>6107.3984375</v>
          </cell>
          <cell r="E358">
            <v>1861.5349841808804</v>
          </cell>
        </row>
        <row r="359">
          <cell r="A359" t="str">
            <v>ACCESS356</v>
          </cell>
          <cell r="B359">
            <v>606476.36982999998</v>
          </cell>
          <cell r="C359">
            <v>4358089.1144300001</v>
          </cell>
          <cell r="D359">
            <v>6099.6665039099998</v>
          </cell>
          <cell r="E359">
            <v>1859.1782908980626</v>
          </cell>
        </row>
        <row r="360">
          <cell r="A360" t="str">
            <v>ACCESS357</v>
          </cell>
          <cell r="B360">
            <v>606476.41452600004</v>
          </cell>
          <cell r="C360">
            <v>4358104.6943600001</v>
          </cell>
          <cell r="D360">
            <v>6099.6665039099998</v>
          </cell>
          <cell r="E360">
            <v>1859.1782908980626</v>
          </cell>
        </row>
        <row r="361">
          <cell r="A361" t="str">
            <v>ACCESS358</v>
          </cell>
          <cell r="B361">
            <v>606476.45845499996</v>
          </cell>
          <cell r="C361">
            <v>4358120.2742999997</v>
          </cell>
          <cell r="D361">
            <v>6099.6665039099998</v>
          </cell>
          <cell r="E361">
            <v>1859.1782908980626</v>
          </cell>
        </row>
        <row r="362">
          <cell r="A362" t="str">
            <v>ACCESS359</v>
          </cell>
          <cell r="B362">
            <v>606476.50238299998</v>
          </cell>
          <cell r="C362">
            <v>4358135.8542400002</v>
          </cell>
          <cell r="D362">
            <v>6099.6665039099998</v>
          </cell>
          <cell r="E362">
            <v>1859.1782908980626</v>
          </cell>
        </row>
        <row r="363">
          <cell r="A363" t="str">
            <v>ACCESS360</v>
          </cell>
          <cell r="B363">
            <v>606476.54631100001</v>
          </cell>
          <cell r="C363">
            <v>4358151.4341799999</v>
          </cell>
          <cell r="D363">
            <v>6099.6665039099998</v>
          </cell>
          <cell r="E363">
            <v>1859.1782908980626</v>
          </cell>
        </row>
        <row r="364">
          <cell r="A364" t="str">
            <v>ACCESS361</v>
          </cell>
          <cell r="B364">
            <v>606476.59024000005</v>
          </cell>
          <cell r="C364">
            <v>4358167.0141200004</v>
          </cell>
          <cell r="D364">
            <v>6099.6665039099998</v>
          </cell>
          <cell r="E364">
            <v>1859.1782908980626</v>
          </cell>
        </row>
        <row r="365">
          <cell r="A365" t="str">
            <v>ACCESS362</v>
          </cell>
          <cell r="B365">
            <v>606476.63416799996</v>
          </cell>
          <cell r="C365">
            <v>4358182.5940500004</v>
          </cell>
          <cell r="D365">
            <v>6093.5566406300004</v>
          </cell>
          <cell r="E365">
            <v>1857.316004629912</v>
          </cell>
        </row>
        <row r="366">
          <cell r="A366" t="str">
            <v>ACCESS363</v>
          </cell>
          <cell r="B366">
            <v>606476.678097</v>
          </cell>
          <cell r="C366">
            <v>4358198.17399</v>
          </cell>
          <cell r="D366">
            <v>6093.5566406300004</v>
          </cell>
          <cell r="E366">
            <v>1857.316004629912</v>
          </cell>
        </row>
        <row r="367">
          <cell r="A367" t="str">
            <v>ACCESS364</v>
          </cell>
          <cell r="B367">
            <v>606476.72202500002</v>
          </cell>
          <cell r="C367">
            <v>4358213.7539299997</v>
          </cell>
          <cell r="D367">
            <v>6093.5566406300004</v>
          </cell>
          <cell r="E367">
            <v>1857.316004629912</v>
          </cell>
        </row>
        <row r="368">
          <cell r="A368" t="str">
            <v>ACCESS365</v>
          </cell>
          <cell r="B368">
            <v>606476.76595300005</v>
          </cell>
          <cell r="C368">
            <v>4358229.3338700002</v>
          </cell>
          <cell r="D368">
            <v>6093.5566406300004</v>
          </cell>
          <cell r="E368">
            <v>1857.316004629912</v>
          </cell>
        </row>
        <row r="369">
          <cell r="A369" t="str">
            <v>ACCESS366</v>
          </cell>
          <cell r="B369">
            <v>606476.80988199997</v>
          </cell>
          <cell r="C369">
            <v>4358244.9138099998</v>
          </cell>
          <cell r="D369">
            <v>6093.5566406300004</v>
          </cell>
          <cell r="E369">
            <v>1857.316004629912</v>
          </cell>
        </row>
        <row r="370">
          <cell r="A370" t="str">
            <v>ACCESS367</v>
          </cell>
          <cell r="B370">
            <v>606476.85381</v>
          </cell>
          <cell r="C370">
            <v>4358260.4937399998</v>
          </cell>
          <cell r="D370">
            <v>6093.5566406300004</v>
          </cell>
          <cell r="E370">
            <v>1857.316004629912</v>
          </cell>
        </row>
        <row r="371">
          <cell r="A371" t="str">
            <v>ACCESS368</v>
          </cell>
          <cell r="B371">
            <v>606476.89773900004</v>
          </cell>
          <cell r="C371">
            <v>4358276.0736800004</v>
          </cell>
          <cell r="D371">
            <v>6085.3208007800004</v>
          </cell>
          <cell r="E371">
            <v>1854.805720723961</v>
          </cell>
        </row>
        <row r="372">
          <cell r="A372" t="str">
            <v>ACCESS369</v>
          </cell>
          <cell r="B372">
            <v>606476.94166699995</v>
          </cell>
          <cell r="C372">
            <v>4358291.65362</v>
          </cell>
          <cell r="D372">
            <v>6085.3208007800004</v>
          </cell>
          <cell r="E372">
            <v>1854.805720723961</v>
          </cell>
        </row>
        <row r="373">
          <cell r="A373" t="str">
            <v>ACCESS370</v>
          </cell>
          <cell r="B373">
            <v>606476.98559499998</v>
          </cell>
          <cell r="C373">
            <v>4358307.2335599996</v>
          </cell>
          <cell r="D373">
            <v>6085.3208007800004</v>
          </cell>
          <cell r="E373">
            <v>1854.805720723961</v>
          </cell>
        </row>
        <row r="374">
          <cell r="A374" t="str">
            <v>ACCESS371</v>
          </cell>
          <cell r="B374">
            <v>606477.02952400001</v>
          </cell>
          <cell r="C374">
            <v>4358322.8135000002</v>
          </cell>
          <cell r="D374">
            <v>6085.3208007800004</v>
          </cell>
          <cell r="E374">
            <v>1854.805720723961</v>
          </cell>
        </row>
        <row r="375">
          <cell r="A375" t="str">
            <v>ACCESS372</v>
          </cell>
          <cell r="B375">
            <v>606477.07345200004</v>
          </cell>
          <cell r="C375">
            <v>4358338.3934300002</v>
          </cell>
          <cell r="D375">
            <v>6085.3208007800004</v>
          </cell>
          <cell r="E375">
            <v>1854.805720723961</v>
          </cell>
        </row>
        <row r="376">
          <cell r="A376" t="str">
            <v>ACCESS373</v>
          </cell>
          <cell r="B376">
            <v>606477.11738099996</v>
          </cell>
          <cell r="C376">
            <v>4358353.9733699998</v>
          </cell>
          <cell r="D376">
            <v>6085.3208007800004</v>
          </cell>
          <cell r="E376">
            <v>1854.805720723961</v>
          </cell>
        </row>
        <row r="377">
          <cell r="A377" t="str">
            <v>ACCESS374</v>
          </cell>
          <cell r="B377">
            <v>606477.16130899999</v>
          </cell>
          <cell r="C377">
            <v>4358369.5533100003</v>
          </cell>
          <cell r="D377">
            <v>6087.3066406300004</v>
          </cell>
          <cell r="E377">
            <v>1855.411004690872</v>
          </cell>
        </row>
        <row r="378">
          <cell r="A378" t="str">
            <v>ACCESS375</v>
          </cell>
          <cell r="B378">
            <v>606477.20523700002</v>
          </cell>
          <cell r="C378">
            <v>4358385.13325</v>
          </cell>
          <cell r="D378">
            <v>6087.3066406300004</v>
          </cell>
          <cell r="E378">
            <v>1855.411004690872</v>
          </cell>
        </row>
        <row r="379">
          <cell r="A379" t="str">
            <v>ACCESS376</v>
          </cell>
          <cell r="B379">
            <v>606477.24916600005</v>
          </cell>
          <cell r="C379">
            <v>4358400.7131899996</v>
          </cell>
          <cell r="D379">
            <v>6087.3066406300004</v>
          </cell>
          <cell r="E379">
            <v>1855.411004690872</v>
          </cell>
        </row>
        <row r="380">
          <cell r="A380" t="str">
            <v>ACCESS377</v>
          </cell>
          <cell r="B380">
            <v>606477.29309399996</v>
          </cell>
          <cell r="C380">
            <v>4358416.2931199996</v>
          </cell>
          <cell r="D380">
            <v>6087.3066406300004</v>
          </cell>
          <cell r="E380">
            <v>1855.411004690872</v>
          </cell>
        </row>
        <row r="381">
          <cell r="A381" t="str">
            <v>ACCESS378</v>
          </cell>
          <cell r="B381">
            <v>606477.33702199999</v>
          </cell>
          <cell r="C381">
            <v>4358431.8730600001</v>
          </cell>
          <cell r="D381">
            <v>6087.3066406300004</v>
          </cell>
          <cell r="E381">
            <v>1855.411004690872</v>
          </cell>
        </row>
        <row r="382">
          <cell r="A382" t="str">
            <v>ACCESS379</v>
          </cell>
          <cell r="B382">
            <v>606477.38095100003</v>
          </cell>
          <cell r="C382">
            <v>4358447.4529999997</v>
          </cell>
          <cell r="D382">
            <v>6087.3066406300004</v>
          </cell>
          <cell r="E382">
            <v>1855.411004690872</v>
          </cell>
        </row>
        <row r="383">
          <cell r="A383" t="str">
            <v>ACCESS380</v>
          </cell>
          <cell r="B383">
            <v>606477.42487900006</v>
          </cell>
          <cell r="C383">
            <v>4358463.0329400003</v>
          </cell>
          <cell r="D383">
            <v>6093.7915039099998</v>
          </cell>
          <cell r="E383">
            <v>1857.3875909553651</v>
          </cell>
        </row>
        <row r="384">
          <cell r="A384" t="str">
            <v>ACCESS381</v>
          </cell>
          <cell r="B384">
            <v>606477.46880799998</v>
          </cell>
          <cell r="C384">
            <v>4358478.6128799999</v>
          </cell>
          <cell r="D384">
            <v>6093.7915039099998</v>
          </cell>
          <cell r="E384">
            <v>1857.3875909553651</v>
          </cell>
        </row>
        <row r="385">
          <cell r="A385" t="str">
            <v>ACCESS382</v>
          </cell>
          <cell r="B385">
            <v>606477.512736</v>
          </cell>
          <cell r="C385">
            <v>4358494.1928099999</v>
          </cell>
          <cell r="D385">
            <v>6093.7915039099998</v>
          </cell>
          <cell r="E385">
            <v>1857.3875909553651</v>
          </cell>
        </row>
        <row r="386">
          <cell r="A386" t="str">
            <v>ACCESS383</v>
          </cell>
          <cell r="B386">
            <v>606477.55666400003</v>
          </cell>
          <cell r="C386">
            <v>4358509.7727499995</v>
          </cell>
          <cell r="D386">
            <v>6093.7915039099998</v>
          </cell>
          <cell r="E386">
            <v>1857.3875909553651</v>
          </cell>
        </row>
        <row r="387">
          <cell r="A387" t="str">
            <v>ACCESS384</v>
          </cell>
          <cell r="B387">
            <v>606477.60059299995</v>
          </cell>
          <cell r="C387">
            <v>4358525.3526900001</v>
          </cell>
          <cell r="D387">
            <v>6093.7915039099998</v>
          </cell>
          <cell r="E387">
            <v>1857.3875909553651</v>
          </cell>
        </row>
        <row r="388">
          <cell r="A388" t="str">
            <v>ACCESS385</v>
          </cell>
          <cell r="B388">
            <v>606477.64452099998</v>
          </cell>
          <cell r="C388">
            <v>4358540.9326299997</v>
          </cell>
          <cell r="D388">
            <v>6101.8359375</v>
          </cell>
          <cell r="E388">
            <v>1859.8395342351348</v>
          </cell>
        </row>
        <row r="389">
          <cell r="A389" t="str">
            <v>ACCESS386</v>
          </cell>
          <cell r="B389">
            <v>606477.68845000002</v>
          </cell>
          <cell r="C389">
            <v>4358556.5125700003</v>
          </cell>
          <cell r="D389">
            <v>6101.8359375</v>
          </cell>
          <cell r="E389">
            <v>1859.8395342351348</v>
          </cell>
        </row>
        <row r="390">
          <cell r="A390" t="str">
            <v>ACCESS387</v>
          </cell>
          <cell r="B390">
            <v>606477.73237800004</v>
          </cell>
          <cell r="C390">
            <v>4358572.0925099999</v>
          </cell>
          <cell r="D390">
            <v>6101.8359375</v>
          </cell>
          <cell r="E390">
            <v>1859.8395342351348</v>
          </cell>
        </row>
        <row r="391">
          <cell r="A391" t="str">
            <v>ACCESS388</v>
          </cell>
          <cell r="B391">
            <v>606477.77630599996</v>
          </cell>
          <cell r="C391">
            <v>4358587.6724399999</v>
          </cell>
          <cell r="D391">
            <v>6101.8359375</v>
          </cell>
          <cell r="E391">
            <v>1859.8395342351348</v>
          </cell>
        </row>
        <row r="392">
          <cell r="A392" t="str">
            <v>ACCESS389</v>
          </cell>
          <cell r="B392">
            <v>606477.82023499999</v>
          </cell>
          <cell r="C392">
            <v>4358603.2523800004</v>
          </cell>
          <cell r="D392">
            <v>6101.8359375</v>
          </cell>
          <cell r="E392">
            <v>1859.8395342351348</v>
          </cell>
        </row>
        <row r="393">
          <cell r="A393" t="str">
            <v>ACCESS390</v>
          </cell>
          <cell r="B393">
            <v>606477.86416300002</v>
          </cell>
          <cell r="C393">
            <v>4358618.83232</v>
          </cell>
          <cell r="D393">
            <v>6101.8359375</v>
          </cell>
          <cell r="E393">
            <v>1859.8395342351348</v>
          </cell>
        </row>
        <row r="394">
          <cell r="A394" t="str">
            <v>ACCESS391</v>
          </cell>
          <cell r="B394">
            <v>606477.90809200006</v>
          </cell>
          <cell r="C394">
            <v>4358634.4122599997</v>
          </cell>
          <cell r="D394">
            <v>6106.7109375</v>
          </cell>
          <cell r="E394">
            <v>1861.3254341875861</v>
          </cell>
        </row>
        <row r="395">
          <cell r="A395" t="str">
            <v>ACCESS392</v>
          </cell>
          <cell r="B395">
            <v>606477.95201999997</v>
          </cell>
          <cell r="C395">
            <v>4358649.9922000002</v>
          </cell>
          <cell r="D395">
            <v>6106.7109375</v>
          </cell>
          <cell r="E395">
            <v>1861.3254341875861</v>
          </cell>
        </row>
        <row r="396">
          <cell r="A396" t="str">
            <v>ACCESS393</v>
          </cell>
          <cell r="B396">
            <v>606477.995948</v>
          </cell>
          <cell r="C396">
            <v>4358665.5721300002</v>
          </cell>
          <cell r="D396">
            <v>6106.7109375</v>
          </cell>
          <cell r="E396">
            <v>1861.3254341875861</v>
          </cell>
        </row>
        <row r="397">
          <cell r="A397" t="str">
            <v>ACCESS394</v>
          </cell>
          <cell r="B397">
            <v>606478.03987700003</v>
          </cell>
          <cell r="C397">
            <v>4358681.1520699998</v>
          </cell>
          <cell r="D397">
            <v>6106.7109375</v>
          </cell>
          <cell r="E397">
            <v>1861.3254341875861</v>
          </cell>
        </row>
        <row r="398">
          <cell r="A398" t="str">
            <v>ACCESS395</v>
          </cell>
          <cell r="B398">
            <v>606478.08380499994</v>
          </cell>
          <cell r="C398">
            <v>4358696.7320100004</v>
          </cell>
          <cell r="D398">
            <v>6106.7109375</v>
          </cell>
          <cell r="E398">
            <v>1861.3254341875861</v>
          </cell>
        </row>
        <row r="399">
          <cell r="A399" t="str">
            <v>ACCESS396</v>
          </cell>
          <cell r="B399">
            <v>606478.12773399998</v>
          </cell>
          <cell r="C399">
            <v>4358712.31195</v>
          </cell>
          <cell r="D399">
            <v>6106.7109375</v>
          </cell>
          <cell r="E399">
            <v>1861.3254341875861</v>
          </cell>
        </row>
        <row r="400">
          <cell r="A400" t="str">
            <v>ACCESS397</v>
          </cell>
          <cell r="B400">
            <v>606478.17166200001</v>
          </cell>
          <cell r="C400">
            <v>4358727.8918899996</v>
          </cell>
          <cell r="D400">
            <v>6109.6015625</v>
          </cell>
          <cell r="E400">
            <v>1862.2064966593921</v>
          </cell>
        </row>
        <row r="401">
          <cell r="A401" t="str">
            <v>ACCESS398</v>
          </cell>
          <cell r="B401">
            <v>606478.21559000004</v>
          </cell>
          <cell r="C401">
            <v>4358743.4718199996</v>
          </cell>
          <cell r="D401">
            <v>6109.6015625</v>
          </cell>
          <cell r="E401">
            <v>1862.2064966593921</v>
          </cell>
        </row>
        <row r="402">
          <cell r="A402" t="str">
            <v>ACCESS399</v>
          </cell>
          <cell r="B402">
            <v>606478.25951899996</v>
          </cell>
          <cell r="C402">
            <v>4358759.0517600002</v>
          </cell>
          <cell r="D402">
            <v>6109.6015625</v>
          </cell>
          <cell r="E402">
            <v>1862.2064966593921</v>
          </cell>
        </row>
        <row r="403">
          <cell r="A403" t="str">
            <v>ACCESS400</v>
          </cell>
          <cell r="B403">
            <v>606478.30344699998</v>
          </cell>
          <cell r="C403">
            <v>4358774.6316999998</v>
          </cell>
          <cell r="D403">
            <v>6109.6015625</v>
          </cell>
          <cell r="E403">
            <v>1862.2064966593921</v>
          </cell>
        </row>
        <row r="404">
          <cell r="A404" t="str">
            <v>ACCESS401</v>
          </cell>
          <cell r="B404">
            <v>606478.34737600002</v>
          </cell>
          <cell r="C404">
            <v>4358790.2116400003</v>
          </cell>
          <cell r="D404">
            <v>6109.6015625</v>
          </cell>
          <cell r="E404">
            <v>1862.2064966593921</v>
          </cell>
        </row>
        <row r="405">
          <cell r="A405" t="str">
            <v>ACCESS402</v>
          </cell>
          <cell r="B405">
            <v>606478.39130400005</v>
          </cell>
          <cell r="C405">
            <v>4358805.79158</v>
          </cell>
          <cell r="D405">
            <v>6109.6015625</v>
          </cell>
          <cell r="E405">
            <v>1862.2064966593921</v>
          </cell>
        </row>
        <row r="406">
          <cell r="A406" t="str">
            <v>ACCESS403</v>
          </cell>
          <cell r="B406">
            <v>606478.43523199996</v>
          </cell>
          <cell r="C406">
            <v>4358821.37151</v>
          </cell>
          <cell r="D406">
            <v>6110.1787109400002</v>
          </cell>
          <cell r="E406">
            <v>1862.3824114982749</v>
          </cell>
        </row>
        <row r="407">
          <cell r="A407" t="str">
            <v>ACCESS404</v>
          </cell>
          <cell r="B407">
            <v>606478.479161</v>
          </cell>
          <cell r="C407">
            <v>4358836.9514499996</v>
          </cell>
          <cell r="D407">
            <v>6110.1787109400002</v>
          </cell>
          <cell r="E407">
            <v>1862.3824114982749</v>
          </cell>
        </row>
        <row r="408">
          <cell r="A408" t="str">
            <v>ACCESS405</v>
          </cell>
          <cell r="B408">
            <v>606478.52308900002</v>
          </cell>
          <cell r="C408">
            <v>4358852.5313900001</v>
          </cell>
          <cell r="D408">
            <v>6110.1787109400002</v>
          </cell>
          <cell r="E408">
            <v>1862.3824114982749</v>
          </cell>
        </row>
        <row r="409">
          <cell r="A409" t="str">
            <v>ACCESS406</v>
          </cell>
          <cell r="B409">
            <v>606478.56701799994</v>
          </cell>
          <cell r="C409">
            <v>4358868.1113299998</v>
          </cell>
          <cell r="D409">
            <v>6110.1787109400002</v>
          </cell>
          <cell r="E409">
            <v>1862.3824114982749</v>
          </cell>
        </row>
        <row r="410">
          <cell r="A410" t="str">
            <v>ACCESS407</v>
          </cell>
          <cell r="B410">
            <v>606478.61094599997</v>
          </cell>
          <cell r="C410">
            <v>4358883.6912700003</v>
          </cell>
          <cell r="D410">
            <v>6110.1787109400002</v>
          </cell>
          <cell r="E410">
            <v>1862.3824114982749</v>
          </cell>
        </row>
        <row r="411">
          <cell r="A411" t="str">
            <v>ACCESS408</v>
          </cell>
          <cell r="B411">
            <v>606478.654874</v>
          </cell>
          <cell r="C411">
            <v>4358899.2712000003</v>
          </cell>
          <cell r="D411">
            <v>6110.1787109400002</v>
          </cell>
          <cell r="E411">
            <v>1862.3824114982749</v>
          </cell>
        </row>
        <row r="412">
          <cell r="A412" t="str">
            <v>ACCESS409</v>
          </cell>
          <cell r="B412">
            <v>606478.69880300004</v>
          </cell>
          <cell r="C412">
            <v>4358914.8511399999</v>
          </cell>
          <cell r="D412">
            <v>6112.26171875</v>
          </cell>
          <cell r="E412">
            <v>1863.0173122584461</v>
          </cell>
        </row>
        <row r="413">
          <cell r="A413" t="str">
            <v>ACCESS410</v>
          </cell>
          <cell r="B413">
            <v>606478.74273099995</v>
          </cell>
          <cell r="C413">
            <v>4358930.4310799995</v>
          </cell>
          <cell r="D413">
            <v>6112.26171875</v>
          </cell>
          <cell r="E413">
            <v>1863.0173122584461</v>
          </cell>
        </row>
        <row r="414">
          <cell r="A414" t="str">
            <v>ACCESS411</v>
          </cell>
          <cell r="B414">
            <v>606478.78351199999</v>
          </cell>
          <cell r="C414">
            <v>4358946.0110299997</v>
          </cell>
          <cell r="D414">
            <v>6112.26171875</v>
          </cell>
          <cell r="E414">
            <v>1863.0173122584461</v>
          </cell>
        </row>
        <row r="415">
          <cell r="A415" t="str">
            <v>ACCESS412</v>
          </cell>
          <cell r="B415">
            <v>606478.81909600005</v>
          </cell>
          <cell r="C415">
            <v>4358961.5909900004</v>
          </cell>
          <cell r="D415">
            <v>6112.26171875</v>
          </cell>
          <cell r="E415">
            <v>1863.0173122584461</v>
          </cell>
        </row>
        <row r="416">
          <cell r="A416" t="str">
            <v>ACCESS413</v>
          </cell>
          <cell r="B416">
            <v>606478.854681</v>
          </cell>
          <cell r="C416">
            <v>4358977.1709500002</v>
          </cell>
          <cell r="D416">
            <v>6112.26171875</v>
          </cell>
          <cell r="E416">
            <v>1863.0173122584461</v>
          </cell>
        </row>
        <row r="417">
          <cell r="A417" t="str">
            <v>ACCESS414</v>
          </cell>
          <cell r="B417">
            <v>606478.89026500005</v>
          </cell>
          <cell r="C417">
            <v>4358992.7509099999</v>
          </cell>
          <cell r="D417">
            <v>6112.26171875</v>
          </cell>
          <cell r="E417">
            <v>1863.0173122584461</v>
          </cell>
        </row>
        <row r="418">
          <cell r="A418" t="str">
            <v>ACCESS415</v>
          </cell>
          <cell r="B418">
            <v>606478.92584899999</v>
          </cell>
          <cell r="C418">
            <v>4359008.3308600001</v>
          </cell>
          <cell r="D418">
            <v>6112.1259765599998</v>
          </cell>
          <cell r="E418">
            <v>1862.9759380402579</v>
          </cell>
        </row>
        <row r="419">
          <cell r="A419" t="str">
            <v>ACCESS416</v>
          </cell>
          <cell r="B419">
            <v>606478.96143300005</v>
          </cell>
          <cell r="C419">
            <v>4359023.9108199999</v>
          </cell>
          <cell r="D419">
            <v>6112.1259765599998</v>
          </cell>
          <cell r="E419">
            <v>1862.9759380402579</v>
          </cell>
        </row>
        <row r="420">
          <cell r="A420" t="str">
            <v>ACCESS417</v>
          </cell>
          <cell r="B420">
            <v>606478.99701699999</v>
          </cell>
          <cell r="C420">
            <v>4359039.4907799996</v>
          </cell>
          <cell r="D420">
            <v>6112.1259765599998</v>
          </cell>
          <cell r="E420">
            <v>1862.9759380402579</v>
          </cell>
        </row>
        <row r="421">
          <cell r="A421" t="str">
            <v>ACCESS418</v>
          </cell>
          <cell r="B421">
            <v>606479.03260200005</v>
          </cell>
          <cell r="C421">
            <v>4359055.0707400003</v>
          </cell>
          <cell r="D421">
            <v>6112.1259765599998</v>
          </cell>
          <cell r="E421">
            <v>1862.9759380402579</v>
          </cell>
        </row>
        <row r="422">
          <cell r="A422" t="str">
            <v>ACCESS419</v>
          </cell>
          <cell r="B422">
            <v>606479.06818599999</v>
          </cell>
          <cell r="C422">
            <v>4359070.6507000001</v>
          </cell>
          <cell r="D422">
            <v>6112.1259765599998</v>
          </cell>
          <cell r="E422">
            <v>1862.9759380402579</v>
          </cell>
        </row>
        <row r="423">
          <cell r="A423" t="str">
            <v>ACCESS420</v>
          </cell>
          <cell r="B423">
            <v>606479.10377000005</v>
          </cell>
          <cell r="C423">
            <v>4359086.2306599999</v>
          </cell>
          <cell r="D423">
            <v>6112.1259765599998</v>
          </cell>
          <cell r="E423">
            <v>1862.9759380402579</v>
          </cell>
        </row>
        <row r="424">
          <cell r="A424" t="str">
            <v>ACCESS421</v>
          </cell>
          <cell r="B424">
            <v>606479.13935399998</v>
          </cell>
          <cell r="C424">
            <v>4359101.8106199997</v>
          </cell>
          <cell r="D424">
            <v>6106.921875</v>
          </cell>
          <cell r="E424">
            <v>1861.3897279355288</v>
          </cell>
        </row>
        <row r="425">
          <cell r="A425" t="str">
            <v>ACCESS422</v>
          </cell>
          <cell r="B425">
            <v>606479.17493900005</v>
          </cell>
          <cell r="C425">
            <v>4359117.3905800004</v>
          </cell>
          <cell r="D425">
            <v>6106.921875</v>
          </cell>
          <cell r="E425">
            <v>1861.3897279355288</v>
          </cell>
        </row>
        <row r="426">
          <cell r="A426" t="str">
            <v>ACCESS423</v>
          </cell>
          <cell r="B426">
            <v>606479.21052299999</v>
          </cell>
          <cell r="C426">
            <v>4359132.9705400001</v>
          </cell>
          <cell r="D426">
            <v>6106.921875</v>
          </cell>
          <cell r="E426">
            <v>1861.3897279355288</v>
          </cell>
        </row>
        <row r="427">
          <cell r="A427" t="str">
            <v>ACCESS424</v>
          </cell>
          <cell r="B427">
            <v>606479.24610700004</v>
          </cell>
          <cell r="C427">
            <v>4359148.5504999999</v>
          </cell>
          <cell r="D427">
            <v>6106.921875</v>
          </cell>
          <cell r="E427">
            <v>1861.3897279355288</v>
          </cell>
        </row>
        <row r="428">
          <cell r="A428" t="str">
            <v>ACCESS425</v>
          </cell>
          <cell r="B428">
            <v>606479.28169099998</v>
          </cell>
          <cell r="C428">
            <v>4359164.1304599997</v>
          </cell>
          <cell r="D428">
            <v>6106.921875</v>
          </cell>
          <cell r="E428">
            <v>1861.3897279355288</v>
          </cell>
        </row>
        <row r="429">
          <cell r="A429" t="str">
            <v>ACCESS426</v>
          </cell>
          <cell r="B429">
            <v>606479.31727500004</v>
          </cell>
          <cell r="C429">
            <v>4359179.7104200004</v>
          </cell>
          <cell r="D429">
            <v>6106.921875</v>
          </cell>
          <cell r="E429">
            <v>1861.3897279355288</v>
          </cell>
        </row>
        <row r="430">
          <cell r="A430" t="str">
            <v>ACCESS427</v>
          </cell>
          <cell r="B430">
            <v>606479.35285999998</v>
          </cell>
          <cell r="C430">
            <v>4359195.2903800001</v>
          </cell>
          <cell r="D430">
            <v>6103.9106445300004</v>
          </cell>
          <cell r="E430">
            <v>1860.4719049176431</v>
          </cell>
        </row>
        <row r="431">
          <cell r="A431" t="str">
            <v>ACCESS428</v>
          </cell>
          <cell r="B431">
            <v>606479.38844400004</v>
          </cell>
          <cell r="C431">
            <v>4359210.8703399999</v>
          </cell>
          <cell r="D431">
            <v>6103.9106445300004</v>
          </cell>
          <cell r="E431">
            <v>1860.4719049176431</v>
          </cell>
        </row>
        <row r="432">
          <cell r="A432" t="str">
            <v>ACCESS429</v>
          </cell>
          <cell r="B432">
            <v>606479.42402799998</v>
          </cell>
          <cell r="C432">
            <v>4359226.4502999997</v>
          </cell>
          <cell r="D432">
            <v>6103.9106445300004</v>
          </cell>
          <cell r="E432">
            <v>1860.4719049176431</v>
          </cell>
        </row>
        <row r="433">
          <cell r="A433" t="str">
            <v>ACCESS430</v>
          </cell>
          <cell r="B433">
            <v>606479.45961200004</v>
          </cell>
          <cell r="C433">
            <v>4359242.0302499998</v>
          </cell>
          <cell r="D433">
            <v>6103.9106445300004</v>
          </cell>
          <cell r="E433">
            <v>1860.4719049176431</v>
          </cell>
        </row>
        <row r="434">
          <cell r="A434" t="str">
            <v>ACCESS431</v>
          </cell>
          <cell r="B434">
            <v>606479.49519699998</v>
          </cell>
          <cell r="C434">
            <v>4359257.6102099996</v>
          </cell>
          <cell r="D434">
            <v>6103.9106445300004</v>
          </cell>
          <cell r="E434">
            <v>1860.4719049176431</v>
          </cell>
        </row>
        <row r="435">
          <cell r="A435" t="str">
            <v>ACCESS432</v>
          </cell>
          <cell r="B435">
            <v>606479.53078100004</v>
          </cell>
          <cell r="C435">
            <v>4359273.1901700003</v>
          </cell>
          <cell r="D435">
            <v>6100.9965820300004</v>
          </cell>
          <cell r="E435">
            <v>1859.5836986960658</v>
          </cell>
        </row>
        <row r="436">
          <cell r="A436" t="str">
            <v>ACCESS433</v>
          </cell>
          <cell r="B436">
            <v>606479.56636499998</v>
          </cell>
          <cell r="C436">
            <v>4359288.7701300001</v>
          </cell>
          <cell r="D436">
            <v>6100.9965820300004</v>
          </cell>
          <cell r="E436">
            <v>1859.5836986960658</v>
          </cell>
        </row>
        <row r="437">
          <cell r="A437" t="str">
            <v>ACCESS434</v>
          </cell>
          <cell r="B437">
            <v>606479.60194900003</v>
          </cell>
          <cell r="C437">
            <v>4359304.3500899998</v>
          </cell>
          <cell r="D437">
            <v>6100.9965820300004</v>
          </cell>
          <cell r="E437">
            <v>1859.5836986960658</v>
          </cell>
        </row>
        <row r="438">
          <cell r="A438" t="str">
            <v>ACCESS435</v>
          </cell>
          <cell r="B438">
            <v>606479.63753299997</v>
          </cell>
          <cell r="C438">
            <v>4359319.9300499996</v>
          </cell>
          <cell r="D438">
            <v>6100.9965820300004</v>
          </cell>
          <cell r="E438">
            <v>1859.5836986960658</v>
          </cell>
        </row>
        <row r="439">
          <cell r="A439" t="str">
            <v>ACCESS436</v>
          </cell>
          <cell r="B439">
            <v>606479.67311800004</v>
          </cell>
          <cell r="C439">
            <v>4359335.5100100003</v>
          </cell>
          <cell r="D439">
            <v>6100.9965820300004</v>
          </cell>
          <cell r="E439">
            <v>1859.5836986960658</v>
          </cell>
        </row>
        <row r="440">
          <cell r="A440" t="str">
            <v>ACCESS437</v>
          </cell>
          <cell r="B440">
            <v>606479.70870199997</v>
          </cell>
          <cell r="C440">
            <v>4359351.0899700001</v>
          </cell>
          <cell r="D440">
            <v>6100.9965820300004</v>
          </cell>
          <cell r="E440">
            <v>1859.5836986960658</v>
          </cell>
        </row>
        <row r="441">
          <cell r="A441" t="str">
            <v>ACCESS438</v>
          </cell>
          <cell r="B441">
            <v>606479.74428600003</v>
          </cell>
          <cell r="C441">
            <v>4359366.6699299999</v>
          </cell>
          <cell r="D441">
            <v>6092.2080078099998</v>
          </cell>
          <cell r="E441">
            <v>1856.9049413595299</v>
          </cell>
        </row>
        <row r="442">
          <cell r="A442" t="str">
            <v>ACCESS439</v>
          </cell>
          <cell r="B442">
            <v>606479.77986999997</v>
          </cell>
          <cell r="C442">
            <v>4359382.2498899996</v>
          </cell>
          <cell r="D442">
            <v>6092.2080078099998</v>
          </cell>
          <cell r="E442">
            <v>1856.9049413595299</v>
          </cell>
        </row>
        <row r="443">
          <cell r="A443" t="str">
            <v>ACCESS440</v>
          </cell>
          <cell r="B443">
            <v>606479.81545500003</v>
          </cell>
          <cell r="C443">
            <v>4359397.8298500003</v>
          </cell>
          <cell r="D443">
            <v>6092.2080078099998</v>
          </cell>
          <cell r="E443">
            <v>1856.9049413595299</v>
          </cell>
        </row>
        <row r="444">
          <cell r="A444" t="str">
            <v>ACCESS441</v>
          </cell>
          <cell r="B444">
            <v>606479.85103899997</v>
          </cell>
          <cell r="C444">
            <v>4359413.4098100001</v>
          </cell>
          <cell r="D444">
            <v>6092.2080078099998</v>
          </cell>
          <cell r="E444">
            <v>1856.9049413595299</v>
          </cell>
        </row>
        <row r="445">
          <cell r="A445" t="str">
            <v>ACCESS442</v>
          </cell>
          <cell r="B445">
            <v>606479.88662300003</v>
          </cell>
          <cell r="C445">
            <v>4359428.9897699999</v>
          </cell>
          <cell r="D445">
            <v>6092.2080078099998</v>
          </cell>
          <cell r="E445">
            <v>1856.9049413595299</v>
          </cell>
        </row>
        <row r="446">
          <cell r="A446" t="str">
            <v>ACCESS443</v>
          </cell>
          <cell r="B446">
            <v>606479.92220699997</v>
          </cell>
          <cell r="C446">
            <v>4359444.5697299996</v>
          </cell>
          <cell r="D446">
            <v>6092.2080078099998</v>
          </cell>
          <cell r="E446">
            <v>1856.9049413595299</v>
          </cell>
        </row>
        <row r="447">
          <cell r="A447" t="str">
            <v>ACCESS444</v>
          </cell>
          <cell r="B447">
            <v>606479.95779100002</v>
          </cell>
          <cell r="C447">
            <v>4359460.1496900003</v>
          </cell>
          <cell r="D447">
            <v>6087.3310546900002</v>
          </cell>
          <cell r="E447">
            <v>1855.4184460961219</v>
          </cell>
        </row>
        <row r="448">
          <cell r="A448" t="str">
            <v>ACCESS445</v>
          </cell>
          <cell r="B448">
            <v>606479.99337599997</v>
          </cell>
          <cell r="C448">
            <v>4359475.7296500001</v>
          </cell>
          <cell r="D448">
            <v>6087.3310546900002</v>
          </cell>
          <cell r="E448">
            <v>1855.4184460961219</v>
          </cell>
        </row>
        <row r="449">
          <cell r="A449" t="str">
            <v>ACCESS446</v>
          </cell>
          <cell r="B449">
            <v>606480.02896000003</v>
          </cell>
          <cell r="C449">
            <v>4359491.3096000003</v>
          </cell>
          <cell r="D449">
            <v>6087.3310546900002</v>
          </cell>
          <cell r="E449">
            <v>1855.4184460961219</v>
          </cell>
        </row>
        <row r="450">
          <cell r="A450" t="str">
            <v>ACCESS447</v>
          </cell>
          <cell r="B450">
            <v>606480.06454399996</v>
          </cell>
          <cell r="C450">
            <v>4359506.88956</v>
          </cell>
          <cell r="D450">
            <v>6087.3310546900002</v>
          </cell>
          <cell r="E450">
            <v>1855.4184460961219</v>
          </cell>
        </row>
        <row r="451">
          <cell r="A451" t="str">
            <v>ACCESS448</v>
          </cell>
          <cell r="B451">
            <v>606480.10012800002</v>
          </cell>
          <cell r="C451">
            <v>4359522.4695199998</v>
          </cell>
          <cell r="D451">
            <v>6087.3310546900002</v>
          </cell>
          <cell r="E451">
            <v>1855.4184460961219</v>
          </cell>
        </row>
        <row r="452">
          <cell r="A452" t="str">
            <v>ACCESS449</v>
          </cell>
          <cell r="B452">
            <v>606480.13571299997</v>
          </cell>
          <cell r="C452">
            <v>4359538.0494799996</v>
          </cell>
          <cell r="D452">
            <v>6087.3310546900002</v>
          </cell>
          <cell r="E452">
            <v>1855.4184460961219</v>
          </cell>
        </row>
        <row r="453">
          <cell r="A453" t="str">
            <v>ACCESS450</v>
          </cell>
          <cell r="B453">
            <v>606480.17129700002</v>
          </cell>
          <cell r="C453">
            <v>4359553.6294400003</v>
          </cell>
          <cell r="D453">
            <v>6087.0595703099998</v>
          </cell>
          <cell r="E453">
            <v>1855.3356976597456</v>
          </cell>
        </row>
        <row r="454">
          <cell r="A454" t="str">
            <v>ACCESS451</v>
          </cell>
          <cell r="B454">
            <v>606480.20688099996</v>
          </cell>
          <cell r="C454">
            <v>4359569.2094000001</v>
          </cell>
          <cell r="D454">
            <v>6087.0595703099998</v>
          </cell>
          <cell r="E454">
            <v>1855.3356976597456</v>
          </cell>
        </row>
        <row r="455">
          <cell r="A455" t="str">
            <v>ACCESS452</v>
          </cell>
          <cell r="B455">
            <v>606480.24246500002</v>
          </cell>
          <cell r="C455">
            <v>4359584.7893599998</v>
          </cell>
          <cell r="D455">
            <v>6087.0595703099998</v>
          </cell>
          <cell r="E455">
            <v>1855.3356976597456</v>
          </cell>
        </row>
        <row r="456">
          <cell r="A456" t="str">
            <v>ACCESS453</v>
          </cell>
          <cell r="B456">
            <v>606480.27804899996</v>
          </cell>
          <cell r="C456">
            <v>4359600.3693199996</v>
          </cell>
          <cell r="D456">
            <v>6087.0595703099998</v>
          </cell>
          <cell r="E456">
            <v>1855.3356976597456</v>
          </cell>
        </row>
        <row r="457">
          <cell r="A457" t="str">
            <v>ACCESS454</v>
          </cell>
          <cell r="B457">
            <v>606480.31363400002</v>
          </cell>
          <cell r="C457">
            <v>4359615.9492800003</v>
          </cell>
          <cell r="D457">
            <v>6087.0595703099998</v>
          </cell>
          <cell r="E457">
            <v>1855.3356976597456</v>
          </cell>
        </row>
        <row r="458">
          <cell r="A458" t="str">
            <v>ACCESS455</v>
          </cell>
          <cell r="B458">
            <v>606480.34921799996</v>
          </cell>
          <cell r="C458">
            <v>4359631.5292400001</v>
          </cell>
          <cell r="D458">
            <v>6087.0595703099998</v>
          </cell>
          <cell r="E458">
            <v>1855.3356976597456</v>
          </cell>
        </row>
        <row r="459">
          <cell r="A459" t="str">
            <v>ACCESS456</v>
          </cell>
          <cell r="B459">
            <v>606480.38480200002</v>
          </cell>
          <cell r="C459">
            <v>4359647.1091999998</v>
          </cell>
          <cell r="D459">
            <v>6083.7319335900002</v>
          </cell>
          <cell r="E459">
            <v>1854.3214340199461</v>
          </cell>
        </row>
        <row r="460">
          <cell r="A460" t="str">
            <v>ACCESS457</v>
          </cell>
          <cell r="B460">
            <v>606480.42038599995</v>
          </cell>
          <cell r="C460">
            <v>4359662.6891599996</v>
          </cell>
          <cell r="D460">
            <v>6083.7319335900002</v>
          </cell>
          <cell r="E460">
            <v>1854.3214340199461</v>
          </cell>
        </row>
        <row r="461">
          <cell r="A461" t="str">
            <v>ACCESS458</v>
          </cell>
          <cell r="B461">
            <v>606480.45597100002</v>
          </cell>
          <cell r="C461">
            <v>4359678.2691200003</v>
          </cell>
          <cell r="D461">
            <v>6083.7319335900002</v>
          </cell>
          <cell r="E461">
            <v>1854.3214340199461</v>
          </cell>
        </row>
        <row r="462">
          <cell r="A462" t="str">
            <v>ACCESS459</v>
          </cell>
          <cell r="B462">
            <v>606480.49155499996</v>
          </cell>
          <cell r="C462">
            <v>4359693.8490800001</v>
          </cell>
          <cell r="D462">
            <v>6083.7319335900002</v>
          </cell>
          <cell r="E462">
            <v>1854.3214340199461</v>
          </cell>
        </row>
        <row r="463">
          <cell r="A463" t="str">
            <v>ACCESS460</v>
          </cell>
          <cell r="B463">
            <v>606480.52713900001</v>
          </cell>
          <cell r="C463">
            <v>4359709.4290399998</v>
          </cell>
          <cell r="D463">
            <v>6083.7319335900002</v>
          </cell>
          <cell r="E463">
            <v>1854.3214340199461</v>
          </cell>
        </row>
        <row r="464">
          <cell r="A464" t="str">
            <v>ACCESS461</v>
          </cell>
          <cell r="B464">
            <v>606480.56272299995</v>
          </cell>
          <cell r="C464">
            <v>4359725.0089999996</v>
          </cell>
          <cell r="D464">
            <v>6083.7319335900002</v>
          </cell>
          <cell r="E464">
            <v>1854.3214340199461</v>
          </cell>
        </row>
        <row r="465">
          <cell r="A465" t="str">
            <v>ACCESS462</v>
          </cell>
          <cell r="B465">
            <v>606480.59830700001</v>
          </cell>
          <cell r="C465">
            <v>4359740.5889499998</v>
          </cell>
          <cell r="D465">
            <v>6077.25390625</v>
          </cell>
          <cell r="E465">
            <v>1852.3469313498981</v>
          </cell>
        </row>
        <row r="466">
          <cell r="A466" t="str">
            <v>ACCESS463</v>
          </cell>
          <cell r="B466">
            <v>606480.63389199995</v>
          </cell>
          <cell r="C466">
            <v>4359756.1689099995</v>
          </cell>
          <cell r="D466">
            <v>6077.25390625</v>
          </cell>
          <cell r="E466">
            <v>1852.3469313498981</v>
          </cell>
        </row>
        <row r="467">
          <cell r="A467" t="str">
            <v>ACCESS464</v>
          </cell>
          <cell r="B467">
            <v>606480.66947600001</v>
          </cell>
          <cell r="C467">
            <v>4359771.7488700002</v>
          </cell>
          <cell r="D467">
            <v>6077.25390625</v>
          </cell>
          <cell r="E467">
            <v>1852.3469313498981</v>
          </cell>
        </row>
        <row r="468">
          <cell r="A468" t="str">
            <v>ACCESS465</v>
          </cell>
          <cell r="B468">
            <v>606480.70505999995</v>
          </cell>
          <cell r="C468">
            <v>4359787.32883</v>
          </cell>
          <cell r="D468">
            <v>6077.25390625</v>
          </cell>
          <cell r="E468">
            <v>1852.3469313498981</v>
          </cell>
        </row>
        <row r="469">
          <cell r="A469" t="str">
            <v>ACCESS466</v>
          </cell>
          <cell r="B469">
            <v>606480.740644</v>
          </cell>
          <cell r="C469">
            <v>4359802.9087899998</v>
          </cell>
          <cell r="D469">
            <v>6077.25390625</v>
          </cell>
          <cell r="E469">
            <v>1852.3469313498981</v>
          </cell>
        </row>
        <row r="470">
          <cell r="A470" t="str">
            <v>ACCESS467</v>
          </cell>
          <cell r="B470">
            <v>606480.77622899995</v>
          </cell>
          <cell r="C470">
            <v>4359818.4887499996</v>
          </cell>
          <cell r="D470">
            <v>6077.25390625</v>
          </cell>
          <cell r="E470">
            <v>1852.3469313498981</v>
          </cell>
        </row>
        <row r="471">
          <cell r="A471" t="str">
            <v>ACCESS468</v>
          </cell>
          <cell r="B471">
            <v>606480.81181300001</v>
          </cell>
          <cell r="C471">
            <v>4359834.0687100003</v>
          </cell>
          <cell r="D471">
            <v>6070</v>
          </cell>
          <cell r="E471">
            <v>1850.13594079565</v>
          </cell>
        </row>
        <row r="472">
          <cell r="A472" t="str">
            <v>ACCESS469</v>
          </cell>
          <cell r="B472">
            <v>606480.84739699995</v>
          </cell>
          <cell r="C472">
            <v>4359849.64867</v>
          </cell>
          <cell r="D472">
            <v>6070</v>
          </cell>
          <cell r="E472">
            <v>1850.13594079565</v>
          </cell>
        </row>
        <row r="473">
          <cell r="A473" t="str">
            <v>ACCESS470</v>
          </cell>
          <cell r="B473">
            <v>606480.882981</v>
          </cell>
          <cell r="C473">
            <v>4359865.2286299998</v>
          </cell>
          <cell r="D473">
            <v>6070</v>
          </cell>
          <cell r="E473">
            <v>1850.13594079565</v>
          </cell>
        </row>
        <row r="474">
          <cell r="A474" t="str">
            <v>ACCESS471</v>
          </cell>
          <cell r="B474">
            <v>606480.91856599995</v>
          </cell>
          <cell r="C474">
            <v>4359880.8085899996</v>
          </cell>
          <cell r="D474">
            <v>6070</v>
          </cell>
          <cell r="E474">
            <v>1850.13594079565</v>
          </cell>
        </row>
        <row r="475">
          <cell r="A475" t="str">
            <v>ACCESS472</v>
          </cell>
          <cell r="B475">
            <v>606480.95415000001</v>
          </cell>
          <cell r="C475">
            <v>4359896.3885500003</v>
          </cell>
          <cell r="D475">
            <v>6070</v>
          </cell>
          <cell r="E475">
            <v>1850.13594079565</v>
          </cell>
        </row>
        <row r="476">
          <cell r="A476" t="str">
            <v>ACCESS473</v>
          </cell>
          <cell r="B476">
            <v>606480.98973399994</v>
          </cell>
          <cell r="C476">
            <v>4359911.96851</v>
          </cell>
          <cell r="D476">
            <v>6070</v>
          </cell>
          <cell r="E476">
            <v>1850.13594079565</v>
          </cell>
        </row>
        <row r="477">
          <cell r="A477" t="str">
            <v>ACCESS474</v>
          </cell>
          <cell r="B477">
            <v>606481.025318</v>
          </cell>
          <cell r="C477">
            <v>4359927.5484699998</v>
          </cell>
          <cell r="D477">
            <v>6069.3706054699996</v>
          </cell>
          <cell r="E477">
            <v>1849.9441013490446</v>
          </cell>
        </row>
        <row r="478">
          <cell r="A478" t="str">
            <v>ACCESS475</v>
          </cell>
          <cell r="B478">
            <v>606481.06090200006</v>
          </cell>
          <cell r="C478">
            <v>4359943.1284299996</v>
          </cell>
          <cell r="D478">
            <v>6069.3706054699996</v>
          </cell>
          <cell r="E478">
            <v>1849.9441013490446</v>
          </cell>
        </row>
        <row r="479">
          <cell r="A479" t="str">
            <v>ACCESS476</v>
          </cell>
          <cell r="B479">
            <v>606481.096487</v>
          </cell>
          <cell r="C479">
            <v>4359958.7083900003</v>
          </cell>
          <cell r="D479">
            <v>6069.3706054699996</v>
          </cell>
          <cell r="E479">
            <v>1849.9441013490446</v>
          </cell>
        </row>
        <row r="480">
          <cell r="A480" t="str">
            <v>ACCESS477</v>
          </cell>
          <cell r="B480">
            <v>606481.13207100006</v>
          </cell>
          <cell r="C480">
            <v>4359974.2883400004</v>
          </cell>
          <cell r="D480">
            <v>6069.3706054699996</v>
          </cell>
          <cell r="E480">
            <v>1849.9441013490446</v>
          </cell>
        </row>
        <row r="481">
          <cell r="A481" t="str">
            <v>ACCESS478</v>
          </cell>
          <cell r="B481">
            <v>606481.19177599996</v>
          </cell>
          <cell r="C481">
            <v>4359989.86821</v>
          </cell>
          <cell r="D481">
            <v>6069.3706054699996</v>
          </cell>
          <cell r="E481">
            <v>1849.9441013490446</v>
          </cell>
        </row>
        <row r="482">
          <cell r="A482" t="str">
            <v>ACCESS479</v>
          </cell>
          <cell r="B482">
            <v>606481.27998400002</v>
          </cell>
          <cell r="C482">
            <v>4360005.4479599996</v>
          </cell>
          <cell r="D482">
            <v>6067.7377929699996</v>
          </cell>
          <cell r="E482">
            <v>1849.4464201149704</v>
          </cell>
        </row>
        <row r="483">
          <cell r="A483" t="str">
            <v>ACCESS480</v>
          </cell>
          <cell r="B483">
            <v>606481.36819199997</v>
          </cell>
          <cell r="C483">
            <v>4360021.0277100001</v>
          </cell>
          <cell r="D483">
            <v>6067.7377929699996</v>
          </cell>
          <cell r="E483">
            <v>1849.4464201149704</v>
          </cell>
        </row>
        <row r="484">
          <cell r="A484" t="str">
            <v>ACCESS481</v>
          </cell>
          <cell r="B484">
            <v>606481.45639900002</v>
          </cell>
          <cell r="C484">
            <v>4360036.6074599996</v>
          </cell>
          <cell r="D484">
            <v>6067.7377929699996</v>
          </cell>
          <cell r="E484">
            <v>1849.4464201149704</v>
          </cell>
        </row>
        <row r="485">
          <cell r="A485" t="str">
            <v>ACCESS482</v>
          </cell>
          <cell r="B485">
            <v>606481.54460699996</v>
          </cell>
          <cell r="C485">
            <v>4360052.1872100001</v>
          </cell>
          <cell r="D485">
            <v>6067.7377929699996</v>
          </cell>
          <cell r="E485">
            <v>1849.4464201149704</v>
          </cell>
        </row>
        <row r="486">
          <cell r="A486" t="str">
            <v>ACCESS483</v>
          </cell>
          <cell r="B486">
            <v>606481.63281500002</v>
          </cell>
          <cell r="C486">
            <v>4360067.7669599997</v>
          </cell>
          <cell r="D486">
            <v>6067.7377929699996</v>
          </cell>
          <cell r="E486">
            <v>1849.4464201149704</v>
          </cell>
        </row>
        <row r="487">
          <cell r="A487" t="str">
            <v>ACCESS484</v>
          </cell>
          <cell r="B487">
            <v>606481.72102199995</v>
          </cell>
          <cell r="C487">
            <v>4360083.3467100002</v>
          </cell>
          <cell r="D487">
            <v>6067.7377929699996</v>
          </cell>
          <cell r="E487">
            <v>1849.4464201149704</v>
          </cell>
        </row>
        <row r="488">
          <cell r="A488" t="str">
            <v>ACCESS485</v>
          </cell>
          <cell r="B488">
            <v>606481.80923000001</v>
          </cell>
          <cell r="C488">
            <v>4360098.9264599998</v>
          </cell>
          <cell r="D488">
            <v>6064.8974609400002</v>
          </cell>
          <cell r="E488">
            <v>1848.58068693993</v>
          </cell>
        </row>
        <row r="489">
          <cell r="A489" t="str">
            <v>ACCESS486</v>
          </cell>
          <cell r="B489">
            <v>606481.89743699995</v>
          </cell>
          <cell r="C489">
            <v>4360114.5062100003</v>
          </cell>
          <cell r="D489">
            <v>6064.8974609400002</v>
          </cell>
          <cell r="E489">
            <v>1848.58068693993</v>
          </cell>
        </row>
        <row r="490">
          <cell r="A490" t="str">
            <v>ACCESS487</v>
          </cell>
          <cell r="B490">
            <v>606481.98564500001</v>
          </cell>
          <cell r="C490">
            <v>4360130.0859599998</v>
          </cell>
          <cell r="D490">
            <v>6064.8974609400002</v>
          </cell>
          <cell r="E490">
            <v>1848.58068693993</v>
          </cell>
        </row>
        <row r="491">
          <cell r="A491" t="str">
            <v>ACCESS488</v>
          </cell>
          <cell r="B491">
            <v>606482.07385299995</v>
          </cell>
          <cell r="C491">
            <v>4360145.6657100003</v>
          </cell>
          <cell r="D491">
            <v>6064.8974609400002</v>
          </cell>
          <cell r="E491">
            <v>1848.58068693993</v>
          </cell>
        </row>
        <row r="492">
          <cell r="A492" t="str">
            <v>ACCESS489</v>
          </cell>
          <cell r="B492">
            <v>606482.16206</v>
          </cell>
          <cell r="C492">
            <v>4360161.2454599999</v>
          </cell>
          <cell r="D492">
            <v>6064.8974609400002</v>
          </cell>
          <cell r="E492">
            <v>1848.58068693993</v>
          </cell>
        </row>
        <row r="493">
          <cell r="A493" t="str">
            <v>ACCESS490</v>
          </cell>
          <cell r="B493">
            <v>606482.25026799995</v>
          </cell>
          <cell r="C493">
            <v>4360176.8252100004</v>
          </cell>
          <cell r="D493">
            <v>6064.8974609400002</v>
          </cell>
          <cell r="E493">
            <v>1848.58068693993</v>
          </cell>
        </row>
        <row r="494">
          <cell r="A494" t="str">
            <v>ACCESS491</v>
          </cell>
          <cell r="B494">
            <v>606482.338476</v>
          </cell>
          <cell r="C494">
            <v>4360192.40496</v>
          </cell>
          <cell r="D494">
            <v>6062.0942382800004</v>
          </cell>
          <cell r="E494">
            <v>1847.7262647005036</v>
          </cell>
        </row>
        <row r="495">
          <cell r="A495" t="str">
            <v>ACCESS492</v>
          </cell>
          <cell r="B495">
            <v>606482.42668300006</v>
          </cell>
          <cell r="C495">
            <v>4360207.9847100005</v>
          </cell>
          <cell r="D495">
            <v>6062.0942382800004</v>
          </cell>
          <cell r="E495">
            <v>1847.7262647005036</v>
          </cell>
        </row>
        <row r="496">
          <cell r="A496" t="str">
            <v>ACCESS493</v>
          </cell>
          <cell r="B496">
            <v>606482.514891</v>
          </cell>
          <cell r="C496">
            <v>4360223.56446</v>
          </cell>
          <cell r="D496">
            <v>6062.0942382800004</v>
          </cell>
          <cell r="E496">
            <v>1847.7262647005036</v>
          </cell>
        </row>
        <row r="497">
          <cell r="A497" t="str">
            <v>ACCESS494</v>
          </cell>
          <cell r="B497">
            <v>606482.60309800005</v>
          </cell>
          <cell r="C497">
            <v>4360239.1442099996</v>
          </cell>
          <cell r="D497">
            <v>6062.0942382800004</v>
          </cell>
          <cell r="E497">
            <v>1847.7262647005036</v>
          </cell>
        </row>
        <row r="498">
          <cell r="A498" t="str">
            <v>ACCESS495</v>
          </cell>
          <cell r="B498">
            <v>606482.69130599999</v>
          </cell>
          <cell r="C498">
            <v>4360254.7239600001</v>
          </cell>
          <cell r="D498">
            <v>6062.0942382800004</v>
          </cell>
          <cell r="E498">
            <v>1847.7262647005036</v>
          </cell>
        </row>
        <row r="499">
          <cell r="A499" t="str">
            <v>ACCESS496</v>
          </cell>
          <cell r="B499">
            <v>606482.77951400005</v>
          </cell>
          <cell r="C499">
            <v>4360270.3037099997</v>
          </cell>
          <cell r="D499">
            <v>6062.0942382800004</v>
          </cell>
          <cell r="E499">
            <v>1847.7262647005036</v>
          </cell>
        </row>
        <row r="500">
          <cell r="A500" t="str">
            <v>ACCESS497</v>
          </cell>
          <cell r="B500">
            <v>606482.86772099999</v>
          </cell>
          <cell r="C500">
            <v>4360285.8834600002</v>
          </cell>
          <cell r="D500">
            <v>6061.0629882800004</v>
          </cell>
          <cell r="E500">
            <v>1847.4119397105621</v>
          </cell>
        </row>
        <row r="501">
          <cell r="A501" t="str">
            <v>ACCESS498</v>
          </cell>
          <cell r="B501">
            <v>606482.95592900005</v>
          </cell>
          <cell r="C501">
            <v>4360301.4632099997</v>
          </cell>
          <cell r="D501">
            <v>6061.0629882800004</v>
          </cell>
          <cell r="E501">
            <v>1847.4119397105621</v>
          </cell>
        </row>
        <row r="502">
          <cell r="A502" t="str">
            <v>ACCESS499</v>
          </cell>
          <cell r="B502">
            <v>606483.04413599998</v>
          </cell>
          <cell r="C502">
            <v>4360317.0429600002</v>
          </cell>
          <cell r="D502">
            <v>6061.0629882800004</v>
          </cell>
          <cell r="E502">
            <v>1847.4119397105621</v>
          </cell>
        </row>
        <row r="503">
          <cell r="A503" t="str">
            <v>ACCESS500</v>
          </cell>
          <cell r="B503">
            <v>606483.13234400004</v>
          </cell>
          <cell r="C503">
            <v>4360332.6227200003</v>
          </cell>
          <cell r="D503">
            <v>6061.0629882800004</v>
          </cell>
          <cell r="E503">
            <v>1847.4119397105621</v>
          </cell>
        </row>
        <row r="504">
          <cell r="A504" t="str">
            <v>ACCESS501</v>
          </cell>
          <cell r="B504">
            <v>606483.22055199998</v>
          </cell>
          <cell r="C504">
            <v>4360348.2024699999</v>
          </cell>
          <cell r="D504">
            <v>6061.0629882800004</v>
          </cell>
          <cell r="E504">
            <v>1847.4119397105621</v>
          </cell>
        </row>
        <row r="505">
          <cell r="A505" t="str">
            <v>ACCESS502</v>
          </cell>
          <cell r="B505">
            <v>606483.30875900004</v>
          </cell>
          <cell r="C505">
            <v>4360363.7822200004</v>
          </cell>
          <cell r="D505">
            <v>6061.0629882800004</v>
          </cell>
          <cell r="E505">
            <v>1847.4119397105621</v>
          </cell>
        </row>
        <row r="506">
          <cell r="A506" t="str">
            <v>ACCESS503</v>
          </cell>
          <cell r="B506">
            <v>606483.39696699998</v>
          </cell>
          <cell r="C506">
            <v>4360379.36197</v>
          </cell>
          <cell r="D506">
            <v>6060.0405273400002</v>
          </cell>
          <cell r="E506">
            <v>1847.1002936260227</v>
          </cell>
        </row>
        <row r="507">
          <cell r="A507" t="str">
            <v>ACCESS504</v>
          </cell>
          <cell r="B507">
            <v>606483.48517500004</v>
          </cell>
          <cell r="C507">
            <v>4360394.9417199995</v>
          </cell>
          <cell r="D507">
            <v>6060.0405273400002</v>
          </cell>
          <cell r="E507">
            <v>1847.1002936260227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s"/>
      <sheetName val="Shotcrete"/>
      <sheetName val="EI"/>
      <sheetName val="Insig."/>
      <sheetName val="HAP&amp;GHG"/>
      <sheetName val="Stack Params"/>
      <sheetName val="NDEP_Supp"/>
      <sheetName val="BLDG"/>
    </sheetNames>
    <sheetDataSet>
      <sheetData sheetId="0"/>
      <sheetData sheetId="1"/>
      <sheetData sheetId="2">
        <row r="4">
          <cell r="C4" t="str">
            <v>Operating Rates</v>
          </cell>
          <cell r="H4" t="str">
            <v>Emission Factors</v>
          </cell>
          <cell r="P4" t="str">
            <v>Control</v>
          </cell>
          <cell r="Q4" t="str">
            <v>Control</v>
          </cell>
          <cell r="U4" t="str">
            <v>Hourly Emissions (lb/hr)</v>
          </cell>
          <cell r="AC4" t="str">
            <v>Annual Emissions (ton/yr)</v>
          </cell>
        </row>
        <row r="5">
          <cell r="A5" t="str">
            <v>Unit #</v>
          </cell>
          <cell r="B5" t="str">
            <v>Source Description</v>
          </cell>
          <cell r="C5" t="str">
            <v>(hp)</v>
          </cell>
          <cell r="D5" t="str">
            <v>(unit/hr)</v>
          </cell>
          <cell r="E5" t="str">
            <v>(unit/yr)</v>
          </cell>
          <cell r="F5" t="str">
            <v>(unit)</v>
          </cell>
          <cell r="G5" t="str">
            <v>(hr/yr)</v>
          </cell>
          <cell r="H5" t="str">
            <v>PM</v>
          </cell>
          <cell r="I5" t="str">
            <v>PM10</v>
          </cell>
          <cell r="J5" t="str">
            <v>PM2.5</v>
          </cell>
          <cell r="K5" t="str">
            <v>NOX</v>
          </cell>
          <cell r="L5" t="str">
            <v>CO</v>
          </cell>
          <cell r="M5" t="str">
            <v>SO2</v>
          </cell>
          <cell r="N5" t="str">
            <v>VOC</v>
          </cell>
          <cell r="O5" t="str">
            <v>Units</v>
          </cell>
          <cell r="P5" t="str">
            <v>Tech.</v>
          </cell>
          <cell r="Q5" t="str">
            <v>Eff.</v>
          </cell>
          <cell r="R5" t="str">
            <v>Emission Factor Reference</v>
          </cell>
          <cell r="S5" t="str">
            <v>Unit #</v>
          </cell>
          <cell r="T5" t="str">
            <v>Source Description</v>
          </cell>
          <cell r="U5" t="str">
            <v>PM</v>
          </cell>
          <cell r="V5" t="str">
            <v>PM10</v>
          </cell>
          <cell r="W5" t="str">
            <v>PM2.5</v>
          </cell>
          <cell r="X5" t="str">
            <v>NOX</v>
          </cell>
          <cell r="Y5" t="str">
            <v>CO</v>
          </cell>
          <cell r="Z5" t="str">
            <v>SO2</v>
          </cell>
          <cell r="AA5" t="str">
            <v>VOC</v>
          </cell>
          <cell r="AC5" t="str">
            <v>PM</v>
          </cell>
          <cell r="AD5" t="str">
            <v>PM10</v>
          </cell>
          <cell r="AE5" t="str">
            <v>PM2.5</v>
          </cell>
          <cell r="AF5" t="str">
            <v>NOX</v>
          </cell>
          <cell r="AG5" t="str">
            <v>CO</v>
          </cell>
          <cell r="AH5" t="str">
            <v>SO2</v>
          </cell>
          <cell r="AI5" t="str">
            <v>VOC</v>
          </cell>
        </row>
        <row r="6">
          <cell r="A6" t="str">
            <v>PERMITTED SOURCES</v>
          </cell>
          <cell r="S6" t="str">
            <v>PERMITTED SOURCES</v>
          </cell>
        </row>
        <row r="8">
          <cell r="A8" t="str">
            <v>System 1 - Diesel Generator #1</v>
          </cell>
          <cell r="S8" t="str">
            <v>System 1 - Diesel Generator #1</v>
          </cell>
        </row>
        <row r="9">
          <cell r="A9" t="str">
            <v>S2.001</v>
          </cell>
          <cell r="B9" t="str">
            <v>Cummins Diesel Generator #1</v>
          </cell>
          <cell r="C9">
            <v>324</v>
          </cell>
          <cell r="D9">
            <v>8.8699999999999992</v>
          </cell>
          <cell r="F9" t="str">
            <v>gal</v>
          </cell>
          <cell r="G9">
            <v>8760</v>
          </cell>
          <cell r="H9">
            <v>0.1</v>
          </cell>
          <cell r="I9">
            <v>0.1</v>
          </cell>
          <cell r="J9">
            <v>0.1</v>
          </cell>
          <cell r="K9">
            <v>2.7</v>
          </cell>
          <cell r="L9">
            <v>0.83</v>
          </cell>
          <cell r="M9">
            <v>0.16</v>
          </cell>
          <cell r="N9">
            <v>1.12037224</v>
          </cell>
          <cell r="O9" t="str">
            <v>g/hp-hr</v>
          </cell>
          <cell r="P9" t="str">
            <v>None</v>
          </cell>
          <cell r="Q9" t="str">
            <v>--</v>
          </cell>
          <cell r="R9" t="str">
            <v>Mfg. Specs &amp; AP-42, Table 3.3-1 (VOC)</v>
          </cell>
          <cell r="S9" t="str">
            <v>S2.001</v>
          </cell>
          <cell r="T9" t="str">
            <v>Cummins Diesel Generator #1</v>
          </cell>
          <cell r="U9">
            <v>7.1429831213954395E-2</v>
          </cell>
          <cell r="V9">
            <v>7.1429831213954395E-2</v>
          </cell>
          <cell r="W9">
            <v>7.1429831213954395E-2</v>
          </cell>
          <cell r="X9">
            <v>1.9286054427767687</v>
          </cell>
          <cell r="Y9">
            <v>0.59286759907582143</v>
          </cell>
          <cell r="Z9">
            <v>0.11428772994232704</v>
          </cell>
          <cell r="AA9">
            <v>0.80027999999999999</v>
          </cell>
          <cell r="AC9">
            <v>0.31286266071712027</v>
          </cell>
          <cell r="AD9">
            <v>0.31286266071712027</v>
          </cell>
          <cell r="AE9">
            <v>0.31286266071712027</v>
          </cell>
          <cell r="AF9">
            <v>8.4472918393622471</v>
          </cell>
          <cell r="AG9">
            <v>2.5967600839520979</v>
          </cell>
          <cell r="AH9">
            <v>0.5005802571473924</v>
          </cell>
          <cell r="AI9">
            <v>3.5052264000000002</v>
          </cell>
        </row>
        <row r="11">
          <cell r="A11" t="str">
            <v>System 2 - Diesel Generator #2</v>
          </cell>
          <cell r="S11" t="str">
            <v>System 2 - Diesel Generator #2</v>
          </cell>
        </row>
        <row r="12">
          <cell r="A12" t="str">
            <v>S2.002</v>
          </cell>
          <cell r="B12" t="str">
            <v>Cummins Diesel Generator #2</v>
          </cell>
          <cell r="C12">
            <v>324</v>
          </cell>
          <cell r="D12">
            <v>8.8699999999999992</v>
          </cell>
          <cell r="F12" t="str">
            <v>gal</v>
          </cell>
          <cell r="G12">
            <v>8760</v>
          </cell>
          <cell r="H12">
            <v>0.1</v>
          </cell>
          <cell r="I12">
            <v>0.1</v>
          </cell>
          <cell r="J12">
            <v>0.1</v>
          </cell>
          <cell r="K12">
            <v>2.7</v>
          </cell>
          <cell r="L12">
            <v>0.83</v>
          </cell>
          <cell r="M12">
            <v>0.16</v>
          </cell>
          <cell r="N12">
            <v>1.12037224</v>
          </cell>
          <cell r="O12" t="str">
            <v>g/hp-hr</v>
          </cell>
          <cell r="P12" t="str">
            <v>None</v>
          </cell>
          <cell r="Q12" t="str">
            <v>--</v>
          </cell>
          <cell r="R12" t="str">
            <v>Mfg. Specs &amp; AP-42, Table 3.3-1 (VOC)</v>
          </cell>
          <cell r="S12" t="str">
            <v>S2.002</v>
          </cell>
          <cell r="T12" t="str">
            <v>Cummins Diesel Generator #2</v>
          </cell>
          <cell r="U12">
            <v>7.1429831213954395E-2</v>
          </cell>
          <cell r="V12">
            <v>7.1429831213954395E-2</v>
          </cell>
          <cell r="W12">
            <v>7.1429831213954395E-2</v>
          </cell>
          <cell r="X12">
            <v>1.9286054427767687</v>
          </cell>
          <cell r="Y12">
            <v>0.59286759907582143</v>
          </cell>
          <cell r="Z12">
            <v>0.11428772994232704</v>
          </cell>
          <cell r="AA12">
            <v>0.80027999999999999</v>
          </cell>
          <cell r="AC12">
            <v>0.31286266071712027</v>
          </cell>
          <cell r="AD12">
            <v>0.31286266071712027</v>
          </cell>
          <cell r="AE12">
            <v>0.31286266071712027</v>
          </cell>
          <cell r="AF12">
            <v>8.4472918393622471</v>
          </cell>
          <cell r="AG12">
            <v>2.5967600839520979</v>
          </cell>
          <cell r="AH12">
            <v>0.5005802571473924</v>
          </cell>
          <cell r="AI12">
            <v>3.5052264000000002</v>
          </cell>
        </row>
        <row r="14">
          <cell r="A14" t="str">
            <v>System 3 - Emergency Diesel Generator #1 (removed from permit with 04/2016 modification)</v>
          </cell>
          <cell r="S14" t="str">
            <v>System 3 - Emergency Diesel Generator #1 (removed from permit with 04/2016 modification)</v>
          </cell>
        </row>
        <row r="15">
          <cell r="A15" t="str">
            <v>S2.003</v>
          </cell>
          <cell r="B15" t="str">
            <v>Emergency Diesel Generator #1</v>
          </cell>
        </row>
        <row r="17">
          <cell r="A17" t="str">
            <v>System 4 - Emergency Diesel Generator #1 (removed from permit with 04/2016 modification)</v>
          </cell>
          <cell r="S17" t="str">
            <v>System 4 - Emergency Diesel Generator #1 (removed from permit with 04/2016 modification)</v>
          </cell>
        </row>
        <row r="18">
          <cell r="A18" t="str">
            <v>S2.004</v>
          </cell>
          <cell r="B18" t="str">
            <v>Emergency Diesel Generator #2</v>
          </cell>
        </row>
        <row r="20">
          <cell r="A20" t="str">
            <v>System 5 - Gasoline Storage Tank</v>
          </cell>
          <cell r="S20" t="str">
            <v>System 5 - Gasoline Storage Tank</v>
          </cell>
        </row>
        <row r="21">
          <cell r="A21" t="str">
            <v>S2.005</v>
          </cell>
          <cell r="B21" t="str">
            <v>5,000 Gallon Gasoline Storage Tank</v>
          </cell>
          <cell r="E21">
            <v>240000</v>
          </cell>
          <cell r="F21" t="str">
            <v>gal</v>
          </cell>
          <cell r="G21">
            <v>8760</v>
          </cell>
          <cell r="N21">
            <v>1642.03</v>
          </cell>
          <cell r="O21" t="str">
            <v>lb/yr</v>
          </cell>
          <cell r="P21" t="str">
            <v>None</v>
          </cell>
          <cell r="Q21" t="str">
            <v>--</v>
          </cell>
          <cell r="R21" t="str">
            <v>EPA Tanks 4.0.9d</v>
          </cell>
          <cell r="S21" t="str">
            <v>S2.005</v>
          </cell>
          <cell r="T21" t="str">
            <v>5,000 Gallon Gasoline Storage Tank</v>
          </cell>
          <cell r="AA21">
            <v>0.18744634703196347</v>
          </cell>
          <cell r="AI21">
            <v>0.82101499999999994</v>
          </cell>
        </row>
        <row r="23">
          <cell r="T23" t="str">
            <v>PERMITTED SOURCE TOTAL</v>
          </cell>
          <cell r="U23">
            <v>0.14285966242790879</v>
          </cell>
          <cell r="V23">
            <v>0.14285966242790879</v>
          </cell>
          <cell r="W23">
            <v>0.14285966242790879</v>
          </cell>
          <cell r="X23">
            <v>3.8572108855535374</v>
          </cell>
          <cell r="Y23">
            <v>1.1857351981516429</v>
          </cell>
          <cell r="Z23">
            <v>0.22857545988465408</v>
          </cell>
          <cell r="AA23">
            <v>1.7880063470319634</v>
          </cell>
          <cell r="AC23">
            <v>0.62572532143424053</v>
          </cell>
          <cell r="AD23">
            <v>0.62572532143424053</v>
          </cell>
          <cell r="AE23">
            <v>0.62572532143424053</v>
          </cell>
          <cell r="AF23">
            <v>16.894583678724494</v>
          </cell>
          <cell r="AG23">
            <v>5.1935201679041958</v>
          </cell>
          <cell r="AH23">
            <v>1.0011605142947848</v>
          </cell>
          <cell r="AI23">
            <v>7.8314678000000004</v>
          </cell>
        </row>
        <row r="25">
          <cell r="A25" t="str">
            <v>PROPOSED SOURCES</v>
          </cell>
          <cell r="S25" t="str">
            <v>PROPOSED SOURCES</v>
          </cell>
        </row>
        <row r="27">
          <cell r="A27" t="str">
            <v>System 6 - Decline Generator #1</v>
          </cell>
          <cell r="S27" t="str">
            <v>System 6 - Decline Generator #1</v>
          </cell>
        </row>
        <row r="28">
          <cell r="A28" t="str">
            <v>S2.006</v>
          </cell>
          <cell r="B28" t="str">
            <v>CAT XQ570 Decline Generator #1</v>
          </cell>
          <cell r="C28">
            <v>779</v>
          </cell>
          <cell r="D28">
            <v>50.078571428571429</v>
          </cell>
          <cell r="F28" t="str">
            <v>gal</v>
          </cell>
          <cell r="G28">
            <v>8760</v>
          </cell>
          <cell r="H28">
            <v>0.01</v>
          </cell>
          <cell r="I28">
            <v>0.01</v>
          </cell>
          <cell r="J28">
            <v>0.01</v>
          </cell>
          <cell r="K28">
            <v>0.1</v>
          </cell>
          <cell r="L28">
            <v>0.1</v>
          </cell>
          <cell r="M28">
            <v>8.3204377206837574E-3</v>
          </cell>
          <cell r="N28">
            <v>0.02</v>
          </cell>
          <cell r="O28" t="str">
            <v>g/kW-hr</v>
          </cell>
          <cell r="P28" t="str">
            <v>None</v>
          </cell>
          <cell r="Q28" t="str">
            <v>--</v>
          </cell>
          <cell r="R28" t="str">
            <v>CARB Engine Cert. &amp; 15 ppm S (SO2)</v>
          </cell>
          <cell r="S28" t="str">
            <v>S2.006</v>
          </cell>
          <cell r="T28" t="str">
            <v>CAT XQ570 Decline Generator #1</v>
          </cell>
          <cell r="U28">
            <v>1.2806687620789866E-2</v>
          </cell>
          <cell r="V28">
            <v>1.2806687620789866E-2</v>
          </cell>
          <cell r="W28">
            <v>1.2806687620789866E-2</v>
          </cell>
          <cell r="X28">
            <v>0.12806687620789867</v>
          </cell>
          <cell r="Y28">
            <v>0.12806687620789867</v>
          </cell>
          <cell r="Z28">
            <v>1.0655724675703372E-2</v>
          </cell>
          <cell r="AA28">
            <v>2.5613375241579733E-2</v>
          </cell>
          <cell r="AC28">
            <v>5.6093291779059612E-2</v>
          </cell>
          <cell r="AD28">
            <v>5.6093291779059612E-2</v>
          </cell>
          <cell r="AE28">
            <v>5.6093291779059612E-2</v>
          </cell>
          <cell r="AF28">
            <v>0.56093291779059617</v>
          </cell>
          <cell r="AG28">
            <v>0.56093291779059617</v>
          </cell>
          <cell r="AH28">
            <v>4.6672074079580766E-2</v>
          </cell>
          <cell r="AI28">
            <v>0.11218658355811922</v>
          </cell>
        </row>
        <row r="30">
          <cell r="A30" t="str">
            <v>System 7 - Decline Generators #2 &amp; #3</v>
          </cell>
          <cell r="S30" t="str">
            <v>System 7 - Decline Generators #2 &amp; #3</v>
          </cell>
        </row>
        <row r="31">
          <cell r="A31" t="str">
            <v>S2.007</v>
          </cell>
          <cell r="B31" t="str">
            <v>CAT 3516C Decline Generator #2</v>
          </cell>
          <cell r="C31">
            <v>3627</v>
          </cell>
          <cell r="D31">
            <v>233.16428571428571</v>
          </cell>
          <cell r="F31" t="str">
            <v>gal</v>
          </cell>
          <cell r="G31">
            <v>8760</v>
          </cell>
          <cell r="H31">
            <v>0.03</v>
          </cell>
          <cell r="I31">
            <v>0.03</v>
          </cell>
          <cell r="J31">
            <v>0.03</v>
          </cell>
          <cell r="K31">
            <v>0.67</v>
          </cell>
          <cell r="L31">
            <v>0.21456320000000001</v>
          </cell>
          <cell r="M31">
            <v>6.2045590078326617E-3</v>
          </cell>
          <cell r="N31">
            <v>0.19</v>
          </cell>
          <cell r="O31" t="str">
            <v>g/hp-hr</v>
          </cell>
          <cell r="P31" t="str">
            <v>None</v>
          </cell>
          <cell r="Q31" t="str">
            <v>--</v>
          </cell>
          <cell r="R31" t="str">
            <v>Tier 4, Test Data (CO), &amp; 15 ppm S (SO2)</v>
          </cell>
          <cell r="S31" t="str">
            <v>S2.007</v>
          </cell>
          <cell r="T31" t="str">
            <v>CAT 3516C Decline Generator #2</v>
          </cell>
          <cell r="U31">
            <v>0.23988518316019683</v>
          </cell>
          <cell r="V31">
            <v>0.23988518316019683</v>
          </cell>
          <cell r="W31">
            <v>0.23988518316019683</v>
          </cell>
          <cell r="X31">
            <v>5.3574357572443967</v>
          </cell>
          <cell r="Y31">
            <v>1.7156844177145982</v>
          </cell>
          <cell r="Z31">
            <v>4.9612725800739575E-2</v>
          </cell>
          <cell r="AA31">
            <v>1.5192728266812465</v>
          </cell>
          <cell r="AC31">
            <v>1.0506971022416622</v>
          </cell>
          <cell r="AD31">
            <v>1.0506971022416622</v>
          </cell>
          <cell r="AE31">
            <v>1.0506971022416622</v>
          </cell>
          <cell r="AF31">
            <v>23.465568616730454</v>
          </cell>
          <cell r="AG31">
            <v>7.5146977495899403</v>
          </cell>
          <cell r="AH31">
            <v>0.21730373900723932</v>
          </cell>
          <cell r="AI31">
            <v>6.6544149808638595</v>
          </cell>
        </row>
        <row r="32">
          <cell r="A32" t="str">
            <v>S2.008</v>
          </cell>
          <cell r="B32" t="str">
            <v>CAT 3516C Decline Generator #3</v>
          </cell>
          <cell r="C32">
            <v>3627</v>
          </cell>
          <cell r="D32">
            <v>233.16428571428571</v>
          </cell>
          <cell r="F32" t="str">
            <v>gal</v>
          </cell>
          <cell r="G32">
            <v>8760</v>
          </cell>
          <cell r="H32">
            <v>0.03</v>
          </cell>
          <cell r="I32">
            <v>0.03</v>
          </cell>
          <cell r="J32">
            <v>0.03</v>
          </cell>
          <cell r="K32">
            <v>0.67</v>
          </cell>
          <cell r="L32">
            <v>0.21456320000000001</v>
          </cell>
          <cell r="M32">
            <v>6.2045590078326617E-3</v>
          </cell>
          <cell r="N32">
            <v>0.19</v>
          </cell>
          <cell r="O32" t="str">
            <v>g/hp-hr</v>
          </cell>
          <cell r="P32" t="str">
            <v>None</v>
          </cell>
          <cell r="Q32" t="str">
            <v>--</v>
          </cell>
          <cell r="R32" t="str">
            <v>Tier 4, Test Data (CO), &amp; 15 ppm S (SO2)</v>
          </cell>
          <cell r="S32" t="str">
            <v>S2.008</v>
          </cell>
          <cell r="T32" t="str">
            <v>CAT 3516C Decline Generator #3</v>
          </cell>
          <cell r="U32">
            <v>0.23988518316019683</v>
          </cell>
          <cell r="V32">
            <v>0.23988518316019683</v>
          </cell>
          <cell r="W32">
            <v>0.23988518316019683</v>
          </cell>
          <cell r="X32">
            <v>5.3574357572443967</v>
          </cell>
          <cell r="Y32">
            <v>1.7156844177145982</v>
          </cell>
          <cell r="Z32">
            <v>4.9612725800739575E-2</v>
          </cell>
          <cell r="AA32">
            <v>1.5192728266812465</v>
          </cell>
          <cell r="AC32">
            <v>1.0506971022416622</v>
          </cell>
          <cell r="AD32">
            <v>1.0506971022416622</v>
          </cell>
          <cell r="AE32">
            <v>1.0506971022416622</v>
          </cell>
          <cell r="AF32">
            <v>23.465568616730454</v>
          </cell>
          <cell r="AG32">
            <v>7.5146977495899403</v>
          </cell>
          <cell r="AH32">
            <v>0.21730373900723932</v>
          </cell>
          <cell r="AI32">
            <v>6.6544149808638595</v>
          </cell>
        </row>
        <row r="34">
          <cell r="A34" t="str">
            <v>System 8 - Shotcrete Plant</v>
          </cell>
          <cell r="S34" t="str">
            <v>System 8 - Shotcrete Plant</v>
          </cell>
        </row>
        <row r="35">
          <cell r="A35" t="str">
            <v>PF1.001</v>
          </cell>
          <cell r="B35" t="str">
            <v>Truck discharge to Loading Screw</v>
          </cell>
          <cell r="D35">
            <v>115</v>
          </cell>
          <cell r="E35">
            <v>41000</v>
          </cell>
          <cell r="F35" t="str">
            <v>ton</v>
          </cell>
          <cell r="G35">
            <v>8760</v>
          </cell>
          <cell r="H35">
            <v>4.7999999999999996E-3</v>
          </cell>
          <cell r="I35">
            <v>2.8E-3</v>
          </cell>
          <cell r="J35">
            <v>5.5445544554455451E-4</v>
          </cell>
          <cell r="O35" t="str">
            <v>lb/ton</v>
          </cell>
          <cell r="P35" t="str">
            <v>Enclosure</v>
          </cell>
          <cell r="Q35">
            <v>0.5</v>
          </cell>
          <cell r="R35" t="str">
            <v>AP-42, Table 11.12-2, hopper loading, unctrl</v>
          </cell>
          <cell r="S35" t="str">
            <v>PF1.001</v>
          </cell>
          <cell r="T35" t="str">
            <v>Truck discharge to Loading Screw</v>
          </cell>
          <cell r="U35">
            <v>0.27599999999999997</v>
          </cell>
          <cell r="V35">
            <v>0.161</v>
          </cell>
          <cell r="W35">
            <v>3.1881188118811882E-2</v>
          </cell>
          <cell r="AC35">
            <v>4.9199999999999994E-2</v>
          </cell>
          <cell r="AD35">
            <v>2.87E-2</v>
          </cell>
          <cell r="AE35">
            <v>5.6831683168316839E-3</v>
          </cell>
        </row>
        <row r="36">
          <cell r="A36" t="str">
            <v>PF1.002</v>
          </cell>
          <cell r="B36" t="str">
            <v>Loading Screw to Bucket Elevator</v>
          </cell>
          <cell r="D36">
            <v>115</v>
          </cell>
          <cell r="E36">
            <v>41000</v>
          </cell>
          <cell r="F36" t="str">
            <v>ton</v>
          </cell>
          <cell r="G36">
            <v>8760</v>
          </cell>
          <cell r="H36">
            <v>4.7999999999999996E-3</v>
          </cell>
          <cell r="I36">
            <v>2.8E-3</v>
          </cell>
          <cell r="J36">
            <v>5.5445544554455451E-4</v>
          </cell>
          <cell r="O36" t="str">
            <v>lb/ton</v>
          </cell>
          <cell r="P36" t="str">
            <v>Enclosure</v>
          </cell>
          <cell r="Q36">
            <v>0.5</v>
          </cell>
          <cell r="R36" t="str">
            <v>AP-42, Table 11.12-2, hopper loading, unctrl</v>
          </cell>
          <cell r="S36" t="str">
            <v>PF1.002</v>
          </cell>
          <cell r="T36" t="str">
            <v>Loading Screw to Bucket Elevator</v>
          </cell>
          <cell r="U36">
            <v>0.27599999999999997</v>
          </cell>
          <cell r="V36">
            <v>0.161</v>
          </cell>
          <cell r="W36">
            <v>3.1881188118811882E-2</v>
          </cell>
          <cell r="AC36">
            <v>4.9199999999999994E-2</v>
          </cell>
          <cell r="AD36">
            <v>2.87E-2</v>
          </cell>
          <cell r="AE36">
            <v>5.6831683168316839E-3</v>
          </cell>
        </row>
        <row r="37">
          <cell r="A37" t="str">
            <v>S2.009</v>
          </cell>
          <cell r="B37" t="str">
            <v>Shotcrete Silo loading</v>
          </cell>
          <cell r="D37">
            <v>115</v>
          </cell>
          <cell r="E37">
            <v>41000</v>
          </cell>
          <cell r="F37" t="str">
            <v>ton</v>
          </cell>
          <cell r="G37">
            <v>8760</v>
          </cell>
          <cell r="H37">
            <v>9.8999999999999999E-4</v>
          </cell>
          <cell r="I37">
            <v>3.4000000000000002E-4</v>
          </cell>
          <cell r="J37">
            <v>6.7326732673267338E-5</v>
          </cell>
          <cell r="O37" t="str">
            <v>lb/ton</v>
          </cell>
          <cell r="P37" t="str">
            <v>Vent Filter</v>
          </cell>
          <cell r="Q37">
            <v>0</v>
          </cell>
          <cell r="R37" t="str">
            <v>AP-42, Table 11.12-2, silo loading, ctrl</v>
          </cell>
          <cell r="S37" t="str">
            <v>S2.009</v>
          </cell>
          <cell r="T37" t="str">
            <v>Shotcrete Silo loading</v>
          </cell>
          <cell r="U37">
            <v>0.11384999999999999</v>
          </cell>
          <cell r="V37">
            <v>3.9100000000000003E-2</v>
          </cell>
          <cell r="W37">
            <v>7.7425742574257442E-3</v>
          </cell>
          <cell r="AC37">
            <v>2.0294999999999997E-2</v>
          </cell>
          <cell r="AD37">
            <v>6.9700000000000005E-3</v>
          </cell>
          <cell r="AE37">
            <v>1.3801980198019804E-3</v>
          </cell>
        </row>
        <row r="38">
          <cell r="A38" t="str">
            <v>PF1.003</v>
          </cell>
          <cell r="B38" t="str">
            <v>Shotcrete Silo to Discharge Screw</v>
          </cell>
          <cell r="D38">
            <v>115</v>
          </cell>
          <cell r="E38">
            <v>41000</v>
          </cell>
          <cell r="F38" t="str">
            <v>ton</v>
          </cell>
          <cell r="G38">
            <v>8760</v>
          </cell>
          <cell r="H38">
            <v>4.7999999999999996E-3</v>
          </cell>
          <cell r="I38">
            <v>2.8E-3</v>
          </cell>
          <cell r="J38">
            <v>5.5445544554455451E-4</v>
          </cell>
          <cell r="O38" t="str">
            <v>lb/ton</v>
          </cell>
          <cell r="P38" t="str">
            <v>Enclosure</v>
          </cell>
          <cell r="Q38">
            <v>0.5</v>
          </cell>
          <cell r="R38" t="str">
            <v>AP-42, Table 11.12-2, hopper loading, unctrl</v>
          </cell>
          <cell r="S38" t="str">
            <v>PF1.003</v>
          </cell>
          <cell r="T38" t="str">
            <v>Shotcrete Silo to Discharge Screw</v>
          </cell>
          <cell r="U38">
            <v>0.27599999999999997</v>
          </cell>
          <cell r="V38">
            <v>0.161</v>
          </cell>
          <cell r="W38">
            <v>3.1881188118811882E-2</v>
          </cell>
          <cell r="AC38">
            <v>4.9199999999999994E-2</v>
          </cell>
          <cell r="AD38">
            <v>2.87E-2</v>
          </cell>
          <cell r="AE38">
            <v>5.6831683168316839E-3</v>
          </cell>
        </row>
        <row r="39">
          <cell r="A39" t="str">
            <v>PF1.004</v>
          </cell>
          <cell r="B39" t="str">
            <v>Discharge Screw to Mixing Screw</v>
          </cell>
          <cell r="D39">
            <v>115</v>
          </cell>
          <cell r="E39">
            <v>41000</v>
          </cell>
          <cell r="F39" t="str">
            <v>ton</v>
          </cell>
          <cell r="G39">
            <v>8760</v>
          </cell>
          <cell r="H39">
            <v>4.7999999999999996E-3</v>
          </cell>
          <cell r="I39">
            <v>2.8E-3</v>
          </cell>
          <cell r="J39">
            <v>5.5445544554455451E-4</v>
          </cell>
          <cell r="O39" t="str">
            <v>lb/ton</v>
          </cell>
          <cell r="P39" t="str">
            <v>Enclosure</v>
          </cell>
          <cell r="Q39">
            <v>0.5</v>
          </cell>
          <cell r="R39" t="str">
            <v>AP-42, Table 11.12-2, hopper loading, unctrl</v>
          </cell>
          <cell r="S39" t="str">
            <v>PF1.004</v>
          </cell>
          <cell r="T39" t="str">
            <v>Discharge Screw to Mixing Screw</v>
          </cell>
          <cell r="U39">
            <v>0.27599999999999997</v>
          </cell>
          <cell r="V39">
            <v>0.161</v>
          </cell>
          <cell r="W39">
            <v>3.1881188118811882E-2</v>
          </cell>
          <cell r="AC39">
            <v>4.9199999999999994E-2</v>
          </cell>
          <cell r="AD39">
            <v>2.87E-2</v>
          </cell>
          <cell r="AE39">
            <v>5.6831683168316839E-3</v>
          </cell>
        </row>
        <row r="41">
          <cell r="T41" t="str">
            <v>PROPOSED SOURCE TOTAL</v>
          </cell>
          <cell r="U41">
            <v>1.7104270539411837</v>
          </cell>
          <cell r="V41">
            <v>1.1756770539411836</v>
          </cell>
          <cell r="W41">
            <v>0.62784438067385695</v>
          </cell>
          <cell r="X41">
            <v>10.842938390696691</v>
          </cell>
          <cell r="Y41">
            <v>3.5594357116370952</v>
          </cell>
          <cell r="Z41">
            <v>0.10988117627718252</v>
          </cell>
          <cell r="AA41">
            <v>3.064159028604073</v>
          </cell>
          <cell r="AC41">
            <v>2.3745824962623834</v>
          </cell>
          <cell r="AD41">
            <v>2.2792574962623844</v>
          </cell>
          <cell r="AE41">
            <v>2.1816003675495117</v>
          </cell>
          <cell r="AF41">
            <v>47.492070151251504</v>
          </cell>
          <cell r="AG41">
            <v>15.590328416970477</v>
          </cell>
          <cell r="AH41">
            <v>0.48127955209405937</v>
          </cell>
          <cell r="AI41">
            <v>13.421016545285838</v>
          </cell>
        </row>
        <row r="44">
          <cell r="T44" t="str">
            <v>INSIGNIFICANT SOURCE TOTAL</v>
          </cell>
          <cell r="U44">
            <v>4.7999999999999994E-5</v>
          </cell>
          <cell r="V44">
            <v>2.8E-5</v>
          </cell>
          <cell r="W44">
            <v>5.5445544554455451E-6</v>
          </cell>
          <cell r="X44">
            <v>0</v>
          </cell>
          <cell r="Y44">
            <v>0</v>
          </cell>
          <cell r="Z44">
            <v>0</v>
          </cell>
          <cell r="AA44">
            <v>8.6757990867579904E-5</v>
          </cell>
          <cell r="AC44">
            <v>2.1024000000000002E-4</v>
          </cell>
          <cell r="AD44">
            <v>1.2264E-4</v>
          </cell>
          <cell r="AE44">
            <v>2.4285148514851491E-5</v>
          </cell>
          <cell r="AF44">
            <v>0</v>
          </cell>
          <cell r="AG44">
            <v>0</v>
          </cell>
          <cell r="AH44">
            <v>0</v>
          </cell>
          <cell r="AI44">
            <v>3.8000000000000002E-4</v>
          </cell>
        </row>
        <row r="46">
          <cell r="T46" t="str">
            <v>FACILITY-WIDE TOTAL</v>
          </cell>
          <cell r="U46">
            <v>1.8533347163690925</v>
          </cell>
          <cell r="V46">
            <v>1.3185647163690923</v>
          </cell>
          <cell r="W46">
            <v>0.77070958765622122</v>
          </cell>
          <cell r="X46">
            <v>14.700149276250229</v>
          </cell>
          <cell r="Y46">
            <v>4.7451709097887385</v>
          </cell>
          <cell r="Z46">
            <v>0.33845663616183663</v>
          </cell>
          <cell r="AA46">
            <v>4.8522521336269042</v>
          </cell>
          <cell r="AC46">
            <v>3.0005180576966239</v>
          </cell>
          <cell r="AD46">
            <v>2.9051054576966249</v>
          </cell>
          <cell r="AE46">
            <v>2.8073499741322672</v>
          </cell>
          <cell r="AF46">
            <v>64.386653829975998</v>
          </cell>
          <cell r="AG46">
            <v>20.783848584874672</v>
          </cell>
          <cell r="AH46">
            <v>1.4824400663888442</v>
          </cell>
          <cell r="AI46">
            <v>21.252864345285836</v>
          </cell>
        </row>
      </sheetData>
      <sheetData sheetId="3">
        <row r="4">
          <cell r="C4" t="str">
            <v>Operating Rates</v>
          </cell>
          <cell r="G4" t="str">
            <v>Emission Factors</v>
          </cell>
          <cell r="R4" t="str">
            <v>Hourly Emissions (lb/hr)</v>
          </cell>
          <cell r="Z4" t="str">
            <v>Annual Emissions (ton/yr)</v>
          </cell>
        </row>
        <row r="5">
          <cell r="A5" t="str">
            <v>Unit #</v>
          </cell>
          <cell r="B5" t="str">
            <v>Source Description</v>
          </cell>
          <cell r="C5" t="str">
            <v>(unit/hr)</v>
          </cell>
          <cell r="D5" t="str">
            <v>(unit/yr)</v>
          </cell>
          <cell r="E5" t="str">
            <v>(unit)</v>
          </cell>
          <cell r="F5" t="str">
            <v>(hr/yr)</v>
          </cell>
          <cell r="G5" t="str">
            <v>PM</v>
          </cell>
          <cell r="H5" t="str">
            <v>PM10</v>
          </cell>
          <cell r="I5" t="str">
            <v>PM2.5</v>
          </cell>
          <cell r="J5" t="str">
            <v>NOX</v>
          </cell>
          <cell r="K5" t="str">
            <v>CO</v>
          </cell>
          <cell r="L5" t="str">
            <v>SO2</v>
          </cell>
          <cell r="M5" t="str">
            <v>VOC</v>
          </cell>
          <cell r="N5" t="str">
            <v>Units</v>
          </cell>
          <cell r="O5" t="str">
            <v>Emission Factor Reference</v>
          </cell>
          <cell r="P5" t="str">
            <v>Unit #</v>
          </cell>
          <cell r="Q5" t="str">
            <v>Source Description</v>
          </cell>
          <cell r="R5" t="str">
            <v>PM</v>
          </cell>
          <cell r="S5" t="str">
            <v>PM10</v>
          </cell>
          <cell r="T5" t="str">
            <v>PM2.5</v>
          </cell>
          <cell r="U5" t="str">
            <v>NOX</v>
          </cell>
          <cell r="V5" t="str">
            <v>CO</v>
          </cell>
          <cell r="W5" t="str">
            <v>SO2</v>
          </cell>
          <cell r="X5" t="str">
            <v>VOC</v>
          </cell>
          <cell r="Z5" t="str">
            <v>PM</v>
          </cell>
          <cell r="AA5" t="str">
            <v>PM10</v>
          </cell>
          <cell r="AB5" t="str">
            <v>PM2.5</v>
          </cell>
          <cell r="AC5" t="str">
            <v>NOX</v>
          </cell>
          <cell r="AD5" t="str">
            <v>CO</v>
          </cell>
          <cell r="AE5" t="str">
            <v>SO2</v>
          </cell>
          <cell r="AF5" t="str">
            <v>VOC</v>
          </cell>
        </row>
        <row r="6">
          <cell r="A6" t="str">
            <v>IA1.001</v>
          </cell>
          <cell r="B6" t="str">
            <v>Diesel Storage Tank #1</v>
          </cell>
          <cell r="F6">
            <v>8760</v>
          </cell>
          <cell r="M6">
            <v>0.38</v>
          </cell>
          <cell r="N6" t="str">
            <v>lb/yr</v>
          </cell>
          <cell r="O6" t="str">
            <v>EPA Tanks 4.0.9d</v>
          </cell>
          <cell r="P6" t="str">
            <v>IA1.001</v>
          </cell>
          <cell r="Q6" t="str">
            <v>Diesel Storage Tank #1</v>
          </cell>
          <cell r="X6">
            <v>4.3378995433789952E-5</v>
          </cell>
          <cell r="AF6">
            <v>1.9000000000000001E-4</v>
          </cell>
        </row>
        <row r="7">
          <cell r="A7" t="str">
            <v>IA1.002</v>
          </cell>
          <cell r="B7" t="str">
            <v>Diesel Storage Tank #2</v>
          </cell>
          <cell r="F7">
            <v>8760</v>
          </cell>
          <cell r="M7">
            <v>0.38</v>
          </cell>
          <cell r="N7" t="str">
            <v>lb/yr</v>
          </cell>
          <cell r="O7" t="str">
            <v>EPA Tanks 4.0.9d</v>
          </cell>
          <cell r="P7" t="str">
            <v>IA1.002</v>
          </cell>
          <cell r="Q7" t="str">
            <v>Diesel Storage Tank #2</v>
          </cell>
          <cell r="X7">
            <v>4.3378995433789952E-5</v>
          </cell>
          <cell r="AF7">
            <v>1.9000000000000001E-4</v>
          </cell>
        </row>
        <row r="8">
          <cell r="A8" t="str">
            <v>IA1.003</v>
          </cell>
          <cell r="B8" t="str">
            <v>Polyfiber feed system</v>
          </cell>
          <cell r="C8">
            <v>0.01</v>
          </cell>
          <cell r="D8">
            <v>87.600000000000009</v>
          </cell>
          <cell r="E8" t="str">
            <v>ton</v>
          </cell>
          <cell r="F8">
            <v>8760</v>
          </cell>
          <cell r="G8">
            <v>4.7999999999999996E-3</v>
          </cell>
          <cell r="H8">
            <v>2.8E-3</v>
          </cell>
          <cell r="I8">
            <v>5.5445544554455451E-4</v>
          </cell>
          <cell r="N8" t="str">
            <v>lb/ton</v>
          </cell>
          <cell r="O8" t="str">
            <v>AP-42, Table 11.12-2, hopper loading, unctrl</v>
          </cell>
          <cell r="P8" t="str">
            <v>IA1.003</v>
          </cell>
          <cell r="Q8" t="str">
            <v>Polyfiber feed system</v>
          </cell>
          <cell r="R8">
            <v>4.7999999999999994E-5</v>
          </cell>
          <cell r="S8">
            <v>2.8E-5</v>
          </cell>
          <cell r="T8">
            <v>5.5445544554455451E-6</v>
          </cell>
          <cell r="Z8">
            <v>2.1024000000000002E-4</v>
          </cell>
          <cell r="AA8">
            <v>1.2264E-4</v>
          </cell>
          <cell r="AB8">
            <v>2.4285148514851491E-5</v>
          </cell>
        </row>
        <row r="10">
          <cell r="Q10" t="str">
            <v>INSIGNIFICANT SOURCE TOTAL</v>
          </cell>
          <cell r="R10">
            <v>4.7999999999999994E-5</v>
          </cell>
          <cell r="S10">
            <v>2.8E-5</v>
          </cell>
          <cell r="T10">
            <v>5.5445544554455451E-6</v>
          </cell>
          <cell r="U10">
            <v>0</v>
          </cell>
          <cell r="V10">
            <v>0</v>
          </cell>
          <cell r="W10">
            <v>0</v>
          </cell>
          <cell r="X10">
            <v>8.6757990867579904E-5</v>
          </cell>
          <cell r="Z10">
            <v>2.1024000000000002E-4</v>
          </cell>
          <cell r="AA10">
            <v>1.2264E-4</v>
          </cell>
          <cell r="AB10">
            <v>2.4285148514851491E-5</v>
          </cell>
          <cell r="AC10">
            <v>0</v>
          </cell>
          <cell r="AD10">
            <v>0</v>
          </cell>
          <cell r="AE10">
            <v>0</v>
          </cell>
          <cell r="AF10">
            <v>3.8000000000000002E-4</v>
          </cell>
        </row>
      </sheetData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. Fugitives"/>
      <sheetName val="N. Process"/>
      <sheetName val="N. Insig"/>
      <sheetName val="S. Fugitives"/>
      <sheetName val="S. Process"/>
      <sheetName val="S. Insig"/>
      <sheetName val="hourly_wind"/>
      <sheetName val="wind data"/>
      <sheetName val="area breakdown"/>
      <sheetName val="Allocation"/>
      <sheetName val="Stack Parameters"/>
      <sheetName val="Bldg Parameters"/>
      <sheetName val="QA"/>
      <sheetName val="List of areas"/>
      <sheetName val="Kiln Data"/>
      <sheetName val="Haul_General"/>
    </sheetNames>
    <sheetDataSet>
      <sheetData sheetId="0"/>
      <sheetData sheetId="1"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 t="str">
            <v>Emissions (ton/yr)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 t="str">
            <v>Emissions (ton/yr)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 t="str">
            <v>Emissions (lb/hr)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 t="str">
            <v>Emissions (lb/hr)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</row>
        <row r="12">
          <cell r="B12" t="str">
            <v>Model ID</v>
          </cell>
          <cell r="C12" t="str">
            <v>Source</v>
          </cell>
          <cell r="D12">
            <v>0</v>
          </cell>
          <cell r="E12" t="str">
            <v>Source Description</v>
          </cell>
          <cell r="F12">
            <v>0</v>
          </cell>
          <cell r="G12" t="str">
            <v>PM2.5</v>
          </cell>
          <cell r="H12" t="str">
            <v>PM10</v>
          </cell>
          <cell r="I12" t="str">
            <v>PM</v>
          </cell>
          <cell r="J12" t="str">
            <v>CO</v>
          </cell>
          <cell r="K12" t="str">
            <v>NOX</v>
          </cell>
          <cell r="L12" t="str">
            <v>SO2</v>
          </cell>
          <cell r="M12" t="str">
            <v>VOC</v>
          </cell>
          <cell r="S12" t="str">
            <v>Model ID</v>
          </cell>
          <cell r="T12" t="str">
            <v>Source</v>
          </cell>
          <cell r="U12">
            <v>0</v>
          </cell>
          <cell r="V12" t="str">
            <v>Source Description</v>
          </cell>
          <cell r="W12">
            <v>0</v>
          </cell>
          <cell r="X12" t="str">
            <v>PM2.5</v>
          </cell>
          <cell r="Y12" t="str">
            <v>PM10</v>
          </cell>
          <cell r="Z12" t="str">
            <v>PM</v>
          </cell>
          <cell r="AA12" t="str">
            <v>CO</v>
          </cell>
          <cell r="AB12" t="str">
            <v>NOX</v>
          </cell>
          <cell r="AC12" t="str">
            <v>SO2</v>
          </cell>
          <cell r="AD12" t="str">
            <v>VOC</v>
          </cell>
          <cell r="AJ12" t="str">
            <v>Model ID</v>
          </cell>
          <cell r="AK12" t="str">
            <v>Source</v>
          </cell>
          <cell r="AL12">
            <v>0</v>
          </cell>
          <cell r="AM12" t="str">
            <v>Source Description</v>
          </cell>
          <cell r="AN12">
            <v>0</v>
          </cell>
          <cell r="AO12" t="str">
            <v>PM2.5</v>
          </cell>
          <cell r="AP12" t="str">
            <v>PM10</v>
          </cell>
          <cell r="AQ12" t="str">
            <v>PM</v>
          </cell>
          <cell r="AR12" t="str">
            <v>CO</v>
          </cell>
          <cell r="AS12" t="str">
            <v>NOX</v>
          </cell>
          <cell r="AT12" t="str">
            <v>SO2</v>
          </cell>
          <cell r="AU12" t="str">
            <v>VOC</v>
          </cell>
          <cell r="BA12" t="str">
            <v>Model ID</v>
          </cell>
          <cell r="BB12" t="str">
            <v>Source</v>
          </cell>
          <cell r="BC12">
            <v>0</v>
          </cell>
          <cell r="BD12" t="str">
            <v>Source Description</v>
          </cell>
          <cell r="BE12">
            <v>0</v>
          </cell>
          <cell r="BF12" t="str">
            <v>PM2.5</v>
          </cell>
          <cell r="BG12" t="str">
            <v>PM10</v>
          </cell>
          <cell r="BH12" t="str">
            <v>PM</v>
          </cell>
          <cell r="BI12" t="str">
            <v>CO</v>
          </cell>
          <cell r="BJ12" t="str">
            <v>NOX</v>
          </cell>
          <cell r="BK12" t="str">
            <v>SO2</v>
          </cell>
          <cell r="BL12" t="str">
            <v>VOC</v>
          </cell>
        </row>
        <row r="13">
          <cell r="B13" t="str">
            <v>BMM_LSL</v>
          </cell>
          <cell r="C13" t="str">
            <v>NS2.001</v>
          </cell>
          <cell r="D13">
            <v>0</v>
          </cell>
          <cell r="E13" t="str">
            <v>BMM - Lime Silo loading</v>
          </cell>
          <cell r="F13">
            <v>0</v>
          </cell>
          <cell r="G13">
            <v>4.2282642857142862E-3</v>
          </cell>
          <cell r="H13">
            <v>2.7922500000000003E-2</v>
          </cell>
          <cell r="I13">
            <v>8.1303749999999994E-2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S13" t="str">
            <v>NEDG1</v>
          </cell>
          <cell r="T13" t="str">
            <v>NS2.012</v>
          </cell>
          <cell r="U13">
            <v>0</v>
          </cell>
          <cell r="V13" t="str">
            <v>Emergency Diesel Generator #18088</v>
          </cell>
          <cell r="X13">
            <v>3.6448923600000009E-2</v>
          </cell>
          <cell r="Y13">
            <v>3.6448923600000009E-2</v>
          </cell>
          <cell r="Z13">
            <v>3.6448923600000009E-2</v>
          </cell>
          <cell r="AA13">
            <v>0.30981585060000005</v>
          </cell>
          <cell r="AB13">
            <v>1.1663655552000003</v>
          </cell>
          <cell r="AC13">
            <v>5.6610266499909504E-4</v>
          </cell>
          <cell r="AD13">
            <v>2.9851668428400004E-2</v>
          </cell>
          <cell r="AJ13" t="str">
            <v>BMM_LSL</v>
          </cell>
          <cell r="AK13" t="str">
            <v>NS2.001</v>
          </cell>
          <cell r="AL13">
            <v>0</v>
          </cell>
          <cell r="AM13" t="str">
            <v>BMM - Lime Silo loading</v>
          </cell>
          <cell r="AN13">
            <v>0</v>
          </cell>
          <cell r="AO13">
            <v>2.5742857142857143E-3</v>
          </cell>
          <cell r="AP13">
            <v>1.7000000000000001E-2</v>
          </cell>
          <cell r="AQ13">
            <v>4.9500000000000002E-2</v>
          </cell>
          <cell r="AR13" t="str">
            <v>-</v>
          </cell>
          <cell r="AS13" t="str">
            <v>-</v>
          </cell>
          <cell r="AT13" t="str">
            <v>-</v>
          </cell>
          <cell r="AU13" t="str">
            <v>-</v>
          </cell>
          <cell r="BA13" t="str">
            <v>NEDG1</v>
          </cell>
          <cell r="BB13" t="str">
            <v>NS2.012</v>
          </cell>
          <cell r="BC13">
            <v>0</v>
          </cell>
          <cell r="BD13" t="str">
            <v>Emergency Diesel Generator #18088</v>
          </cell>
          <cell r="BE13">
            <v>0</v>
          </cell>
          <cell r="BF13">
            <v>0.7289784720000001</v>
          </cell>
          <cell r="BG13">
            <v>0.7289784720000001</v>
          </cell>
          <cell r="BH13">
            <v>0.7289784720000001</v>
          </cell>
          <cell r="BI13">
            <v>6.1963170120000006</v>
          </cell>
          <cell r="BJ13">
            <v>23.327311104000003</v>
          </cell>
          <cell r="BK13">
            <v>1.1322053299981901E-2</v>
          </cell>
          <cell r="BL13">
            <v>0.59703336856800004</v>
          </cell>
        </row>
        <row r="14">
          <cell r="B14" t="str">
            <v>BMM_LSD</v>
          </cell>
          <cell r="C14" t="str">
            <v>NPF1.001</v>
          </cell>
          <cell r="D14">
            <v>0</v>
          </cell>
          <cell r="E14" t="str">
            <v>BMM - Lime Silo discharge</v>
          </cell>
          <cell r="F14">
            <v>0</v>
          </cell>
          <cell r="G14">
            <v>1.3928400000000001E-2</v>
          </cell>
          <cell r="H14">
            <v>9.1980000000000006E-2</v>
          </cell>
          <cell r="I14">
            <v>0.15767999999999999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S14" t="str">
            <v>NEDG2</v>
          </cell>
          <cell r="T14" t="str">
            <v>NS2.013</v>
          </cell>
          <cell r="V14" t="str">
            <v>Emergency Diesel Fire Pump Engine</v>
          </cell>
          <cell r="X14">
            <v>3.5935378048995575E-3</v>
          </cell>
          <cell r="Y14">
            <v>3.5935378048995575E-3</v>
          </cell>
          <cell r="Z14">
            <v>3.5935378048995575E-3</v>
          </cell>
          <cell r="AA14">
            <v>6.288691158574225E-2</v>
          </cell>
          <cell r="AB14">
            <v>7.1870756097991151E-2</v>
          </cell>
          <cell r="AC14">
            <v>1.5277273906432528E-4</v>
          </cell>
          <cell r="AD14">
            <v>5.3903067073493372E-3</v>
          </cell>
          <cell r="AJ14" t="str">
            <v>BMM_LSD</v>
          </cell>
          <cell r="AK14" t="str">
            <v>NPF1.001</v>
          </cell>
          <cell r="AL14">
            <v>0</v>
          </cell>
          <cell r="AM14" t="str">
            <v>BMM - Lime Silo discharge</v>
          </cell>
          <cell r="AN14">
            <v>0</v>
          </cell>
          <cell r="AO14">
            <v>4.2399999999999998E-3</v>
          </cell>
          <cell r="AP14">
            <v>2.8000000000000001E-2</v>
          </cell>
          <cell r="AQ14">
            <v>4.7999999999999994E-2</v>
          </cell>
          <cell r="AR14" t="str">
            <v>-</v>
          </cell>
          <cell r="AS14" t="str">
            <v>-</v>
          </cell>
          <cell r="AT14" t="str">
            <v>-</v>
          </cell>
          <cell r="AU14" t="str">
            <v>-</v>
          </cell>
          <cell r="BA14" t="str">
            <v>NEDG2</v>
          </cell>
          <cell r="BB14" t="str">
            <v>NS2.013</v>
          </cell>
          <cell r="BC14">
            <v>0</v>
          </cell>
          <cell r="BD14" t="str">
            <v>Emergency Diesel Fire Pump Engine</v>
          </cell>
          <cell r="BE14">
            <v>0</v>
          </cell>
          <cell r="BF14">
            <v>7.1870756097991151E-2</v>
          </cell>
          <cell r="BG14">
            <v>7.1870756097991151E-2</v>
          </cell>
          <cell r="BH14">
            <v>7.1870756097991151E-2</v>
          </cell>
          <cell r="BI14">
            <v>1.2577382317148451</v>
          </cell>
          <cell r="BJ14">
            <v>1.437415121959823</v>
          </cell>
          <cell r="BK14">
            <v>3.055454781286506E-3</v>
          </cell>
          <cell r="BL14">
            <v>0.10780613414698674</v>
          </cell>
        </row>
        <row r="15">
          <cell r="B15" t="str">
            <v>BMM_LSCD</v>
          </cell>
          <cell r="C15" t="str">
            <v>NPF1.002</v>
          </cell>
          <cell r="D15">
            <v>0</v>
          </cell>
          <cell r="E15" t="str">
            <v>BMM - Conveyor transfer to Hopper</v>
          </cell>
          <cell r="F15">
            <v>0</v>
          </cell>
          <cell r="G15">
            <v>1.3928400000000001E-2</v>
          </cell>
          <cell r="H15">
            <v>9.1980000000000006E-2</v>
          </cell>
          <cell r="I15">
            <v>0.15767999999999999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S15" t="str">
            <v>NEDG3</v>
          </cell>
          <cell r="T15" t="str">
            <v>NS2.014</v>
          </cell>
          <cell r="V15" t="str">
            <v>Emergency Diesel Generator - Dispatch</v>
          </cell>
          <cell r="X15">
            <v>3.5714915606977196E-3</v>
          </cell>
          <cell r="Y15">
            <v>3.5714915606977196E-3</v>
          </cell>
          <cell r="Z15">
            <v>3.5714915606977196E-3</v>
          </cell>
          <cell r="AA15">
            <v>5.9524859344961989E-2</v>
          </cell>
          <cell r="AB15">
            <v>4.7619887475969597E-2</v>
          </cell>
          <cell r="AC15">
            <v>1.01223655330964E-4</v>
          </cell>
          <cell r="AD15">
            <v>1.547646342969012E-2</v>
          </cell>
          <cell r="AJ15" t="str">
            <v>BMM_LSCD</v>
          </cell>
          <cell r="AK15" t="str">
            <v>NPF1.002</v>
          </cell>
          <cell r="AL15">
            <v>0</v>
          </cell>
          <cell r="AM15" t="str">
            <v>BMM - Conveyor transfer to Hopper</v>
          </cell>
          <cell r="AN15">
            <v>0</v>
          </cell>
          <cell r="AO15">
            <v>4.2399999999999998E-3</v>
          </cell>
          <cell r="AP15">
            <v>2.8000000000000001E-2</v>
          </cell>
          <cell r="AQ15">
            <v>4.7999999999999994E-2</v>
          </cell>
          <cell r="AR15" t="str">
            <v>-</v>
          </cell>
          <cell r="AS15" t="str">
            <v>-</v>
          </cell>
          <cell r="AT15" t="str">
            <v>-</v>
          </cell>
          <cell r="AU15" t="str">
            <v>-</v>
          </cell>
          <cell r="BA15" t="str">
            <v>NEDG3</v>
          </cell>
          <cell r="BB15" t="str">
            <v>NS2.014</v>
          </cell>
          <cell r="BC15">
            <v>0</v>
          </cell>
          <cell r="BD15" t="str">
            <v>Emergency Diesel Generator - Dispatch</v>
          </cell>
          <cell r="BE15">
            <v>0</v>
          </cell>
          <cell r="BF15">
            <v>7.1429831213954395E-2</v>
          </cell>
          <cell r="BG15">
            <v>7.1429831213954395E-2</v>
          </cell>
          <cell r="BH15">
            <v>7.1429831213954395E-2</v>
          </cell>
          <cell r="BI15">
            <v>1.1904971868992398</v>
          </cell>
          <cell r="BJ15">
            <v>0.95239774951939193</v>
          </cell>
          <cell r="BK15">
            <v>2.02447310661928E-3</v>
          </cell>
          <cell r="BL15">
            <v>0.30952926859380236</v>
          </cell>
        </row>
        <row r="16">
          <cell r="B16" t="str">
            <v>BMM_LSHD</v>
          </cell>
          <cell r="C16" t="str">
            <v>NPF1.003</v>
          </cell>
          <cell r="D16">
            <v>0</v>
          </cell>
          <cell r="E16" t="str">
            <v>BMM - Hopper discharge to Truck</v>
          </cell>
          <cell r="F16">
            <v>0</v>
          </cell>
          <cell r="G16">
            <v>2.7856800000000001E-2</v>
          </cell>
          <cell r="H16">
            <v>0.18396000000000001</v>
          </cell>
          <cell r="I16">
            <v>0.31535999999999997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S16" t="str">
            <v>NEDG4</v>
          </cell>
          <cell r="T16" t="str">
            <v>NS2.015</v>
          </cell>
          <cell r="V16" t="str">
            <v>Emergency Diesel Generator #880</v>
          </cell>
          <cell r="X16">
            <v>3.2628441418719907E-3</v>
          </cell>
          <cell r="Y16">
            <v>3.2628441418719907E-3</v>
          </cell>
          <cell r="Z16">
            <v>3.2628441418719907E-3</v>
          </cell>
          <cell r="AA16">
            <v>4.0785551773399889E-2</v>
          </cell>
          <cell r="AB16">
            <v>6.1178327660099834E-2</v>
          </cell>
          <cell r="AC16">
            <v>6.9356949023067927E-5</v>
          </cell>
          <cell r="AD16">
            <v>1.0604243461083969E-2</v>
          </cell>
          <cell r="AJ16" t="str">
            <v>BMM_LSHD</v>
          </cell>
          <cell r="AK16" t="str">
            <v>NPF1.003</v>
          </cell>
          <cell r="AL16">
            <v>0</v>
          </cell>
          <cell r="AM16" t="str">
            <v>BMM - Hopper discharge to Truck</v>
          </cell>
          <cell r="AN16">
            <v>0</v>
          </cell>
          <cell r="AO16">
            <v>8.4799999999999997E-3</v>
          </cell>
          <cell r="AP16">
            <v>5.6000000000000001E-2</v>
          </cell>
          <cell r="AQ16">
            <v>9.5999999999999988E-2</v>
          </cell>
          <cell r="AR16" t="str">
            <v>-</v>
          </cell>
          <cell r="AS16" t="str">
            <v>-</v>
          </cell>
          <cell r="AT16" t="str">
            <v>-</v>
          </cell>
          <cell r="AU16" t="str">
            <v>-</v>
          </cell>
          <cell r="BA16" t="str">
            <v>NEDG4</v>
          </cell>
          <cell r="BB16" t="str">
            <v>NS2.015</v>
          </cell>
          <cell r="BC16">
            <v>0</v>
          </cell>
          <cell r="BD16" t="str">
            <v>Emergency Diesel Generator #880</v>
          </cell>
          <cell r="BE16">
            <v>0</v>
          </cell>
          <cell r="BF16">
            <v>6.5256882837439814E-2</v>
          </cell>
          <cell r="BG16">
            <v>6.5256882837439814E-2</v>
          </cell>
          <cell r="BH16">
            <v>6.5256882837439814E-2</v>
          </cell>
          <cell r="BI16">
            <v>0.81571103546799772</v>
          </cell>
          <cell r="BJ16">
            <v>1.2235665532019966</v>
          </cell>
          <cell r="BK16">
            <v>1.3871389804613586E-3</v>
          </cell>
          <cell r="BL16">
            <v>0.21208486922167941</v>
          </cell>
        </row>
        <row r="17">
          <cell r="B17" t="str">
            <v>MOO_LSL</v>
          </cell>
          <cell r="C17" t="str">
            <v>NS2.002</v>
          </cell>
          <cell r="D17">
            <v>0</v>
          </cell>
          <cell r="E17" t="str">
            <v>Mooney - Lime Silo loading</v>
          </cell>
          <cell r="F17">
            <v>0</v>
          </cell>
          <cell r="G17">
            <v>3.382611428571429E-3</v>
          </cell>
          <cell r="H17">
            <v>2.2338E-2</v>
          </cell>
          <cell r="I17">
            <v>6.5043000000000004E-2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S17" t="str">
            <v>NLBMGEN</v>
          </cell>
          <cell r="T17" t="str">
            <v>NS2.016</v>
          </cell>
          <cell r="V17" t="str">
            <v>LBM Non-Emergency Diesel Generator</v>
          </cell>
          <cell r="X17">
            <v>6.3731282738672637E-2</v>
          </cell>
          <cell r="Y17">
            <v>6.3731282738672637E-2</v>
          </cell>
          <cell r="Z17">
            <v>6.3731282738672637E-2</v>
          </cell>
          <cell r="AA17">
            <v>1.1684068502089984</v>
          </cell>
          <cell r="AB17">
            <v>1.5932820684668159</v>
          </cell>
          <cell r="AC17">
            <v>1.8062798940169803E-3</v>
          </cell>
          <cell r="AD17">
            <v>0.27616889186758142</v>
          </cell>
          <cell r="AJ17" t="str">
            <v>MOO_LSL</v>
          </cell>
          <cell r="AK17" t="str">
            <v>NS2.002</v>
          </cell>
          <cell r="AL17">
            <v>0</v>
          </cell>
          <cell r="AM17" t="str">
            <v>Mooney - Lime Silo loading</v>
          </cell>
          <cell r="AN17">
            <v>0</v>
          </cell>
          <cell r="AO17">
            <v>2.5742857142857143E-3</v>
          </cell>
          <cell r="AP17">
            <v>1.7000000000000001E-2</v>
          </cell>
          <cell r="AQ17">
            <v>4.9500000000000002E-2</v>
          </cell>
          <cell r="AR17" t="str">
            <v>-</v>
          </cell>
          <cell r="AS17" t="str">
            <v>-</v>
          </cell>
          <cell r="AT17" t="str">
            <v>-</v>
          </cell>
          <cell r="AU17" t="str">
            <v>-</v>
          </cell>
          <cell r="BA17" t="str">
            <v>NLBMGEN</v>
          </cell>
          <cell r="BB17" t="str">
            <v>NS2.016</v>
          </cell>
          <cell r="BC17">
            <v>0</v>
          </cell>
          <cell r="BD17" t="str">
            <v>LBM Non-Emergency Diesel Generator</v>
          </cell>
          <cell r="BE17">
            <v>0</v>
          </cell>
          <cell r="BF17">
            <v>1.455052117321293E-2</v>
          </cell>
          <cell r="BG17">
            <v>1.455052117321293E-2</v>
          </cell>
          <cell r="BH17">
            <v>1.455052117321293E-2</v>
          </cell>
          <cell r="BI17">
            <v>0.26675955484223707</v>
          </cell>
          <cell r="BJ17">
            <v>0.36376302933032328</v>
          </cell>
          <cell r="BK17">
            <v>4.1239266986689045E-4</v>
          </cell>
          <cell r="BL17">
            <v>6.3052258417256035E-2</v>
          </cell>
        </row>
        <row r="18">
          <cell r="B18" t="str">
            <v>MOO_LSD</v>
          </cell>
          <cell r="C18" t="str">
            <v>NPF1.004</v>
          </cell>
          <cell r="D18">
            <v>0</v>
          </cell>
          <cell r="E18" t="str">
            <v>Mooney - Lime Silo discharge</v>
          </cell>
          <cell r="F18">
            <v>0</v>
          </cell>
          <cell r="G18">
            <v>1.3928400000000001E-2</v>
          </cell>
          <cell r="H18">
            <v>9.1980000000000006E-2</v>
          </cell>
          <cell r="I18">
            <v>0.15767999999999999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S18" t="str">
            <v>NEDG5</v>
          </cell>
          <cell r="T18" t="str">
            <v>NS2.017</v>
          </cell>
          <cell r="V18" t="str">
            <v>Mooney South Emergency Diesel Generator</v>
          </cell>
          <cell r="X18">
            <v>4.6848268928905271E-2</v>
          </cell>
          <cell r="Y18">
            <v>4.6848268928905271E-2</v>
          </cell>
          <cell r="Z18">
            <v>4.6848268928905271E-2</v>
          </cell>
          <cell r="AA18">
            <v>0.81984470625584216</v>
          </cell>
          <cell r="AB18">
            <v>1.4991446057249687</v>
          </cell>
          <cell r="AC18">
            <v>1.2873197547169811E-3</v>
          </cell>
          <cell r="AD18">
            <v>0.30451374803788428</v>
          </cell>
          <cell r="AJ18" t="str">
            <v>MOO_LSD</v>
          </cell>
          <cell r="AK18" t="str">
            <v>NPF1.004</v>
          </cell>
          <cell r="AL18">
            <v>0</v>
          </cell>
          <cell r="AM18" t="str">
            <v>Mooney - Lime Silo discharge</v>
          </cell>
          <cell r="AN18">
            <v>0</v>
          </cell>
          <cell r="AO18">
            <v>4.2399999999999998E-3</v>
          </cell>
          <cell r="AP18">
            <v>2.8000000000000001E-2</v>
          </cell>
          <cell r="AQ18">
            <v>4.7999999999999994E-2</v>
          </cell>
          <cell r="AR18" t="str">
            <v>-</v>
          </cell>
          <cell r="AS18" t="str">
            <v>-</v>
          </cell>
          <cell r="AT18" t="str">
            <v>-</v>
          </cell>
          <cell r="AU18" t="str">
            <v>-</v>
          </cell>
          <cell r="BA18" t="str">
            <v>NEDG5</v>
          </cell>
          <cell r="BB18" t="str">
            <v>NS2.017</v>
          </cell>
          <cell r="BC18">
            <v>0</v>
          </cell>
          <cell r="BD18" t="str">
            <v>Mooney South Emergency Diesel Generator</v>
          </cell>
          <cell r="BE18">
            <v>0</v>
          </cell>
          <cell r="BF18">
            <v>0.93696537857810547</v>
          </cell>
          <cell r="BG18">
            <v>0.93696537857810547</v>
          </cell>
          <cell r="BH18">
            <v>0.93696537857810547</v>
          </cell>
          <cell r="BI18">
            <v>16.396894125116845</v>
          </cell>
          <cell r="BJ18">
            <v>29.982892114499375</v>
          </cell>
          <cell r="BK18">
            <v>2.5746395094339621E-2</v>
          </cell>
          <cell r="BL18">
            <v>6.0902749607576858</v>
          </cell>
        </row>
        <row r="19">
          <cell r="B19" t="str">
            <v>MOO_LSCD</v>
          </cell>
          <cell r="C19" t="str">
            <v>NPF1.005</v>
          </cell>
          <cell r="D19">
            <v>0</v>
          </cell>
          <cell r="E19" t="str">
            <v>Mooney - Conveyor transfer to Hopper</v>
          </cell>
          <cell r="F19">
            <v>0</v>
          </cell>
          <cell r="G19">
            <v>1.3928400000000001E-2</v>
          </cell>
          <cell r="H19">
            <v>9.1980000000000006E-2</v>
          </cell>
          <cell r="I19">
            <v>0.15767999999999999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S19" t="str">
            <v>NEDG6</v>
          </cell>
          <cell r="T19" t="str">
            <v>NS2.018</v>
          </cell>
          <cell r="U19">
            <v>0</v>
          </cell>
          <cell r="V19" t="str">
            <v>Mooney North Emergency Diesel Generator</v>
          </cell>
          <cell r="W19">
            <v>0</v>
          </cell>
          <cell r="X19">
            <v>8.9728213901479753E-3</v>
          </cell>
          <cell r="Y19">
            <v>8.9728213901479753E-3</v>
          </cell>
          <cell r="Z19">
            <v>8.9728213901479753E-3</v>
          </cell>
          <cell r="AA19">
            <v>0.15702437432758956</v>
          </cell>
          <cell r="AB19">
            <v>0.28713028448473521</v>
          </cell>
          <cell r="AC19">
            <v>3.8146321962687367E-4</v>
          </cell>
          <cell r="AD19">
            <v>5.8323339035961846E-2</v>
          </cell>
          <cell r="AJ19" t="str">
            <v>MOO_LSCD</v>
          </cell>
          <cell r="AK19" t="str">
            <v>NPF1.005</v>
          </cell>
          <cell r="AL19">
            <v>0</v>
          </cell>
          <cell r="AM19" t="str">
            <v>Mooney - Conveyor transfer to Hopper</v>
          </cell>
          <cell r="AN19">
            <v>0</v>
          </cell>
          <cell r="AO19">
            <v>4.2399999999999998E-3</v>
          </cell>
          <cell r="AP19">
            <v>2.8000000000000001E-2</v>
          </cell>
          <cell r="AQ19">
            <v>4.7999999999999994E-2</v>
          </cell>
          <cell r="AR19" t="str">
            <v>-</v>
          </cell>
          <cell r="AS19" t="str">
            <v>-</v>
          </cell>
          <cell r="AT19" t="str">
            <v>-</v>
          </cell>
          <cell r="AU19" t="str">
            <v>-</v>
          </cell>
          <cell r="BA19" t="str">
            <v>NEDG6</v>
          </cell>
          <cell r="BB19" t="str">
            <v>NS2.018</v>
          </cell>
          <cell r="BC19">
            <v>0</v>
          </cell>
          <cell r="BD19" t="str">
            <v>Mooney North Emergency Diesel Generator</v>
          </cell>
          <cell r="BE19">
            <v>0</v>
          </cell>
          <cell r="BF19">
            <v>0.17945642780295951</v>
          </cell>
          <cell r="BG19">
            <v>0.17945642780295951</v>
          </cell>
          <cell r="BH19">
            <v>0.17945642780295951</v>
          </cell>
          <cell r="BI19">
            <v>3.1404874865517911</v>
          </cell>
          <cell r="BJ19">
            <v>5.7426056896947042</v>
          </cell>
          <cell r="BK19">
            <v>7.6292643925374732E-3</v>
          </cell>
          <cell r="BL19">
            <v>1.1664667807192368</v>
          </cell>
        </row>
        <row r="20">
          <cell r="B20" t="str">
            <v>MOO_LSHD</v>
          </cell>
          <cell r="C20" t="str">
            <v>NPF1.006</v>
          </cell>
          <cell r="D20">
            <v>0</v>
          </cell>
          <cell r="E20" t="str">
            <v>Mooney - Hopper discharge to Truck</v>
          </cell>
          <cell r="F20">
            <v>0</v>
          </cell>
          <cell r="G20">
            <v>2.7856800000000001E-2</v>
          </cell>
          <cell r="H20">
            <v>0.18396000000000001</v>
          </cell>
          <cell r="I20">
            <v>0.31535999999999997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S20" t="str">
            <v>NEDG7</v>
          </cell>
          <cell r="T20" t="str">
            <v>NS2.019</v>
          </cell>
          <cell r="V20" t="str">
            <v>LBM - Process Plant EDG 1</v>
          </cell>
          <cell r="X20">
            <v>3.858092735321611E-2</v>
          </cell>
          <cell r="Y20">
            <v>3.858092735321611E-2</v>
          </cell>
          <cell r="Z20">
            <v>3.858092735321611E-2</v>
          </cell>
          <cell r="AA20">
            <v>0.67516622868128184</v>
          </cell>
          <cell r="AB20">
            <v>1.2345896753029155</v>
          </cell>
          <cell r="AC20">
            <v>1.6401981187887688E-3</v>
          </cell>
          <cell r="AD20">
            <v>0.25077602779590474</v>
          </cell>
          <cell r="AJ20" t="str">
            <v>MOO_LSHD</v>
          </cell>
          <cell r="AK20" t="str">
            <v>NPF1.006</v>
          </cell>
          <cell r="AL20">
            <v>0</v>
          </cell>
          <cell r="AM20" t="str">
            <v>Mooney - Hopper discharge to Truck</v>
          </cell>
          <cell r="AN20">
            <v>0</v>
          </cell>
          <cell r="AO20">
            <v>8.4799999999999997E-3</v>
          </cell>
          <cell r="AP20">
            <v>5.6000000000000001E-2</v>
          </cell>
          <cell r="AQ20">
            <v>9.5999999999999988E-2</v>
          </cell>
          <cell r="AR20" t="str">
            <v>-</v>
          </cell>
          <cell r="AS20" t="str">
            <v>-</v>
          </cell>
          <cell r="AT20" t="str">
            <v>-</v>
          </cell>
          <cell r="AU20" t="str">
            <v>-</v>
          </cell>
          <cell r="BA20" t="str">
            <v>NEDG7</v>
          </cell>
          <cell r="BB20" t="str">
            <v>NS2.019</v>
          </cell>
          <cell r="BC20">
            <v>0</v>
          </cell>
          <cell r="BD20" t="str">
            <v>LBM - Process Plant EDG 1</v>
          </cell>
          <cell r="BE20">
            <v>0</v>
          </cell>
          <cell r="BF20">
            <v>0.7716185470643222</v>
          </cell>
          <cell r="BG20">
            <v>0.7716185470643222</v>
          </cell>
          <cell r="BH20">
            <v>0.7716185470643222</v>
          </cell>
          <cell r="BI20">
            <v>13.503324573625637</v>
          </cell>
          <cell r="BJ20">
            <v>24.69179350605831</v>
          </cell>
          <cell r="BK20">
            <v>3.2803962375775375E-2</v>
          </cell>
          <cell r="BL20">
            <v>5.0155205559180942</v>
          </cell>
        </row>
        <row r="21">
          <cell r="B21" t="str">
            <v>LBM_LSL</v>
          </cell>
          <cell r="C21" t="str">
            <v>NS2.003</v>
          </cell>
          <cell r="D21">
            <v>0</v>
          </cell>
          <cell r="E21" t="str">
            <v>LBM - Lime Silo loading</v>
          </cell>
          <cell r="F21">
            <v>0</v>
          </cell>
          <cell r="G21">
            <v>4.5101485714285723E-3</v>
          </cell>
          <cell r="H21">
            <v>2.9784000000000001E-2</v>
          </cell>
          <cell r="I21">
            <v>8.6724000000000009E-2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S21" t="str">
            <v>NEDG8</v>
          </cell>
          <cell r="T21" t="str">
            <v>NS2.020</v>
          </cell>
          <cell r="V21" t="str">
            <v>LBM - Process Plant EDG 2</v>
          </cell>
          <cell r="X21">
            <v>3.858092735321611E-2</v>
          </cell>
          <cell r="Y21">
            <v>3.858092735321611E-2</v>
          </cell>
          <cell r="Z21">
            <v>3.858092735321611E-2</v>
          </cell>
          <cell r="AA21">
            <v>0.67516622868128184</v>
          </cell>
          <cell r="AB21">
            <v>1.2345896753029155</v>
          </cell>
          <cell r="AC21">
            <v>1.6401981187887688E-3</v>
          </cell>
          <cell r="AD21">
            <v>0.25077602779590474</v>
          </cell>
          <cell r="AJ21" t="str">
            <v>LBM_LSL</v>
          </cell>
          <cell r="AK21" t="str">
            <v>NS2.003</v>
          </cell>
          <cell r="AL21">
            <v>0</v>
          </cell>
          <cell r="AM21" t="str">
            <v>LBM - Lime Silo loading</v>
          </cell>
          <cell r="AN21">
            <v>0</v>
          </cell>
          <cell r="AO21">
            <v>2.5742857142857143E-3</v>
          </cell>
          <cell r="AP21">
            <v>1.7000000000000001E-2</v>
          </cell>
          <cell r="AQ21">
            <v>4.9500000000000002E-2</v>
          </cell>
          <cell r="AR21" t="str">
            <v>-</v>
          </cell>
          <cell r="AS21" t="str">
            <v>-</v>
          </cell>
          <cell r="AT21" t="str">
            <v>-</v>
          </cell>
          <cell r="AU21" t="str">
            <v>-</v>
          </cell>
          <cell r="BA21" t="str">
            <v>NEDG8</v>
          </cell>
          <cell r="BB21" t="str">
            <v>NS2.020</v>
          </cell>
          <cell r="BC21">
            <v>0</v>
          </cell>
          <cell r="BD21" t="str">
            <v>LBM - Process Plant EDG 2</v>
          </cell>
          <cell r="BE21">
            <v>0</v>
          </cell>
          <cell r="BF21">
            <v>0.7716185470643222</v>
          </cell>
          <cell r="BG21">
            <v>0.7716185470643222</v>
          </cell>
          <cell r="BH21">
            <v>0.7716185470643222</v>
          </cell>
          <cell r="BI21">
            <v>13.503324573625637</v>
          </cell>
          <cell r="BJ21">
            <v>24.69179350605831</v>
          </cell>
          <cell r="BK21">
            <v>3.2803962375775375E-2</v>
          </cell>
          <cell r="BL21">
            <v>5.0155205559180942</v>
          </cell>
        </row>
        <row r="22">
          <cell r="B22" t="str">
            <v>LBM_LSD</v>
          </cell>
          <cell r="C22" t="str">
            <v>NPF1.007</v>
          </cell>
          <cell r="D22">
            <v>0</v>
          </cell>
          <cell r="E22" t="str">
            <v>LBM - Lime Silo discharge</v>
          </cell>
          <cell r="F22">
            <v>0</v>
          </cell>
          <cell r="G22">
            <v>1.85712E-2</v>
          </cell>
          <cell r="H22">
            <v>0.12264</v>
          </cell>
          <cell r="I22">
            <v>0.21023999999999998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S22" t="str">
            <v>NEDG9</v>
          </cell>
          <cell r="T22" t="str">
            <v>NS2.021</v>
          </cell>
          <cell r="V22" t="str">
            <v>S. Poker Flats - Process Plant EDG 1</v>
          </cell>
          <cell r="X22">
            <v>3.858092735321611E-2</v>
          </cell>
          <cell r="Y22">
            <v>3.858092735321611E-2</v>
          </cell>
          <cell r="Z22">
            <v>3.858092735321611E-2</v>
          </cell>
          <cell r="AA22">
            <v>0.67516622868128184</v>
          </cell>
          <cell r="AB22">
            <v>1.2345896753029155</v>
          </cell>
          <cell r="AC22">
            <v>1.6401981187887688E-3</v>
          </cell>
          <cell r="AD22">
            <v>0.25077602779590474</v>
          </cell>
          <cell r="AJ22" t="str">
            <v>LBM_LSD</v>
          </cell>
          <cell r="AK22" t="str">
            <v>NPF1.007</v>
          </cell>
          <cell r="AL22">
            <v>0</v>
          </cell>
          <cell r="AM22" t="str">
            <v>LBM - Lime Silo discharge</v>
          </cell>
          <cell r="AN22">
            <v>0</v>
          </cell>
          <cell r="AO22">
            <v>4.2399999999999998E-3</v>
          </cell>
          <cell r="AP22">
            <v>2.8000000000000001E-2</v>
          </cell>
          <cell r="AQ22">
            <v>4.7999999999999994E-2</v>
          </cell>
          <cell r="AR22" t="str">
            <v>-</v>
          </cell>
          <cell r="AS22" t="str">
            <v>-</v>
          </cell>
          <cell r="AT22" t="str">
            <v>-</v>
          </cell>
          <cell r="AU22" t="str">
            <v>-</v>
          </cell>
          <cell r="BA22" t="str">
            <v>NEDG9</v>
          </cell>
          <cell r="BB22" t="str">
            <v>NS2.021</v>
          </cell>
          <cell r="BC22">
            <v>0</v>
          </cell>
          <cell r="BD22" t="str">
            <v>S. Poker Flats - Process Plant EDG 1</v>
          </cell>
          <cell r="BE22">
            <v>0</v>
          </cell>
          <cell r="BF22">
            <v>0.7716185470643222</v>
          </cell>
          <cell r="BG22">
            <v>0.7716185470643222</v>
          </cell>
          <cell r="BH22">
            <v>0.7716185470643222</v>
          </cell>
          <cell r="BI22">
            <v>13.503324573625637</v>
          </cell>
          <cell r="BJ22">
            <v>24.69179350605831</v>
          </cell>
          <cell r="BK22">
            <v>3.2803962375775375E-2</v>
          </cell>
          <cell r="BL22">
            <v>5.0155205559180942</v>
          </cell>
        </row>
        <row r="23">
          <cell r="B23" t="str">
            <v>LBM_LSCD</v>
          </cell>
          <cell r="C23" t="str">
            <v>NPF1.008</v>
          </cell>
          <cell r="D23">
            <v>0</v>
          </cell>
          <cell r="E23" t="str">
            <v>LBM - Conveyor transfer to Hopper</v>
          </cell>
          <cell r="F23">
            <v>0</v>
          </cell>
          <cell r="G23">
            <v>1.85712E-2</v>
          </cell>
          <cell r="H23">
            <v>0.12264</v>
          </cell>
          <cell r="I23">
            <v>0.21023999999999998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S23" t="str">
            <v>NEDG10</v>
          </cell>
          <cell r="T23" t="str">
            <v>NS2.022</v>
          </cell>
          <cell r="V23" t="str">
            <v>S. Poker Flats - Process Plant EDG 2</v>
          </cell>
          <cell r="X23">
            <v>3.858092735321611E-2</v>
          </cell>
          <cell r="Y23">
            <v>3.858092735321611E-2</v>
          </cell>
          <cell r="Z23">
            <v>3.858092735321611E-2</v>
          </cell>
          <cell r="AA23">
            <v>0.67516622868128184</v>
          </cell>
          <cell r="AB23">
            <v>1.2345896753029155</v>
          </cell>
          <cell r="AC23">
            <v>1.6401981187887688E-3</v>
          </cell>
          <cell r="AD23">
            <v>0.25077602779590474</v>
          </cell>
          <cell r="AJ23" t="str">
            <v>LBM_LSCD</v>
          </cell>
          <cell r="AK23" t="str">
            <v>NPF1.008</v>
          </cell>
          <cell r="AL23">
            <v>0</v>
          </cell>
          <cell r="AM23" t="str">
            <v>LBM - Conveyor transfer to Hopper</v>
          </cell>
          <cell r="AN23">
            <v>0</v>
          </cell>
          <cell r="AO23">
            <v>4.2399999999999998E-3</v>
          </cell>
          <cell r="AP23">
            <v>2.8000000000000001E-2</v>
          </cell>
          <cell r="AQ23">
            <v>4.7999999999999994E-2</v>
          </cell>
          <cell r="AR23" t="str">
            <v>-</v>
          </cell>
          <cell r="AS23" t="str">
            <v>-</v>
          </cell>
          <cell r="AT23" t="str">
            <v>-</v>
          </cell>
          <cell r="AU23" t="str">
            <v>-</v>
          </cell>
          <cell r="BA23" t="str">
            <v>NEDG10</v>
          </cell>
          <cell r="BB23" t="str">
            <v>NS2.022</v>
          </cell>
          <cell r="BC23">
            <v>0</v>
          </cell>
          <cell r="BD23" t="str">
            <v>S. Poker Flats - Process Plant EDG 2</v>
          </cell>
          <cell r="BE23">
            <v>0</v>
          </cell>
          <cell r="BF23">
            <v>0.7716185470643222</v>
          </cell>
          <cell r="BG23">
            <v>0.7716185470643222</v>
          </cell>
          <cell r="BH23">
            <v>0.7716185470643222</v>
          </cell>
          <cell r="BI23">
            <v>13.503324573625637</v>
          </cell>
          <cell r="BJ23">
            <v>24.69179350605831</v>
          </cell>
          <cell r="BK23">
            <v>3.2803962375775375E-2</v>
          </cell>
          <cell r="BL23">
            <v>5.0155205559180942</v>
          </cell>
        </row>
        <row r="24">
          <cell r="B24" t="str">
            <v>LBM_LSHD</v>
          </cell>
          <cell r="C24" t="str">
            <v>NPF1.009</v>
          </cell>
          <cell r="D24">
            <v>0</v>
          </cell>
          <cell r="E24" t="str">
            <v>LBM - Hopper discharge to Truck</v>
          </cell>
          <cell r="F24">
            <v>0</v>
          </cell>
          <cell r="G24">
            <v>3.7142399999999999E-2</v>
          </cell>
          <cell r="H24">
            <v>0.24528</v>
          </cell>
          <cell r="I24">
            <v>0.42047999999999996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S24" t="str">
            <v>NEDG11</v>
          </cell>
          <cell r="T24" t="str">
            <v>NS2.023</v>
          </cell>
          <cell r="V24" t="str">
            <v>Winrock - Process Plant EDG 1</v>
          </cell>
          <cell r="X24">
            <v>3.858092735321611E-2</v>
          </cell>
          <cell r="Y24">
            <v>3.858092735321611E-2</v>
          </cell>
          <cell r="Z24">
            <v>3.858092735321611E-2</v>
          </cell>
          <cell r="AA24">
            <v>0.67516622868128184</v>
          </cell>
          <cell r="AB24">
            <v>1.2345896753029155</v>
          </cell>
          <cell r="AC24">
            <v>1.6401981187887688E-3</v>
          </cell>
          <cell r="AD24">
            <v>0.25077602779590474</v>
          </cell>
          <cell r="AJ24" t="str">
            <v>LBM_LSHD</v>
          </cell>
          <cell r="AK24" t="str">
            <v>NPF1.009</v>
          </cell>
          <cell r="AL24">
            <v>0</v>
          </cell>
          <cell r="AM24" t="str">
            <v>LBM - Hopper discharge to Truck</v>
          </cell>
          <cell r="AN24">
            <v>0</v>
          </cell>
          <cell r="AO24">
            <v>8.4799999999999997E-3</v>
          </cell>
          <cell r="AP24">
            <v>5.6000000000000001E-2</v>
          </cell>
          <cell r="AQ24">
            <v>9.5999999999999988E-2</v>
          </cell>
          <cell r="AR24" t="str">
            <v>-</v>
          </cell>
          <cell r="AS24" t="str">
            <v>-</v>
          </cell>
          <cell r="AT24" t="str">
            <v>-</v>
          </cell>
          <cell r="AU24" t="str">
            <v>-</v>
          </cell>
          <cell r="BA24" t="str">
            <v>NEDG11</v>
          </cell>
          <cell r="BB24" t="str">
            <v>NS2.023</v>
          </cell>
          <cell r="BC24">
            <v>0</v>
          </cell>
          <cell r="BD24" t="str">
            <v>Winrock - Process Plant EDG 1</v>
          </cell>
          <cell r="BE24">
            <v>0</v>
          </cell>
          <cell r="BF24">
            <v>0.7716185470643222</v>
          </cell>
          <cell r="BG24">
            <v>0.7716185470643222</v>
          </cell>
          <cell r="BH24">
            <v>0.7716185470643222</v>
          </cell>
          <cell r="BI24">
            <v>13.503324573625637</v>
          </cell>
          <cell r="BJ24">
            <v>24.69179350605831</v>
          </cell>
          <cell r="BK24">
            <v>3.2803962375775375E-2</v>
          </cell>
          <cell r="BL24">
            <v>5.0155205559180942</v>
          </cell>
        </row>
        <row r="25">
          <cell r="B25" t="str">
            <v>SPF1_LSL</v>
          </cell>
          <cell r="C25" t="str">
            <v>NS2.004</v>
          </cell>
          <cell r="D25">
            <v>0</v>
          </cell>
          <cell r="E25" t="str">
            <v>S. Poker Flats 1 - Lime Silo loading</v>
          </cell>
          <cell r="F25">
            <v>0</v>
          </cell>
          <cell r="G25">
            <v>4.5101485714285723E-3</v>
          </cell>
          <cell r="H25">
            <v>2.9784000000000001E-2</v>
          </cell>
          <cell r="I25">
            <v>8.6724000000000009E-2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S25" t="str">
            <v>NEDG12</v>
          </cell>
          <cell r="T25" t="str">
            <v>NS2.024</v>
          </cell>
          <cell r="V25" t="str">
            <v>Winrock - Process Plant EDG 2</v>
          </cell>
          <cell r="X25">
            <v>3.858092735321611E-2</v>
          </cell>
          <cell r="Y25">
            <v>3.858092735321611E-2</v>
          </cell>
          <cell r="Z25">
            <v>3.858092735321611E-2</v>
          </cell>
          <cell r="AA25">
            <v>0.67516622868128184</v>
          </cell>
          <cell r="AB25">
            <v>1.2345896753029155</v>
          </cell>
          <cell r="AC25">
            <v>1.6401981187887688E-3</v>
          </cell>
          <cell r="AD25">
            <v>0.25077602779590474</v>
          </cell>
          <cell r="AJ25" t="str">
            <v>SPF1_LSL</v>
          </cell>
          <cell r="AK25" t="str">
            <v>NS2.004</v>
          </cell>
          <cell r="AL25">
            <v>0</v>
          </cell>
          <cell r="AM25" t="str">
            <v>S. Poker Flats 1 - Lime Silo loading</v>
          </cell>
          <cell r="AN25">
            <v>0</v>
          </cell>
          <cell r="AO25">
            <v>2.5742857142857143E-3</v>
          </cell>
          <cell r="AP25">
            <v>1.7000000000000001E-2</v>
          </cell>
          <cell r="AQ25">
            <v>4.9500000000000002E-2</v>
          </cell>
          <cell r="AR25" t="str">
            <v>-</v>
          </cell>
          <cell r="AS25" t="str">
            <v>-</v>
          </cell>
          <cell r="AT25" t="str">
            <v>-</v>
          </cell>
          <cell r="AU25" t="str">
            <v>-</v>
          </cell>
          <cell r="BA25" t="str">
            <v>NEDG12</v>
          </cell>
          <cell r="BB25" t="str">
            <v>NS2.024</v>
          </cell>
          <cell r="BC25">
            <v>0</v>
          </cell>
          <cell r="BD25" t="str">
            <v>Winrock - Process Plant EDG 2</v>
          </cell>
          <cell r="BE25">
            <v>0</v>
          </cell>
          <cell r="BF25">
            <v>0.7716185470643222</v>
          </cell>
          <cell r="BG25">
            <v>0.7716185470643222</v>
          </cell>
          <cell r="BH25">
            <v>0.7716185470643222</v>
          </cell>
          <cell r="BI25">
            <v>13.503324573625637</v>
          </cell>
          <cell r="BJ25">
            <v>24.69179350605831</v>
          </cell>
          <cell r="BK25">
            <v>3.2803962375775375E-2</v>
          </cell>
          <cell r="BL25">
            <v>5.0155205559180942</v>
          </cell>
        </row>
        <row r="26">
          <cell r="B26" t="str">
            <v>SPF1_LSD</v>
          </cell>
          <cell r="C26" t="str">
            <v>NPF1.010</v>
          </cell>
          <cell r="D26">
            <v>0</v>
          </cell>
          <cell r="E26" t="str">
            <v>S. Poker Flats 1 - Lime Silo discharge</v>
          </cell>
          <cell r="F26">
            <v>0</v>
          </cell>
          <cell r="G26">
            <v>1.85712E-2</v>
          </cell>
          <cell r="H26">
            <v>0.12264</v>
          </cell>
          <cell r="I26">
            <v>0.21023999999999998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S26" t="str">
            <v>NEDG13</v>
          </cell>
          <cell r="T26" t="str">
            <v>NS2.025</v>
          </cell>
          <cell r="U26">
            <v>0</v>
          </cell>
          <cell r="V26" t="str">
            <v>Mooney Deep South - Heap Leach EDG 1</v>
          </cell>
          <cell r="X26">
            <v>1.9290463676608055E-2</v>
          </cell>
          <cell r="Y26">
            <v>1.9290463676608055E-2</v>
          </cell>
          <cell r="Z26">
            <v>1.9290463676608055E-2</v>
          </cell>
          <cell r="AA26">
            <v>0.33758311434064092</v>
          </cell>
          <cell r="AB26">
            <v>0.61729483765145776</v>
          </cell>
          <cell r="AC26">
            <v>8.200990593943844E-4</v>
          </cell>
          <cell r="AD26">
            <v>0.12538801389795237</v>
          </cell>
          <cell r="AJ26" t="str">
            <v>SPF1_LSD</v>
          </cell>
          <cell r="AK26" t="str">
            <v>NPF1.010</v>
          </cell>
          <cell r="AL26">
            <v>0</v>
          </cell>
          <cell r="AM26" t="str">
            <v>S. Poker Flats 1 - Lime Silo discharge</v>
          </cell>
          <cell r="AN26">
            <v>0</v>
          </cell>
          <cell r="AO26">
            <v>4.2399999999999998E-3</v>
          </cell>
          <cell r="AP26">
            <v>2.8000000000000001E-2</v>
          </cell>
          <cell r="AQ26">
            <v>4.7999999999999994E-2</v>
          </cell>
          <cell r="AR26" t="str">
            <v>-</v>
          </cell>
          <cell r="AS26" t="str">
            <v>-</v>
          </cell>
          <cell r="AT26" t="str">
            <v>-</v>
          </cell>
          <cell r="AU26" t="str">
            <v>-</v>
          </cell>
          <cell r="BA26" t="str">
            <v>NEDG13</v>
          </cell>
          <cell r="BB26" t="str">
            <v>NS2.025</v>
          </cell>
          <cell r="BC26">
            <v>0</v>
          </cell>
          <cell r="BD26" t="str">
            <v>Mooney Deep South - Heap Leach EDG 1</v>
          </cell>
          <cell r="BE26">
            <v>0</v>
          </cell>
          <cell r="BF26">
            <v>0.3858092735321611</v>
          </cell>
          <cell r="BG26">
            <v>0.3858092735321611</v>
          </cell>
          <cell r="BH26">
            <v>0.3858092735321611</v>
          </cell>
          <cell r="BI26">
            <v>6.7516622868128184</v>
          </cell>
          <cell r="BJ26">
            <v>12.345896753029155</v>
          </cell>
          <cell r="BK26">
            <v>1.6401981187887688E-2</v>
          </cell>
          <cell r="BL26">
            <v>2.5077602779590471</v>
          </cell>
        </row>
        <row r="27">
          <cell r="B27" t="str">
            <v>SPF1_LSCD</v>
          </cell>
          <cell r="C27" t="str">
            <v>NPF1.011</v>
          </cell>
          <cell r="D27">
            <v>0</v>
          </cell>
          <cell r="E27" t="str">
            <v>S. Poker Flats 1 - Conveyor transfer to Hopper</v>
          </cell>
          <cell r="F27">
            <v>0</v>
          </cell>
          <cell r="G27">
            <v>1.85712E-2</v>
          </cell>
          <cell r="H27">
            <v>0.12264</v>
          </cell>
          <cell r="I27">
            <v>0.21023999999999998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S27" t="str">
            <v>NEDG14</v>
          </cell>
          <cell r="T27" t="str">
            <v>NS2.026</v>
          </cell>
          <cell r="U27">
            <v>0</v>
          </cell>
          <cell r="V27" t="str">
            <v>Mooney Deep South - Heap Leach EDG 2</v>
          </cell>
          <cell r="W27">
            <v>0</v>
          </cell>
          <cell r="X27">
            <v>1.9290463676608055E-2</v>
          </cell>
          <cell r="Y27">
            <v>1.9290463676608055E-2</v>
          </cell>
          <cell r="Z27">
            <v>1.9290463676608055E-2</v>
          </cell>
          <cell r="AA27">
            <v>0.33758311434064092</v>
          </cell>
          <cell r="AB27">
            <v>0.61729483765145776</v>
          </cell>
          <cell r="AC27">
            <v>8.200990593943844E-4</v>
          </cell>
          <cell r="AD27">
            <v>0.12538801389795237</v>
          </cell>
          <cell r="AJ27" t="str">
            <v>SPF1_LSCD</v>
          </cell>
          <cell r="AK27" t="str">
            <v>NPF1.011</v>
          </cell>
          <cell r="AL27">
            <v>0</v>
          </cell>
          <cell r="AM27" t="str">
            <v>S. Poker Flats 1 - Conveyor transfer to Hopper</v>
          </cell>
          <cell r="AN27">
            <v>0</v>
          </cell>
          <cell r="AO27">
            <v>4.2399999999999998E-3</v>
          </cell>
          <cell r="AP27">
            <v>2.8000000000000001E-2</v>
          </cell>
          <cell r="AQ27">
            <v>4.7999999999999994E-2</v>
          </cell>
          <cell r="AR27" t="str">
            <v>-</v>
          </cell>
          <cell r="AS27" t="str">
            <v>-</v>
          </cell>
          <cell r="AT27" t="str">
            <v>-</v>
          </cell>
          <cell r="AU27" t="str">
            <v>-</v>
          </cell>
          <cell r="BA27" t="str">
            <v>NEDG14</v>
          </cell>
          <cell r="BB27" t="str">
            <v>NS2.026</v>
          </cell>
          <cell r="BC27">
            <v>0</v>
          </cell>
          <cell r="BD27" t="str">
            <v>Mooney Deep South - Heap Leach EDG 2</v>
          </cell>
          <cell r="BE27">
            <v>0</v>
          </cell>
          <cell r="BF27">
            <v>0.3858092735321611</v>
          </cell>
          <cell r="BG27">
            <v>0.3858092735321611</v>
          </cell>
          <cell r="BH27">
            <v>0.3858092735321611</v>
          </cell>
          <cell r="BI27">
            <v>6.7516622868128184</v>
          </cell>
          <cell r="BJ27">
            <v>12.345896753029155</v>
          </cell>
          <cell r="BK27">
            <v>1.6401981187887688E-2</v>
          </cell>
          <cell r="BL27">
            <v>2.5077602779590471</v>
          </cell>
        </row>
        <row r="28">
          <cell r="B28" t="str">
            <v>SPF1_LSHD</v>
          </cell>
          <cell r="C28" t="str">
            <v>NPF1.012</v>
          </cell>
          <cell r="D28">
            <v>0</v>
          </cell>
          <cell r="E28" t="str">
            <v>S. Poker Flats 1 - Hopper discharge to Truck</v>
          </cell>
          <cell r="F28">
            <v>0</v>
          </cell>
          <cell r="G28">
            <v>3.7142399999999999E-2</v>
          </cell>
          <cell r="H28">
            <v>0.24528</v>
          </cell>
          <cell r="I28">
            <v>0.42047999999999996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S28" t="str">
            <v>NEDG15</v>
          </cell>
          <cell r="T28" t="str">
            <v>NS2.027</v>
          </cell>
          <cell r="U28">
            <v>0</v>
          </cell>
          <cell r="V28" t="str">
            <v>LBM - Heap Leach EDG 1</v>
          </cell>
          <cell r="W28">
            <v>0</v>
          </cell>
          <cell r="X28">
            <v>1.9290463676608055E-2</v>
          </cell>
          <cell r="Y28">
            <v>1.9290463676608055E-2</v>
          </cell>
          <cell r="Z28">
            <v>1.9290463676608055E-2</v>
          </cell>
          <cell r="AA28">
            <v>0.33758311434064092</v>
          </cell>
          <cell r="AB28">
            <v>0.61729483765145776</v>
          </cell>
          <cell r="AC28">
            <v>8.200990593943844E-4</v>
          </cell>
          <cell r="AD28">
            <v>0.12538801389795237</v>
          </cell>
          <cell r="AJ28" t="str">
            <v>SPF1_LSHD</v>
          </cell>
          <cell r="AK28" t="str">
            <v>NPF1.012</v>
          </cell>
          <cell r="AL28">
            <v>0</v>
          </cell>
          <cell r="AM28" t="str">
            <v>S. Poker Flats 1 - Hopper discharge to Truck</v>
          </cell>
          <cell r="AN28">
            <v>0</v>
          </cell>
          <cell r="AO28">
            <v>8.4799999999999997E-3</v>
          </cell>
          <cell r="AP28">
            <v>5.6000000000000001E-2</v>
          </cell>
          <cell r="AQ28">
            <v>9.5999999999999988E-2</v>
          </cell>
          <cell r="AR28" t="str">
            <v>-</v>
          </cell>
          <cell r="AS28" t="str">
            <v>-</v>
          </cell>
          <cell r="AT28" t="str">
            <v>-</v>
          </cell>
          <cell r="AU28" t="str">
            <v>-</v>
          </cell>
          <cell r="BA28" t="str">
            <v>NEDG15</v>
          </cell>
          <cell r="BB28" t="str">
            <v>NS2.027</v>
          </cell>
          <cell r="BC28">
            <v>0</v>
          </cell>
          <cell r="BD28" t="str">
            <v>LBM - Heap Leach EDG 1</v>
          </cell>
          <cell r="BE28">
            <v>0</v>
          </cell>
          <cell r="BF28">
            <v>0.3858092735321611</v>
          </cell>
          <cell r="BG28">
            <v>0.3858092735321611</v>
          </cell>
          <cell r="BH28">
            <v>0.3858092735321611</v>
          </cell>
          <cell r="BI28">
            <v>6.7516622868128184</v>
          </cell>
          <cell r="BJ28">
            <v>12.345896753029155</v>
          </cell>
          <cell r="BK28">
            <v>1.6401981187887688E-2</v>
          </cell>
          <cell r="BL28">
            <v>2.5077602779590471</v>
          </cell>
        </row>
        <row r="29">
          <cell r="B29" t="str">
            <v>SPF2_LSL</v>
          </cell>
          <cell r="C29" t="str">
            <v>NS2.005</v>
          </cell>
          <cell r="D29">
            <v>0</v>
          </cell>
          <cell r="E29" t="str">
            <v>S. Poker Flats 2 - Lime Silo loading</v>
          </cell>
          <cell r="F29">
            <v>0</v>
          </cell>
          <cell r="G29">
            <v>4.5101485714285723E-3</v>
          </cell>
          <cell r="H29">
            <v>2.9784000000000001E-2</v>
          </cell>
          <cell r="I29">
            <v>8.6724000000000009E-2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S29" t="str">
            <v>NEDG16</v>
          </cell>
          <cell r="T29" t="str">
            <v>NS2.028</v>
          </cell>
          <cell r="V29" t="str">
            <v>LBM - Heap Leach EDG 2</v>
          </cell>
          <cell r="X29">
            <v>1.9290463676608055E-2</v>
          </cell>
          <cell r="Y29">
            <v>1.9290463676608055E-2</v>
          </cell>
          <cell r="Z29">
            <v>1.9290463676608055E-2</v>
          </cell>
          <cell r="AA29">
            <v>0.33758311434064092</v>
          </cell>
          <cell r="AB29">
            <v>0.61729483765145776</v>
          </cell>
          <cell r="AC29">
            <v>8.200990593943844E-4</v>
          </cell>
          <cell r="AD29">
            <v>0.12538801389795237</v>
          </cell>
          <cell r="AJ29" t="str">
            <v>SPF2_LSL</v>
          </cell>
          <cell r="AK29" t="str">
            <v>NS2.005</v>
          </cell>
          <cell r="AL29">
            <v>0</v>
          </cell>
          <cell r="AM29" t="str">
            <v>S. Poker Flats 2 - Lime Silo loading</v>
          </cell>
          <cell r="AN29">
            <v>0</v>
          </cell>
          <cell r="AO29">
            <v>2.5742857142857143E-3</v>
          </cell>
          <cell r="AP29">
            <v>1.7000000000000001E-2</v>
          </cell>
          <cell r="AQ29">
            <v>4.9500000000000002E-2</v>
          </cell>
          <cell r="AR29" t="str">
            <v>-</v>
          </cell>
          <cell r="AS29" t="str">
            <v>-</v>
          </cell>
          <cell r="AT29" t="str">
            <v>-</v>
          </cell>
          <cell r="AU29" t="str">
            <v>-</v>
          </cell>
          <cell r="BA29" t="str">
            <v>NEDG16</v>
          </cell>
          <cell r="BB29" t="str">
            <v>NS2.028</v>
          </cell>
          <cell r="BC29">
            <v>0</v>
          </cell>
          <cell r="BD29" t="str">
            <v>LBM - Heap Leach EDG 2</v>
          </cell>
          <cell r="BE29">
            <v>0</v>
          </cell>
          <cell r="BF29">
            <v>0.3858092735321611</v>
          </cell>
          <cell r="BG29">
            <v>0.3858092735321611</v>
          </cell>
          <cell r="BH29">
            <v>0.3858092735321611</v>
          </cell>
          <cell r="BI29">
            <v>6.7516622868128184</v>
          </cell>
          <cell r="BJ29">
            <v>12.345896753029155</v>
          </cell>
          <cell r="BK29">
            <v>1.6401981187887688E-2</v>
          </cell>
          <cell r="BL29">
            <v>2.5077602779590471</v>
          </cell>
        </row>
        <row r="30">
          <cell r="B30" t="str">
            <v>SPF2_LSD</v>
          </cell>
          <cell r="C30" t="str">
            <v>NPF1.013</v>
          </cell>
          <cell r="D30">
            <v>0</v>
          </cell>
          <cell r="E30" t="str">
            <v>S. Poker Flats 2 - Lime Silo discharge</v>
          </cell>
          <cell r="F30">
            <v>0</v>
          </cell>
          <cell r="G30">
            <v>1.85712E-2</v>
          </cell>
          <cell r="H30">
            <v>0.12264</v>
          </cell>
          <cell r="I30">
            <v>0.21023999999999998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S30" t="str">
            <v>NEDG17</v>
          </cell>
          <cell r="T30" t="str">
            <v>NS2.029</v>
          </cell>
          <cell r="U30">
            <v>0</v>
          </cell>
          <cell r="V30" t="str">
            <v>N. Poker Flats - Heap Leach EDG 1</v>
          </cell>
          <cell r="X30">
            <v>1.9290463676608055E-2</v>
          </cell>
          <cell r="Y30">
            <v>1.9290463676608055E-2</v>
          </cell>
          <cell r="Z30">
            <v>1.9290463676608055E-2</v>
          </cell>
          <cell r="AA30">
            <v>0.33758311434064092</v>
          </cell>
          <cell r="AB30">
            <v>0.61729483765145776</v>
          </cell>
          <cell r="AC30">
            <v>8.200990593943844E-4</v>
          </cell>
          <cell r="AD30">
            <v>0.12538801389795237</v>
          </cell>
          <cell r="AJ30" t="str">
            <v>SPF2_LSD</v>
          </cell>
          <cell r="AK30" t="str">
            <v>NPF1.013</v>
          </cell>
          <cell r="AL30">
            <v>0</v>
          </cell>
          <cell r="AM30" t="str">
            <v>S. Poker Flats 2 - Lime Silo discharge</v>
          </cell>
          <cell r="AN30">
            <v>0</v>
          </cell>
          <cell r="AO30">
            <v>4.2399999999999998E-3</v>
          </cell>
          <cell r="AP30">
            <v>2.8000000000000001E-2</v>
          </cell>
          <cell r="AQ30">
            <v>4.7999999999999994E-2</v>
          </cell>
          <cell r="AR30" t="str">
            <v>-</v>
          </cell>
          <cell r="AS30" t="str">
            <v>-</v>
          </cell>
          <cell r="AT30" t="str">
            <v>-</v>
          </cell>
          <cell r="AU30" t="str">
            <v>-</v>
          </cell>
          <cell r="BA30" t="str">
            <v>NEDG17</v>
          </cell>
          <cell r="BB30" t="str">
            <v>NS2.029</v>
          </cell>
          <cell r="BC30">
            <v>0</v>
          </cell>
          <cell r="BD30" t="str">
            <v>N. Poker Flats - Heap Leach EDG 1</v>
          </cell>
          <cell r="BE30">
            <v>0</v>
          </cell>
          <cell r="BF30">
            <v>0.3858092735321611</v>
          </cell>
          <cell r="BG30">
            <v>0.3858092735321611</v>
          </cell>
          <cell r="BH30">
            <v>0.3858092735321611</v>
          </cell>
          <cell r="BI30">
            <v>6.7516622868128184</v>
          </cell>
          <cell r="BJ30">
            <v>12.345896753029155</v>
          </cell>
          <cell r="BK30">
            <v>1.6401981187887688E-2</v>
          </cell>
          <cell r="BL30">
            <v>2.5077602779590471</v>
          </cell>
        </row>
        <row r="31">
          <cell r="B31" t="str">
            <v>SPF2_LSCD</v>
          </cell>
          <cell r="C31" t="str">
            <v>NPF1.014</v>
          </cell>
          <cell r="D31">
            <v>0</v>
          </cell>
          <cell r="E31" t="str">
            <v>S. Poker Flats 2 - Conveyor transfer to Hopper</v>
          </cell>
          <cell r="F31">
            <v>0</v>
          </cell>
          <cell r="G31">
            <v>1.85712E-2</v>
          </cell>
          <cell r="H31">
            <v>0.12264</v>
          </cell>
          <cell r="I31">
            <v>0.21023999999999998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S31" t="str">
            <v>NEDG18</v>
          </cell>
          <cell r="T31" t="str">
            <v>NS2.030</v>
          </cell>
          <cell r="U31">
            <v>0</v>
          </cell>
          <cell r="V31" t="str">
            <v>N. Poker Flats - Heap Leach EDG 2</v>
          </cell>
          <cell r="X31">
            <v>1.9290463676608055E-2</v>
          </cell>
          <cell r="Y31">
            <v>1.9290463676608055E-2</v>
          </cell>
          <cell r="Z31">
            <v>1.9290463676608055E-2</v>
          </cell>
          <cell r="AA31">
            <v>0.33758311434064092</v>
          </cell>
          <cell r="AB31">
            <v>0.61729483765145776</v>
          </cell>
          <cell r="AC31">
            <v>8.200990593943844E-4</v>
          </cell>
          <cell r="AD31">
            <v>0.12538801389795237</v>
          </cell>
          <cell r="AJ31" t="str">
            <v>SPF2_LSCD</v>
          </cell>
          <cell r="AK31" t="str">
            <v>NPF1.014</v>
          </cell>
          <cell r="AL31">
            <v>0</v>
          </cell>
          <cell r="AM31" t="str">
            <v>S. Poker Flats 2 - Conveyor transfer to Hopper</v>
          </cell>
          <cell r="AN31">
            <v>0</v>
          </cell>
          <cell r="AO31">
            <v>4.2399999999999998E-3</v>
          </cell>
          <cell r="AP31">
            <v>2.8000000000000001E-2</v>
          </cell>
          <cell r="AQ31">
            <v>4.7999999999999994E-2</v>
          </cell>
          <cell r="AR31" t="str">
            <v>-</v>
          </cell>
          <cell r="AS31" t="str">
            <v>-</v>
          </cell>
          <cell r="AT31" t="str">
            <v>-</v>
          </cell>
          <cell r="AU31" t="str">
            <v>-</v>
          </cell>
          <cell r="BA31" t="str">
            <v>NEDG18</v>
          </cell>
          <cell r="BB31" t="str">
            <v>NS2.030</v>
          </cell>
          <cell r="BC31">
            <v>0</v>
          </cell>
          <cell r="BD31" t="str">
            <v>N. Poker Flats - Heap Leach EDG 2</v>
          </cell>
          <cell r="BE31">
            <v>0</v>
          </cell>
          <cell r="BF31">
            <v>0.3858092735321611</v>
          </cell>
          <cell r="BG31">
            <v>0.3858092735321611</v>
          </cell>
          <cell r="BH31">
            <v>0.3858092735321611</v>
          </cell>
          <cell r="BI31">
            <v>6.7516622868128184</v>
          </cell>
          <cell r="BJ31">
            <v>12.345896753029155</v>
          </cell>
          <cell r="BK31">
            <v>1.6401981187887688E-2</v>
          </cell>
          <cell r="BL31">
            <v>2.5077602779590471</v>
          </cell>
        </row>
        <row r="32">
          <cell r="B32" t="str">
            <v>SPF2_LSHD</v>
          </cell>
          <cell r="C32" t="str">
            <v>NPF1.015</v>
          </cell>
          <cell r="D32">
            <v>0</v>
          </cell>
          <cell r="E32" t="str">
            <v>S. Poker Flats 2 - Hopper discharge to Truck</v>
          </cell>
          <cell r="F32">
            <v>0</v>
          </cell>
          <cell r="G32">
            <v>3.7142399999999999E-2</v>
          </cell>
          <cell r="H32">
            <v>0.24528</v>
          </cell>
          <cell r="I32">
            <v>0.42047999999999996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S32" t="str">
            <v>NEDG19</v>
          </cell>
          <cell r="T32" t="str">
            <v>NS2.031</v>
          </cell>
          <cell r="U32">
            <v>0</v>
          </cell>
          <cell r="V32" t="str">
            <v>S. Poker Flats - Heap Leach EDG 1</v>
          </cell>
          <cell r="X32">
            <v>1.9290463676608055E-2</v>
          </cell>
          <cell r="Y32">
            <v>1.9290463676608055E-2</v>
          </cell>
          <cell r="Z32">
            <v>1.9290463676608055E-2</v>
          </cell>
          <cell r="AA32">
            <v>0.33758311434064092</v>
          </cell>
          <cell r="AB32">
            <v>0.61729483765145776</v>
          </cell>
          <cell r="AC32">
            <v>8.200990593943844E-4</v>
          </cell>
          <cell r="AD32">
            <v>0.12538801389795237</v>
          </cell>
          <cell r="AJ32" t="str">
            <v>SPF2_LSHD</v>
          </cell>
          <cell r="AK32" t="str">
            <v>NPF1.015</v>
          </cell>
          <cell r="AL32">
            <v>0</v>
          </cell>
          <cell r="AM32" t="str">
            <v>S. Poker Flats 2 - Hopper discharge to Truck</v>
          </cell>
          <cell r="AN32">
            <v>0</v>
          </cell>
          <cell r="AO32">
            <v>8.4799999999999997E-3</v>
          </cell>
          <cell r="AP32">
            <v>5.6000000000000001E-2</v>
          </cell>
          <cell r="AQ32">
            <v>9.5999999999999988E-2</v>
          </cell>
          <cell r="AR32" t="str">
            <v>-</v>
          </cell>
          <cell r="AS32" t="str">
            <v>-</v>
          </cell>
          <cell r="AT32" t="str">
            <v>-</v>
          </cell>
          <cell r="AU32" t="str">
            <v>-</v>
          </cell>
          <cell r="BA32" t="str">
            <v>NEDG19</v>
          </cell>
          <cell r="BB32" t="str">
            <v>NS2.031</v>
          </cell>
          <cell r="BC32">
            <v>0</v>
          </cell>
          <cell r="BD32" t="str">
            <v>S. Poker Flats - Heap Leach EDG 1</v>
          </cell>
          <cell r="BE32">
            <v>0</v>
          </cell>
          <cell r="BF32">
            <v>0.3858092735321611</v>
          </cell>
          <cell r="BG32">
            <v>0.3858092735321611</v>
          </cell>
          <cell r="BH32">
            <v>0.3858092735321611</v>
          </cell>
          <cell r="BI32">
            <v>6.7516622868128184</v>
          </cell>
          <cell r="BJ32">
            <v>12.345896753029155</v>
          </cell>
          <cell r="BK32">
            <v>1.6401981187887688E-2</v>
          </cell>
          <cell r="BL32">
            <v>2.5077602779590471</v>
          </cell>
        </row>
        <row r="33">
          <cell r="B33" t="str">
            <v>WIN_LSL</v>
          </cell>
          <cell r="C33" t="str">
            <v>NS2.006</v>
          </cell>
          <cell r="D33">
            <v>0</v>
          </cell>
          <cell r="E33" t="str">
            <v>Winrock - Lime Silo loading</v>
          </cell>
          <cell r="F33">
            <v>0</v>
          </cell>
          <cell r="G33">
            <v>4.5101485714285723E-3</v>
          </cell>
          <cell r="H33">
            <v>2.9784000000000001E-2</v>
          </cell>
          <cell r="I33">
            <v>8.6724000000000009E-2</v>
          </cell>
          <cell r="J33" t="str">
            <v>-</v>
          </cell>
          <cell r="K33" t="str">
            <v>-</v>
          </cell>
          <cell r="L33" t="str">
            <v>-</v>
          </cell>
          <cell r="M33" t="str">
            <v>-</v>
          </cell>
          <cell r="S33" t="str">
            <v>NEDG20</v>
          </cell>
          <cell r="T33" t="str">
            <v>NS2.032</v>
          </cell>
          <cell r="U33">
            <v>0</v>
          </cell>
          <cell r="V33" t="str">
            <v>S. Poker Flats - Heap Leach EDG 2</v>
          </cell>
          <cell r="X33">
            <v>1.9290463676608055E-2</v>
          </cell>
          <cell r="Y33">
            <v>1.9290463676608055E-2</v>
          </cell>
          <cell r="Z33">
            <v>1.9290463676608055E-2</v>
          </cell>
          <cell r="AA33">
            <v>0.33758311434064092</v>
          </cell>
          <cell r="AB33">
            <v>0.61729483765145776</v>
          </cell>
          <cell r="AC33">
            <v>8.200990593943844E-4</v>
          </cell>
          <cell r="AD33">
            <v>0.12538801389795237</v>
          </cell>
          <cell r="AJ33" t="str">
            <v>WIN_LSL</v>
          </cell>
          <cell r="AK33" t="str">
            <v>NS2.006</v>
          </cell>
          <cell r="AL33">
            <v>0</v>
          </cell>
          <cell r="AM33" t="str">
            <v>Winrock - Lime Silo loading</v>
          </cell>
          <cell r="AN33">
            <v>0</v>
          </cell>
          <cell r="AO33">
            <v>2.5742857142857143E-3</v>
          </cell>
          <cell r="AP33">
            <v>1.7000000000000001E-2</v>
          </cell>
          <cell r="AQ33">
            <v>4.9500000000000002E-2</v>
          </cell>
          <cell r="AR33" t="str">
            <v>-</v>
          </cell>
          <cell r="AS33" t="str">
            <v>-</v>
          </cell>
          <cell r="AT33" t="str">
            <v>-</v>
          </cell>
          <cell r="AU33" t="str">
            <v>-</v>
          </cell>
          <cell r="BA33" t="str">
            <v>NEDG20</v>
          </cell>
          <cell r="BB33" t="str">
            <v>NS2.032</v>
          </cell>
          <cell r="BC33">
            <v>0</v>
          </cell>
          <cell r="BD33" t="str">
            <v>S. Poker Flats - Heap Leach EDG 2</v>
          </cell>
          <cell r="BE33">
            <v>0</v>
          </cell>
          <cell r="BF33">
            <v>0.3858092735321611</v>
          </cell>
          <cell r="BG33">
            <v>0.3858092735321611</v>
          </cell>
          <cell r="BH33">
            <v>0.3858092735321611</v>
          </cell>
          <cell r="BI33">
            <v>6.7516622868128184</v>
          </cell>
          <cell r="BJ33">
            <v>12.345896753029155</v>
          </cell>
          <cell r="BK33">
            <v>1.6401981187887688E-2</v>
          </cell>
          <cell r="BL33">
            <v>2.5077602779590471</v>
          </cell>
        </row>
        <row r="34">
          <cell r="B34" t="str">
            <v>WIN_LSD</v>
          </cell>
          <cell r="C34" t="str">
            <v>NPF1.016</v>
          </cell>
          <cell r="D34">
            <v>0</v>
          </cell>
          <cell r="E34" t="str">
            <v>Winrock - Lime Silo discharge</v>
          </cell>
          <cell r="F34">
            <v>0</v>
          </cell>
          <cell r="G34">
            <v>1.85712E-2</v>
          </cell>
          <cell r="H34">
            <v>0.12264</v>
          </cell>
          <cell r="I34">
            <v>0.21023999999999998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S34" t="str">
            <v>NEDG21</v>
          </cell>
          <cell r="T34" t="str">
            <v>NS2.033</v>
          </cell>
          <cell r="U34">
            <v>0</v>
          </cell>
          <cell r="V34" t="str">
            <v>Winrock - Heap Leach EDG 1</v>
          </cell>
          <cell r="X34">
            <v>1.9290463676608055E-2</v>
          </cell>
          <cell r="Y34">
            <v>1.9290463676608055E-2</v>
          </cell>
          <cell r="Z34">
            <v>1.9290463676608055E-2</v>
          </cell>
          <cell r="AA34">
            <v>0.33758311434064092</v>
          </cell>
          <cell r="AB34">
            <v>0.61729483765145776</v>
          </cell>
          <cell r="AC34">
            <v>8.200990593943844E-4</v>
          </cell>
          <cell r="AD34">
            <v>0.12538801389795237</v>
          </cell>
          <cell r="AJ34" t="str">
            <v>WIN_LSD</v>
          </cell>
          <cell r="AK34" t="str">
            <v>NPF1.016</v>
          </cell>
          <cell r="AL34">
            <v>0</v>
          </cell>
          <cell r="AM34" t="str">
            <v>Winrock - Lime Silo discharge</v>
          </cell>
          <cell r="AN34">
            <v>0</v>
          </cell>
          <cell r="AO34">
            <v>4.2399999999999998E-3</v>
          </cell>
          <cell r="AP34">
            <v>2.8000000000000001E-2</v>
          </cell>
          <cell r="AQ34">
            <v>4.7999999999999994E-2</v>
          </cell>
          <cell r="AR34" t="str">
            <v>-</v>
          </cell>
          <cell r="AS34" t="str">
            <v>-</v>
          </cell>
          <cell r="AT34" t="str">
            <v>-</v>
          </cell>
          <cell r="AU34" t="str">
            <v>-</v>
          </cell>
          <cell r="BA34" t="str">
            <v>NEDG21</v>
          </cell>
          <cell r="BB34" t="str">
            <v>NS2.033</v>
          </cell>
          <cell r="BC34">
            <v>0</v>
          </cell>
          <cell r="BD34" t="str">
            <v>Winrock - Heap Leach EDG 1</v>
          </cell>
          <cell r="BE34">
            <v>0</v>
          </cell>
          <cell r="BF34">
            <v>0.3858092735321611</v>
          </cell>
          <cell r="BG34">
            <v>0.3858092735321611</v>
          </cell>
          <cell r="BH34">
            <v>0.3858092735321611</v>
          </cell>
          <cell r="BI34">
            <v>6.7516622868128184</v>
          </cell>
          <cell r="BJ34">
            <v>12.345896753029155</v>
          </cell>
          <cell r="BK34">
            <v>1.6401981187887688E-2</v>
          </cell>
          <cell r="BL34">
            <v>2.5077602779590471</v>
          </cell>
        </row>
        <row r="35">
          <cell r="B35" t="str">
            <v>WIN_LSCD</v>
          </cell>
          <cell r="C35" t="str">
            <v>NPF1.017</v>
          </cell>
          <cell r="D35">
            <v>0</v>
          </cell>
          <cell r="E35" t="str">
            <v>Winrock - Conveyor transfer to Hopper</v>
          </cell>
          <cell r="F35">
            <v>0</v>
          </cell>
          <cell r="G35">
            <v>1.85712E-2</v>
          </cell>
          <cell r="H35">
            <v>0.12264</v>
          </cell>
          <cell r="I35">
            <v>0.21023999999999998</v>
          </cell>
          <cell r="J35" t="str">
            <v>-</v>
          </cell>
          <cell r="K35" t="str">
            <v>-</v>
          </cell>
          <cell r="L35" t="str">
            <v>-</v>
          </cell>
          <cell r="M35" t="str">
            <v>-</v>
          </cell>
          <cell r="S35" t="str">
            <v>NEDG22</v>
          </cell>
          <cell r="T35" t="str">
            <v>NS2.034</v>
          </cell>
          <cell r="U35">
            <v>0</v>
          </cell>
          <cell r="V35" t="str">
            <v>Winrock - Heap Leach EDG 2</v>
          </cell>
          <cell r="X35">
            <v>1.9290463676608055E-2</v>
          </cell>
          <cell r="Y35">
            <v>1.9290463676608055E-2</v>
          </cell>
          <cell r="Z35">
            <v>1.9290463676608055E-2</v>
          </cell>
          <cell r="AA35">
            <v>0.33758311434064092</v>
          </cell>
          <cell r="AB35">
            <v>0.61729483765145776</v>
          </cell>
          <cell r="AC35">
            <v>8.200990593943844E-4</v>
          </cell>
          <cell r="AD35">
            <v>0.12538801389795237</v>
          </cell>
          <cell r="AJ35" t="str">
            <v>WIN_LSCD</v>
          </cell>
          <cell r="AK35" t="str">
            <v>NPF1.017</v>
          </cell>
          <cell r="AL35">
            <v>0</v>
          </cell>
          <cell r="AM35" t="str">
            <v>Winrock - Conveyor transfer to Hopper</v>
          </cell>
          <cell r="AN35">
            <v>0</v>
          </cell>
          <cell r="AO35">
            <v>4.2399999999999998E-3</v>
          </cell>
          <cell r="AP35">
            <v>2.8000000000000001E-2</v>
          </cell>
          <cell r="AQ35">
            <v>4.7999999999999994E-2</v>
          </cell>
          <cell r="AR35" t="str">
            <v>-</v>
          </cell>
          <cell r="AS35" t="str">
            <v>-</v>
          </cell>
          <cell r="AT35" t="str">
            <v>-</v>
          </cell>
          <cell r="AU35" t="str">
            <v>-</v>
          </cell>
          <cell r="BA35" t="str">
            <v>NEDG22</v>
          </cell>
          <cell r="BB35" t="str">
            <v>NS2.034</v>
          </cell>
          <cell r="BC35">
            <v>0</v>
          </cell>
          <cell r="BD35" t="str">
            <v>Winrock - Heap Leach EDG 2</v>
          </cell>
          <cell r="BE35">
            <v>0</v>
          </cell>
          <cell r="BF35">
            <v>0.3858092735321611</v>
          </cell>
          <cell r="BG35">
            <v>0.3858092735321611</v>
          </cell>
          <cell r="BH35">
            <v>0.3858092735321611</v>
          </cell>
          <cell r="BI35">
            <v>6.7516622868128184</v>
          </cell>
          <cell r="BJ35">
            <v>12.345896753029155</v>
          </cell>
          <cell r="BK35">
            <v>1.6401981187887688E-2</v>
          </cell>
          <cell r="BL35">
            <v>2.5077602779590471</v>
          </cell>
        </row>
        <row r="36">
          <cell r="B36" t="str">
            <v>WIN_LSHD</v>
          </cell>
          <cell r="C36" t="str">
            <v>NPF1.018</v>
          </cell>
          <cell r="D36">
            <v>0</v>
          </cell>
          <cell r="E36" t="str">
            <v>Winrock - Hopper discharge to Truck</v>
          </cell>
          <cell r="F36">
            <v>0</v>
          </cell>
          <cell r="G36">
            <v>3.7142399999999999E-2</v>
          </cell>
          <cell r="H36">
            <v>0.24528</v>
          </cell>
          <cell r="I36">
            <v>0.42047999999999996</v>
          </cell>
          <cell r="J36" t="str">
            <v>-</v>
          </cell>
          <cell r="K36" t="str">
            <v>-</v>
          </cell>
          <cell r="L36" t="str">
            <v>-</v>
          </cell>
          <cell r="M36" t="str">
            <v>-</v>
          </cell>
          <cell r="S36" t="str">
            <v>NDBP1</v>
          </cell>
          <cell r="T36" t="str">
            <v>NS2.035</v>
          </cell>
          <cell r="U36">
            <v>0</v>
          </cell>
          <cell r="V36" t="str">
            <v>174.5 hp Diesel Booster Pump</v>
          </cell>
          <cell r="X36">
            <v>0.37514550521173218</v>
          </cell>
          <cell r="Y36">
            <v>0.37514550521173218</v>
          </cell>
          <cell r="Z36">
            <v>0.37514550521173218</v>
          </cell>
          <cell r="AA36">
            <v>6.2524250868622033</v>
          </cell>
          <cell r="AB36">
            <v>8.2532011146581059</v>
          </cell>
          <cell r="AC36">
            <v>1.0683721126319145E-2</v>
          </cell>
          <cell r="AD36">
            <v>1.6256305225841727</v>
          </cell>
          <cell r="AJ36" t="str">
            <v>WIN_LSHD</v>
          </cell>
          <cell r="AK36" t="str">
            <v>NPF1.018</v>
          </cell>
          <cell r="AL36">
            <v>0</v>
          </cell>
          <cell r="AM36" t="str">
            <v>Winrock - Hopper discharge to Truck</v>
          </cell>
          <cell r="AN36">
            <v>0</v>
          </cell>
          <cell r="AO36">
            <v>8.4799999999999997E-3</v>
          </cell>
          <cell r="AP36">
            <v>5.6000000000000001E-2</v>
          </cell>
          <cell r="AQ36">
            <v>9.5999999999999988E-2</v>
          </cell>
          <cell r="AR36" t="str">
            <v>-</v>
          </cell>
          <cell r="AS36" t="str">
            <v>-</v>
          </cell>
          <cell r="AT36" t="str">
            <v>-</v>
          </cell>
          <cell r="AU36" t="str">
            <v>-</v>
          </cell>
          <cell r="BA36" t="str">
            <v>NDBP1</v>
          </cell>
          <cell r="BB36" t="str">
            <v>NS2.035</v>
          </cell>
          <cell r="BC36">
            <v>0</v>
          </cell>
          <cell r="BD36" t="str">
            <v>174.5 hp Diesel Booster Pump</v>
          </cell>
          <cell r="BE36">
            <v>0</v>
          </cell>
          <cell r="BF36">
            <v>8.5649658724139766E-2</v>
          </cell>
          <cell r="BG36">
            <v>8.5649658724139766E-2</v>
          </cell>
          <cell r="BH36">
            <v>8.5649658724139766E-2</v>
          </cell>
          <cell r="BI36">
            <v>1.427494312068996</v>
          </cell>
          <cell r="BJ36">
            <v>1.8842924919310746</v>
          </cell>
          <cell r="BK36">
            <v>2.4392057366025444E-3</v>
          </cell>
          <cell r="BL36">
            <v>0.37114852113793895</v>
          </cell>
        </row>
        <row r="37">
          <cell r="B37" t="str">
            <v>KILN_D</v>
          </cell>
          <cell r="C37" t="str">
            <v>NS2.007</v>
          </cell>
          <cell r="D37">
            <v>0</v>
          </cell>
          <cell r="E37" t="str">
            <v>Carbon Kiln - Drum</v>
          </cell>
          <cell r="F37">
            <v>0</v>
          </cell>
          <cell r="G37">
            <v>0.73208571428571434</v>
          </cell>
          <cell r="H37">
            <v>0.73208571428571434</v>
          </cell>
          <cell r="I37">
            <v>0.73208571428571434</v>
          </cell>
          <cell r="J37">
            <v>1.9867821862348178</v>
          </cell>
          <cell r="K37" t="str">
            <v>-</v>
          </cell>
          <cell r="L37" t="str">
            <v>-</v>
          </cell>
          <cell r="M37" t="str">
            <v>-</v>
          </cell>
          <cell r="S37" t="str">
            <v>NDBP2</v>
          </cell>
          <cell r="T37" t="str">
            <v>NS2.036</v>
          </cell>
          <cell r="U37">
            <v>0</v>
          </cell>
          <cell r="V37" t="str">
            <v>250 hp Diesel Booster Pump</v>
          </cell>
          <cell r="W37">
            <v>0</v>
          </cell>
          <cell r="X37">
            <v>0.36003396520577419</v>
          </cell>
          <cell r="Y37">
            <v>0.36003396520577419</v>
          </cell>
          <cell r="Z37">
            <v>0.36003396520577419</v>
          </cell>
          <cell r="AA37">
            <v>6.3005943911010478</v>
          </cell>
          <cell r="AB37">
            <v>7.2006793041154822</v>
          </cell>
          <cell r="AC37">
            <v>1.5306190725385594E-2</v>
          </cell>
          <cell r="AD37">
            <v>2.3402207738375318</v>
          </cell>
          <cell r="AJ37" t="str">
            <v>KILN_D</v>
          </cell>
          <cell r="AK37" t="str">
            <v>NS2.007</v>
          </cell>
          <cell r="AL37">
            <v>0</v>
          </cell>
          <cell r="AM37" t="str">
            <v>Carbon Kiln - Drum</v>
          </cell>
          <cell r="AN37">
            <v>0</v>
          </cell>
          <cell r="AO37">
            <v>0.16714285714285715</v>
          </cell>
          <cell r="AP37">
            <v>0.16714285714285715</v>
          </cell>
          <cell r="AQ37">
            <v>0.16714285714285715</v>
          </cell>
          <cell r="AR37">
            <v>0.45360323886639675</v>
          </cell>
          <cell r="AS37" t="str">
            <v>-</v>
          </cell>
          <cell r="AT37" t="str">
            <v>-</v>
          </cell>
          <cell r="AU37" t="str">
            <v>-</v>
          </cell>
          <cell r="BA37" t="str">
            <v>NDBP2</v>
          </cell>
          <cell r="BB37" t="str">
            <v>NS2.036</v>
          </cell>
          <cell r="BC37">
            <v>0</v>
          </cell>
          <cell r="BD37" t="str">
            <v>250 hp Diesel Booster Pump</v>
          </cell>
          <cell r="BE37">
            <v>0</v>
          </cell>
          <cell r="BF37">
            <v>8.2199535435108259E-2</v>
          </cell>
          <cell r="BG37">
            <v>8.2199535435108259E-2</v>
          </cell>
          <cell r="BH37">
            <v>8.2199535435108259E-2</v>
          </cell>
          <cell r="BI37">
            <v>1.4384918701143945</v>
          </cell>
          <cell r="BJ37">
            <v>1.643990708702165</v>
          </cell>
          <cell r="BK37">
            <v>3.4945640925537888E-3</v>
          </cell>
          <cell r="BL37">
            <v>0.53429698032820361</v>
          </cell>
        </row>
        <row r="38">
          <cell r="B38" t="str">
            <v>KILN_B</v>
          </cell>
          <cell r="C38" t="str">
            <v>NS2.008</v>
          </cell>
          <cell r="D38">
            <v>0</v>
          </cell>
          <cell r="E38" t="str">
            <v>Carbon Kiln - Burner</v>
          </cell>
          <cell r="F38">
            <v>0</v>
          </cell>
          <cell r="G38">
            <v>0.15078688524590164</v>
          </cell>
          <cell r="H38">
            <v>0.15078688524590164</v>
          </cell>
          <cell r="I38">
            <v>0.15078688524590164</v>
          </cell>
          <cell r="J38">
            <v>2.154098360655738</v>
          </cell>
          <cell r="K38">
            <v>2.8003278688524591</v>
          </cell>
          <cell r="L38">
            <v>0.22831302823251703</v>
          </cell>
          <cell r="M38">
            <v>0.34465573770491814</v>
          </cell>
          <cell r="S38" t="str">
            <v>NEPG1</v>
          </cell>
          <cell r="T38" t="str">
            <v>NS2.037</v>
          </cell>
          <cell r="U38">
            <v>0</v>
          </cell>
          <cell r="V38" t="str">
            <v>LBM Emergency Propane Generator</v>
          </cell>
          <cell r="W38">
            <v>0</v>
          </cell>
          <cell r="X38">
            <v>2.342627838E-4</v>
          </cell>
          <cell r="Y38">
            <v>2.342627838E-4</v>
          </cell>
          <cell r="Z38">
            <v>2.342627838E-4</v>
          </cell>
          <cell r="AA38">
            <v>3.5477345279458193E-2</v>
          </cell>
          <cell r="AB38">
            <v>2.9541967230462617E-2</v>
          </cell>
          <cell r="AC38">
            <v>2.0671676825223683E-4</v>
          </cell>
          <cell r="AD38">
            <v>3.5724772800000012E-4</v>
          </cell>
          <cell r="AJ38" t="str">
            <v>KILN_B</v>
          </cell>
          <cell r="AK38" t="str">
            <v>NS2.008</v>
          </cell>
          <cell r="AL38">
            <v>0</v>
          </cell>
          <cell r="AM38" t="str">
            <v>Carbon Kiln - Burner</v>
          </cell>
          <cell r="AN38">
            <v>0</v>
          </cell>
          <cell r="AO38">
            <v>3.4426229508196717E-2</v>
          </cell>
          <cell r="AP38">
            <v>3.4426229508196717E-2</v>
          </cell>
          <cell r="AQ38">
            <v>3.4426229508196717E-2</v>
          </cell>
          <cell r="AR38">
            <v>0.49180327868852464</v>
          </cell>
          <cell r="AS38">
            <v>0.63934426229508201</v>
          </cell>
          <cell r="AT38">
            <v>5.2126262153542706E-2</v>
          </cell>
          <cell r="AU38">
            <v>7.8688524590163955E-2</v>
          </cell>
          <cell r="BA38" t="str">
            <v>NEPG1</v>
          </cell>
          <cell r="BB38" t="str">
            <v>NS2.037</v>
          </cell>
          <cell r="BC38">
            <v>0</v>
          </cell>
          <cell r="BD38" t="str">
            <v>LBM Emergency Propane Generator</v>
          </cell>
          <cell r="BE38">
            <v>0</v>
          </cell>
          <cell r="BF38">
            <v>4.685255676E-3</v>
          </cell>
          <cell r="BG38">
            <v>4.685255676E-3</v>
          </cell>
          <cell r="BH38">
            <v>4.685255676E-3</v>
          </cell>
          <cell r="BI38">
            <v>0.70954690558916389</v>
          </cell>
          <cell r="BJ38">
            <v>0.59083934460925236</v>
          </cell>
          <cell r="BK38">
            <v>4.1343353650447369E-3</v>
          </cell>
          <cell r="BL38">
            <v>7.1449545600000015E-3</v>
          </cell>
        </row>
        <row r="39">
          <cell r="B39" t="str">
            <v>RETORT_T</v>
          </cell>
          <cell r="C39" t="str">
            <v>NS2.009</v>
          </cell>
          <cell r="D39">
            <v>0</v>
          </cell>
          <cell r="E39" t="str">
            <v>Retort - Throughput</v>
          </cell>
          <cell r="F39">
            <v>0</v>
          </cell>
          <cell r="G39" t="str">
            <v>-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S39" t="str">
            <v>NEPG2</v>
          </cell>
          <cell r="T39" t="str">
            <v>NS2.038</v>
          </cell>
          <cell r="U39">
            <v>0</v>
          </cell>
          <cell r="V39" t="str">
            <v>Mooney Emergency Propane Generator</v>
          </cell>
          <cell r="W39">
            <v>0</v>
          </cell>
          <cell r="X39">
            <v>2.342627838E-4</v>
          </cell>
          <cell r="Y39">
            <v>2.342627838E-4</v>
          </cell>
          <cell r="Z39">
            <v>2.342627838E-4</v>
          </cell>
          <cell r="AA39">
            <v>3.5477345279458193E-2</v>
          </cell>
          <cell r="AB39">
            <v>2.9541967230462617E-2</v>
          </cell>
          <cell r="AC39">
            <v>2.0671676825223683E-4</v>
          </cell>
          <cell r="AD39">
            <v>3.5724772800000012E-4</v>
          </cell>
          <cell r="AJ39" t="str">
            <v>RETORT_T</v>
          </cell>
          <cell r="AK39" t="str">
            <v>NS2.009</v>
          </cell>
          <cell r="AL39">
            <v>0</v>
          </cell>
          <cell r="AM39" t="str">
            <v>Retort - Throughput</v>
          </cell>
          <cell r="AN39">
            <v>0</v>
          </cell>
          <cell r="AO39" t="str">
            <v>-</v>
          </cell>
          <cell r="AP39" t="str">
            <v>-</v>
          </cell>
          <cell r="AQ39" t="str">
            <v>-</v>
          </cell>
          <cell r="AR39" t="str">
            <v>-</v>
          </cell>
          <cell r="AS39" t="str">
            <v>-</v>
          </cell>
          <cell r="AT39" t="str">
            <v>-</v>
          </cell>
          <cell r="AU39" t="str">
            <v>-</v>
          </cell>
          <cell r="BA39" t="str">
            <v>NEPG2</v>
          </cell>
          <cell r="BB39" t="str">
            <v>NS2.038</v>
          </cell>
          <cell r="BC39">
            <v>0</v>
          </cell>
          <cell r="BD39" t="str">
            <v>Mooney Emergency Propane Generator</v>
          </cell>
          <cell r="BE39">
            <v>0</v>
          </cell>
          <cell r="BF39">
            <v>4.685255676E-3</v>
          </cell>
          <cell r="BG39">
            <v>4.685255676E-3</v>
          </cell>
          <cell r="BH39">
            <v>4.685255676E-3</v>
          </cell>
          <cell r="BI39">
            <v>0.70954690558916389</v>
          </cell>
          <cell r="BJ39">
            <v>0.59083934460925236</v>
          </cell>
          <cell r="BK39">
            <v>4.1343353650447369E-3</v>
          </cell>
          <cell r="BL39">
            <v>7.1449545600000015E-3</v>
          </cell>
        </row>
        <row r="40">
          <cell r="B40" t="str">
            <v>RETORT_C</v>
          </cell>
          <cell r="C40" t="str">
            <v>NS2.010</v>
          </cell>
          <cell r="D40">
            <v>0</v>
          </cell>
          <cell r="E40" t="str">
            <v>Retort - Combustion</v>
          </cell>
          <cell r="F40">
            <v>0</v>
          </cell>
          <cell r="G40">
            <v>4.020983606557376E-2</v>
          </cell>
          <cell r="H40">
            <v>4.020983606557376E-2</v>
          </cell>
          <cell r="I40">
            <v>4.020983606557376E-2</v>
          </cell>
          <cell r="J40">
            <v>0.57442622950819677</v>
          </cell>
          <cell r="K40">
            <v>0.74675409836065576</v>
          </cell>
          <cell r="L40">
            <v>6.0883474195337885E-2</v>
          </cell>
          <cell r="M40">
            <v>9.190819672131148E-2</v>
          </cell>
          <cell r="S40" t="str">
            <v>Total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4.9363391012042976</v>
          </cell>
          <cell r="Y40">
            <v>7.3695977312042968</v>
          </cell>
          <cell r="Z40">
            <v>9.6206439812042976</v>
          </cell>
          <cell r="AA40">
            <v>27.994726433364001</v>
          </cell>
          <cell r="AB40">
            <v>38.160550463398472</v>
          </cell>
          <cell r="AC40">
            <v>0.40269523733206564</v>
          </cell>
          <cell r="AD40">
            <v>7.9596471520432299</v>
          </cell>
          <cell r="AJ40" t="str">
            <v>RETORT_C</v>
          </cell>
          <cell r="AK40" t="str">
            <v>NS2.010</v>
          </cell>
          <cell r="AL40">
            <v>0</v>
          </cell>
          <cell r="AM40" t="str">
            <v>Retort - Combustion</v>
          </cell>
          <cell r="AN40">
            <v>0</v>
          </cell>
          <cell r="AO40">
            <v>9.1803278688524573E-3</v>
          </cell>
          <cell r="AP40">
            <v>9.1803278688524573E-3</v>
          </cell>
          <cell r="AQ40">
            <v>9.1803278688524573E-3</v>
          </cell>
          <cell r="AR40">
            <v>0.13114754098360656</v>
          </cell>
          <cell r="AS40">
            <v>0.17049180327868854</v>
          </cell>
          <cell r="AT40">
            <v>1.3900336574278055E-2</v>
          </cell>
          <cell r="AU40">
            <v>2.0983606557377053E-2</v>
          </cell>
          <cell r="BA40" t="str">
            <v>Total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11.575772836013785</v>
          </cell>
          <cell r="BG40">
            <v>12.232567121728071</v>
          </cell>
          <cell r="BH40">
            <v>12.907567121728071</v>
          </cell>
          <cell r="BI40">
            <v>183.30195325667034</v>
          </cell>
          <cell r="BJ40">
            <v>340.34062542525606</v>
          </cell>
          <cell r="BK40">
            <v>0.50741890535585943</v>
          </cell>
          <cell r="BL40">
            <v>64.758676379224624</v>
          </cell>
        </row>
        <row r="41">
          <cell r="B41" t="str">
            <v>FURN</v>
          </cell>
          <cell r="C41" t="str">
            <v>NS2.011</v>
          </cell>
          <cell r="D41">
            <v>0</v>
          </cell>
          <cell r="E41" t="str">
            <v>Furnace</v>
          </cell>
          <cell r="F41">
            <v>0</v>
          </cell>
          <cell r="G41">
            <v>2.2525714285714291</v>
          </cell>
          <cell r="H41">
            <v>2.2525714285714291</v>
          </cell>
          <cell r="I41">
            <v>2.2525714285714291</v>
          </cell>
          <cell r="J41">
            <v>0.61032786885245915</v>
          </cell>
          <cell r="K41">
            <v>0.79342622950819675</v>
          </cell>
          <cell r="L41">
            <v>6.4688691332546497E-2</v>
          </cell>
          <cell r="M41">
            <v>9.7652459016393453E-2</v>
          </cell>
          <cell r="AJ41" t="str">
            <v>FURN</v>
          </cell>
          <cell r="AK41" t="str">
            <v>NS2.011</v>
          </cell>
          <cell r="AL41">
            <v>0</v>
          </cell>
          <cell r="AM41" t="str">
            <v>Furnace</v>
          </cell>
          <cell r="AN41">
            <v>0</v>
          </cell>
          <cell r="AO41">
            <v>0.51428571428571435</v>
          </cell>
          <cell r="AP41">
            <v>0.51428571428571435</v>
          </cell>
          <cell r="AQ41">
            <v>0.51428571428571435</v>
          </cell>
          <cell r="AR41">
            <v>0.13934426229508198</v>
          </cell>
          <cell r="AS41">
            <v>0.18114754098360658</v>
          </cell>
          <cell r="AT41">
            <v>1.4769107610170433E-2</v>
          </cell>
          <cell r="AU41">
            <v>2.2295081967213116E-2</v>
          </cell>
        </row>
      </sheetData>
      <sheetData sheetId="2">
        <row r="12">
          <cell r="B12" t="str">
            <v>Model ID</v>
          </cell>
          <cell r="C12" t="str">
            <v>Source</v>
          </cell>
          <cell r="D12" t="str">
            <v>Source Description</v>
          </cell>
          <cell r="E12">
            <v>0</v>
          </cell>
          <cell r="F12">
            <v>0</v>
          </cell>
          <cell r="G12" t="str">
            <v>PM2.5</v>
          </cell>
          <cell r="H12" t="str">
            <v>PM10</v>
          </cell>
          <cell r="I12" t="str">
            <v>PM</v>
          </cell>
          <cell r="J12" t="str">
            <v>CO</v>
          </cell>
          <cell r="K12" t="str">
            <v>NOX</v>
          </cell>
          <cell r="L12" t="str">
            <v>SO2</v>
          </cell>
          <cell r="M12" t="str">
            <v>VOC</v>
          </cell>
          <cell r="S12" t="str">
            <v>Model ID</v>
          </cell>
          <cell r="T12" t="str">
            <v>Source</v>
          </cell>
          <cell r="U12" t="str">
            <v>Source Description</v>
          </cell>
          <cell r="V12">
            <v>0</v>
          </cell>
          <cell r="W12">
            <v>0</v>
          </cell>
          <cell r="X12" t="str">
            <v>PM2.5</v>
          </cell>
          <cell r="Y12" t="str">
            <v>PM10</v>
          </cell>
          <cell r="Z12" t="str">
            <v>PM</v>
          </cell>
          <cell r="AA12" t="str">
            <v>CO</v>
          </cell>
          <cell r="AB12" t="str">
            <v>NOX</v>
          </cell>
          <cell r="AC12" t="str">
            <v>SO2</v>
          </cell>
          <cell r="AD12" t="str">
            <v>VOC</v>
          </cell>
        </row>
        <row r="13">
          <cell r="B13" t="str">
            <v>NPSL_1</v>
          </cell>
          <cell r="C13" t="str">
            <v>NIA.001</v>
          </cell>
          <cell r="D13" t="str">
            <v>Admin 1 Prill Silo Loading</v>
          </cell>
          <cell r="E13">
            <v>0</v>
          </cell>
          <cell r="F13">
            <v>0</v>
          </cell>
          <cell r="G13">
            <v>6.4285714285714293E-2</v>
          </cell>
          <cell r="H13">
            <v>6.4285714285714293E-2</v>
          </cell>
          <cell r="I13">
            <v>6.4285714285714293E-2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S13" t="str">
            <v>NPSL_1</v>
          </cell>
          <cell r="T13" t="str">
            <v>NIA.001</v>
          </cell>
          <cell r="U13" t="str">
            <v>Admin 1 Prill Silo Loading</v>
          </cell>
          <cell r="V13">
            <v>0</v>
          </cell>
          <cell r="W13">
            <v>0</v>
          </cell>
          <cell r="X13">
            <v>0.42</v>
          </cell>
          <cell r="Y13">
            <v>0.42</v>
          </cell>
          <cell r="Z13">
            <v>0.42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</row>
        <row r="14">
          <cell r="B14" t="str">
            <v>NPRD_1</v>
          </cell>
          <cell r="C14" t="str">
            <v>NIA.002</v>
          </cell>
          <cell r="D14" t="str">
            <v>Admin 1 Prill Silo Unloading</v>
          </cell>
          <cell r="E14">
            <v>0</v>
          </cell>
          <cell r="F14">
            <v>0</v>
          </cell>
          <cell r="G14">
            <v>6.4285714285714293E-2</v>
          </cell>
          <cell r="H14">
            <v>6.4285714285714293E-2</v>
          </cell>
          <cell r="I14">
            <v>6.4285714285714293E-2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S14" t="str">
            <v>NPRD_1</v>
          </cell>
          <cell r="T14" t="str">
            <v>NIA.002</v>
          </cell>
          <cell r="U14" t="str">
            <v>Admin 1 Prill Silo Unloading</v>
          </cell>
          <cell r="V14">
            <v>0</v>
          </cell>
          <cell r="W14">
            <v>0</v>
          </cell>
          <cell r="X14">
            <v>1.56</v>
          </cell>
          <cell r="Y14">
            <v>1.56</v>
          </cell>
          <cell r="Z14">
            <v>1.56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</row>
        <row r="15">
          <cell r="B15" t="str">
            <v>NPSL_2</v>
          </cell>
          <cell r="C15" t="str">
            <v>NIA.003</v>
          </cell>
          <cell r="D15" t="str">
            <v>Admin 2 Prill Silo Loading</v>
          </cell>
          <cell r="E15">
            <v>0</v>
          </cell>
          <cell r="F15">
            <v>0</v>
          </cell>
          <cell r="G15">
            <v>6.4285714285714293E-2</v>
          </cell>
          <cell r="H15">
            <v>6.4285714285714293E-2</v>
          </cell>
          <cell r="I15">
            <v>6.4285714285714293E-2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S15" t="str">
            <v>NPSL_2</v>
          </cell>
          <cell r="T15" t="str">
            <v>NIA.003</v>
          </cell>
          <cell r="U15" t="str">
            <v>Admin 2 Prill Silo Loading</v>
          </cell>
          <cell r="V15">
            <v>0</v>
          </cell>
          <cell r="W15">
            <v>0</v>
          </cell>
          <cell r="X15">
            <v>0.42</v>
          </cell>
          <cell r="Y15">
            <v>0.42</v>
          </cell>
          <cell r="Z15">
            <v>0.42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</row>
        <row r="16">
          <cell r="B16" t="str">
            <v>NPRD_2</v>
          </cell>
          <cell r="C16" t="str">
            <v>NIA.004</v>
          </cell>
          <cell r="D16" t="str">
            <v>Admin 2 Prill Silo Unloading</v>
          </cell>
          <cell r="E16">
            <v>0</v>
          </cell>
          <cell r="F16">
            <v>0</v>
          </cell>
          <cell r="G16">
            <v>6.4285714285714293E-2</v>
          </cell>
          <cell r="H16">
            <v>6.4285714285714293E-2</v>
          </cell>
          <cell r="I16">
            <v>6.4285714285714293E-2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S16" t="str">
            <v>NPRD_2</v>
          </cell>
          <cell r="T16" t="str">
            <v>NIA.004</v>
          </cell>
          <cell r="U16" t="str">
            <v>Admin 2 Prill Silo Unloading</v>
          </cell>
          <cell r="V16">
            <v>0</v>
          </cell>
          <cell r="W16">
            <v>0</v>
          </cell>
          <cell r="X16">
            <v>1.56</v>
          </cell>
          <cell r="Y16">
            <v>1.56</v>
          </cell>
          <cell r="Z16">
            <v>1.56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</row>
        <row r="17">
          <cell r="B17" t="str">
            <v>NPSL_3</v>
          </cell>
          <cell r="C17" t="str">
            <v>NIA.005</v>
          </cell>
          <cell r="D17" t="str">
            <v>Mooney Prill Silo Loading</v>
          </cell>
          <cell r="E17">
            <v>0</v>
          </cell>
          <cell r="F17">
            <v>0</v>
          </cell>
          <cell r="G17">
            <v>6.4285714285714293E-2</v>
          </cell>
          <cell r="H17">
            <v>6.4285714285714293E-2</v>
          </cell>
          <cell r="I17">
            <v>6.4285714285714293E-2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S17" t="str">
            <v>NPSL_3</v>
          </cell>
          <cell r="T17" t="str">
            <v>NIA.005</v>
          </cell>
          <cell r="U17" t="str">
            <v>Mooney Prill Silo Loading</v>
          </cell>
          <cell r="V17">
            <v>0</v>
          </cell>
          <cell r="W17">
            <v>0</v>
          </cell>
          <cell r="X17">
            <v>0.42</v>
          </cell>
          <cell r="Y17">
            <v>0.42</v>
          </cell>
          <cell r="Z17">
            <v>0.42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</row>
        <row r="18">
          <cell r="B18" t="str">
            <v>NPRD_3</v>
          </cell>
          <cell r="C18" t="str">
            <v>NIA.006</v>
          </cell>
          <cell r="D18" t="str">
            <v>Mooney Prill Silo Unloading</v>
          </cell>
          <cell r="E18">
            <v>0</v>
          </cell>
          <cell r="F18">
            <v>0</v>
          </cell>
          <cell r="G18">
            <v>6.4285714285714293E-2</v>
          </cell>
          <cell r="H18">
            <v>6.4285714285714293E-2</v>
          </cell>
          <cell r="I18">
            <v>6.4285714285714293E-2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S18" t="str">
            <v>NPRD_3</v>
          </cell>
          <cell r="T18" t="str">
            <v>NIA.006</v>
          </cell>
          <cell r="U18" t="str">
            <v>Mooney Prill Silo Unloading</v>
          </cell>
          <cell r="V18">
            <v>0</v>
          </cell>
          <cell r="W18">
            <v>0</v>
          </cell>
          <cell r="X18">
            <v>1.56</v>
          </cell>
          <cell r="Y18">
            <v>1.56</v>
          </cell>
          <cell r="Z18">
            <v>1.56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</row>
        <row r="19">
          <cell r="B19" t="str">
            <v>NPSL_4</v>
          </cell>
          <cell r="C19" t="str">
            <v>NIA.007</v>
          </cell>
          <cell r="D19" t="str">
            <v>Poker Flats 1 Prill Silo Loading</v>
          </cell>
          <cell r="E19">
            <v>0</v>
          </cell>
          <cell r="F19">
            <v>0</v>
          </cell>
          <cell r="G19">
            <v>6.4285714285714293E-2</v>
          </cell>
          <cell r="H19">
            <v>6.4285714285714293E-2</v>
          </cell>
          <cell r="I19">
            <v>6.4285714285714293E-2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S19" t="str">
            <v>NPSL_4</v>
          </cell>
          <cell r="T19" t="str">
            <v>NIA.007</v>
          </cell>
          <cell r="U19" t="str">
            <v>Poker Flats 1 Prill Silo Loading</v>
          </cell>
          <cell r="V19">
            <v>0</v>
          </cell>
          <cell r="W19">
            <v>0</v>
          </cell>
          <cell r="X19">
            <v>0.42</v>
          </cell>
          <cell r="Y19">
            <v>0.42</v>
          </cell>
          <cell r="Z19">
            <v>0.42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</row>
        <row r="20">
          <cell r="B20" t="str">
            <v>NPRD_4</v>
          </cell>
          <cell r="C20" t="str">
            <v>NIA.008</v>
          </cell>
          <cell r="D20" t="str">
            <v>Poker Flats 1 Prill Silo Unloading</v>
          </cell>
          <cell r="E20">
            <v>0</v>
          </cell>
          <cell r="F20">
            <v>0</v>
          </cell>
          <cell r="G20">
            <v>6.4285714285714293E-2</v>
          </cell>
          <cell r="H20">
            <v>6.4285714285714293E-2</v>
          </cell>
          <cell r="I20">
            <v>6.4285714285714293E-2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S20" t="str">
            <v>NPRD_4</v>
          </cell>
          <cell r="T20" t="str">
            <v>NIA.008</v>
          </cell>
          <cell r="U20" t="str">
            <v>Poker Flats 1 Prill Silo Unloading</v>
          </cell>
          <cell r="V20">
            <v>0</v>
          </cell>
          <cell r="W20">
            <v>0</v>
          </cell>
          <cell r="X20">
            <v>1.56</v>
          </cell>
          <cell r="Y20">
            <v>1.56</v>
          </cell>
          <cell r="Z20">
            <v>1.56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</row>
        <row r="21">
          <cell r="B21" t="str">
            <v>NPSL_5</v>
          </cell>
          <cell r="C21" t="str">
            <v>NIA.009</v>
          </cell>
          <cell r="D21" t="str">
            <v>Poker Flats 2 Prill Silo Loading</v>
          </cell>
          <cell r="E21">
            <v>0</v>
          </cell>
          <cell r="F21">
            <v>0</v>
          </cell>
          <cell r="G21">
            <v>6.4285714285714293E-2</v>
          </cell>
          <cell r="H21">
            <v>6.4285714285714293E-2</v>
          </cell>
          <cell r="I21">
            <v>6.4285714285714293E-2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S21" t="str">
            <v>NPSL_5</v>
          </cell>
          <cell r="T21" t="str">
            <v>NIA.009</v>
          </cell>
          <cell r="U21" t="str">
            <v>Poker Flats 2 Prill Silo Loading</v>
          </cell>
          <cell r="V21">
            <v>0</v>
          </cell>
          <cell r="W21">
            <v>0</v>
          </cell>
          <cell r="X21">
            <v>0.42</v>
          </cell>
          <cell r="Y21">
            <v>0.42</v>
          </cell>
          <cell r="Z21">
            <v>0.42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</row>
        <row r="22">
          <cell r="B22" t="str">
            <v>NPRD_5</v>
          </cell>
          <cell r="C22" t="str">
            <v>NIA.010</v>
          </cell>
          <cell r="D22" t="str">
            <v>Poker Flats 2 Prill Silo Unloading</v>
          </cell>
          <cell r="E22">
            <v>0</v>
          </cell>
          <cell r="F22">
            <v>0</v>
          </cell>
          <cell r="G22">
            <v>6.4285714285714293E-2</v>
          </cell>
          <cell r="H22">
            <v>6.4285714285714293E-2</v>
          </cell>
          <cell r="I22">
            <v>6.4285714285714293E-2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S22" t="str">
            <v>NPRD_5</v>
          </cell>
          <cell r="T22" t="str">
            <v>NIA.010</v>
          </cell>
          <cell r="U22" t="str">
            <v>Poker Flats 2 Prill Silo Unloading</v>
          </cell>
          <cell r="V22">
            <v>0</v>
          </cell>
          <cell r="W22">
            <v>0</v>
          </cell>
          <cell r="X22">
            <v>1.56</v>
          </cell>
          <cell r="Y22">
            <v>1.56</v>
          </cell>
          <cell r="Z22">
            <v>1.56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</row>
        <row r="23">
          <cell r="B23" t="str">
            <v>NPSL_6</v>
          </cell>
          <cell r="C23" t="str">
            <v>NIA.011</v>
          </cell>
          <cell r="D23" t="str">
            <v>Top 1 Prill Silo Loading</v>
          </cell>
          <cell r="E23">
            <v>0</v>
          </cell>
          <cell r="F23">
            <v>0</v>
          </cell>
          <cell r="G23">
            <v>6.4285714285714293E-2</v>
          </cell>
          <cell r="H23">
            <v>6.4285714285714293E-2</v>
          </cell>
          <cell r="I23">
            <v>6.4285714285714293E-2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S23" t="str">
            <v>NPSL_6</v>
          </cell>
          <cell r="T23" t="str">
            <v>NIA.011</v>
          </cell>
          <cell r="U23" t="str">
            <v>Top 1 Prill Silo Loading</v>
          </cell>
          <cell r="V23">
            <v>0</v>
          </cell>
          <cell r="W23">
            <v>0</v>
          </cell>
          <cell r="X23">
            <v>0.42</v>
          </cell>
          <cell r="Y23">
            <v>0.42</v>
          </cell>
          <cell r="Z23">
            <v>0.42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</row>
        <row r="24">
          <cell r="B24" t="str">
            <v>NPRD_6</v>
          </cell>
          <cell r="C24" t="str">
            <v>NIA.012</v>
          </cell>
          <cell r="D24" t="str">
            <v>Top 1 Prill Silo Unloading</v>
          </cell>
          <cell r="E24">
            <v>0</v>
          </cell>
          <cell r="F24">
            <v>0</v>
          </cell>
          <cell r="G24">
            <v>6.4285714285714293E-2</v>
          </cell>
          <cell r="H24">
            <v>6.4285714285714293E-2</v>
          </cell>
          <cell r="I24">
            <v>6.4285714285714293E-2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S24" t="str">
            <v>NPRD_6</v>
          </cell>
          <cell r="T24" t="str">
            <v>NIA.012</v>
          </cell>
          <cell r="U24" t="str">
            <v>Top 1 Prill Silo Unloading</v>
          </cell>
          <cell r="V24">
            <v>0</v>
          </cell>
          <cell r="W24">
            <v>0</v>
          </cell>
          <cell r="X24">
            <v>1.56</v>
          </cell>
          <cell r="Y24">
            <v>1.56</v>
          </cell>
          <cell r="Z24">
            <v>1.56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</row>
        <row r="25">
          <cell r="B25" t="str">
            <v>NPSL_7</v>
          </cell>
          <cell r="C25" t="str">
            <v>NIA.013</v>
          </cell>
          <cell r="D25" t="str">
            <v>Top 2 Prill Silo Loading</v>
          </cell>
          <cell r="E25">
            <v>0</v>
          </cell>
          <cell r="F25">
            <v>0</v>
          </cell>
          <cell r="G25">
            <v>6.4285714285714293E-2</v>
          </cell>
          <cell r="H25">
            <v>6.4285714285714293E-2</v>
          </cell>
          <cell r="I25">
            <v>6.4285714285714293E-2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S25" t="str">
            <v>NPSL_7</v>
          </cell>
          <cell r="T25" t="str">
            <v>NIA.013</v>
          </cell>
          <cell r="U25" t="str">
            <v>Top 2 Prill Silo Loading</v>
          </cell>
          <cell r="V25">
            <v>0</v>
          </cell>
          <cell r="W25">
            <v>0</v>
          </cell>
          <cell r="X25">
            <v>0.42</v>
          </cell>
          <cell r="Y25">
            <v>0.42</v>
          </cell>
          <cell r="Z25">
            <v>0.42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</row>
        <row r="26">
          <cell r="B26" t="str">
            <v>NPRD_7</v>
          </cell>
          <cell r="C26" t="str">
            <v>NIA.014</v>
          </cell>
          <cell r="D26" t="str">
            <v>Top 2 Prill Silo Unloading</v>
          </cell>
          <cell r="E26">
            <v>0</v>
          </cell>
          <cell r="F26">
            <v>0</v>
          </cell>
          <cell r="G26">
            <v>6.4285714285714293E-2</v>
          </cell>
          <cell r="H26">
            <v>6.4285714285714293E-2</v>
          </cell>
          <cell r="I26">
            <v>6.4285714285714293E-2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S26" t="str">
            <v>NPRD_7</v>
          </cell>
          <cell r="T26" t="str">
            <v>NIA.014</v>
          </cell>
          <cell r="U26" t="str">
            <v>Top 2 Prill Silo Unloading</v>
          </cell>
          <cell r="V26">
            <v>0</v>
          </cell>
          <cell r="W26">
            <v>0</v>
          </cell>
          <cell r="X26">
            <v>1.56</v>
          </cell>
          <cell r="Y26">
            <v>1.56</v>
          </cell>
          <cell r="Z26">
            <v>1.56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</row>
        <row r="27">
          <cell r="B27" t="str">
            <v>NBLD_H1</v>
          </cell>
          <cell r="C27" t="str">
            <v>NIA.015</v>
          </cell>
          <cell r="D27" t="str">
            <v>Warehouse Heaters (2)</v>
          </cell>
          <cell r="E27">
            <v>0</v>
          </cell>
          <cell r="F27">
            <v>0</v>
          </cell>
          <cell r="G27">
            <v>1.0387540983606558E-2</v>
          </cell>
          <cell r="H27">
            <v>1.0387540983606558E-2</v>
          </cell>
          <cell r="I27">
            <v>1.0387540983606558E-2</v>
          </cell>
          <cell r="J27">
            <v>0.11129508196721311</v>
          </cell>
          <cell r="K27">
            <v>0.19291147540983608</v>
          </cell>
          <cell r="L27">
            <v>2.3592346250693428E-2</v>
          </cell>
          <cell r="M27">
            <v>1.1871475409836067E-2</v>
          </cell>
          <cell r="S27" t="str">
            <v>NBLD_H1</v>
          </cell>
          <cell r="T27" t="str">
            <v>NIA.015</v>
          </cell>
          <cell r="U27" t="str">
            <v>Warehouse Heaters (2)</v>
          </cell>
          <cell r="V27">
            <v>0</v>
          </cell>
          <cell r="W27">
            <v>0</v>
          </cell>
          <cell r="X27">
            <v>2.3715846994535519E-3</v>
          </cell>
          <cell r="Y27">
            <v>2.3715846994535519E-3</v>
          </cell>
          <cell r="Z27">
            <v>2.3715846994535519E-3</v>
          </cell>
          <cell r="AA27">
            <v>2.540983606557377E-2</v>
          </cell>
          <cell r="AB27">
            <v>4.4043715846994534E-2</v>
          </cell>
          <cell r="AC27">
            <v>5.3863804225327463E-3</v>
          </cell>
          <cell r="AD27">
            <v>2.7103825136612024E-3</v>
          </cell>
        </row>
        <row r="28">
          <cell r="B28" t="str">
            <v>NBLD_H2</v>
          </cell>
          <cell r="C28" t="str">
            <v>NIA.016</v>
          </cell>
          <cell r="D28" t="str">
            <v>Truck Shop Heaters (38)</v>
          </cell>
          <cell r="E28">
            <v>0</v>
          </cell>
          <cell r="F28">
            <v>0</v>
          </cell>
          <cell r="G28">
            <v>0.25667278688524592</v>
          </cell>
          <cell r="H28">
            <v>0.25667278688524592</v>
          </cell>
          <cell r="I28">
            <v>0.25667278688524592</v>
          </cell>
          <cell r="J28">
            <v>2.7500655737704918</v>
          </cell>
          <cell r="K28">
            <v>4.7667803278688528</v>
          </cell>
          <cell r="L28">
            <v>0.58295926542036014</v>
          </cell>
          <cell r="M28">
            <v>0.2933403278688525</v>
          </cell>
          <cell r="S28" t="str">
            <v>NBLD_H2</v>
          </cell>
          <cell r="T28" t="str">
            <v>NIA.016</v>
          </cell>
          <cell r="U28" t="str">
            <v>Truck Shop Heaters (38)</v>
          </cell>
          <cell r="V28">
            <v>0</v>
          </cell>
          <cell r="W28">
            <v>0</v>
          </cell>
          <cell r="X28">
            <v>5.8601092896174864E-2</v>
          </cell>
          <cell r="Y28">
            <v>5.8601092896174864E-2</v>
          </cell>
          <cell r="Z28">
            <v>5.8601092896174864E-2</v>
          </cell>
          <cell r="AA28">
            <v>0.62786885245901647</v>
          </cell>
          <cell r="AB28">
            <v>1.0883060109289617</v>
          </cell>
          <cell r="AC28">
            <v>0.13309572269871237</v>
          </cell>
          <cell r="AD28">
            <v>6.697267759562843E-2</v>
          </cell>
        </row>
        <row r="29">
          <cell r="B29" t="str">
            <v>NBLD_H3</v>
          </cell>
          <cell r="C29" t="str">
            <v>NIA.017</v>
          </cell>
          <cell r="D29" t="str">
            <v>Assay Lab Heaters (3)</v>
          </cell>
          <cell r="E29">
            <v>0</v>
          </cell>
          <cell r="F29">
            <v>0</v>
          </cell>
          <cell r="G29">
            <v>1.407344262295082E-2</v>
          </cell>
          <cell r="H29">
            <v>1.407344262295082E-2</v>
          </cell>
          <cell r="I29">
            <v>1.407344262295082E-2</v>
          </cell>
          <cell r="J29">
            <v>0.15078688524590164</v>
          </cell>
          <cell r="K29">
            <v>0.26136393442622952</v>
          </cell>
          <cell r="L29">
            <v>3.1963823952552387E-2</v>
          </cell>
          <cell r="M29">
            <v>1.6083934426229508E-2</v>
          </cell>
          <cell r="S29" t="str">
            <v>NBLD_H3</v>
          </cell>
          <cell r="T29" t="str">
            <v>NIA.017</v>
          </cell>
          <cell r="U29" t="str">
            <v>Assay Lab Heaters (3)</v>
          </cell>
          <cell r="V29">
            <v>0</v>
          </cell>
          <cell r="W29">
            <v>0</v>
          </cell>
          <cell r="X29">
            <v>3.2131147540983606E-3</v>
          </cell>
          <cell r="Y29">
            <v>3.2131147540983606E-3</v>
          </cell>
          <cell r="Z29">
            <v>3.2131147540983606E-3</v>
          </cell>
          <cell r="AA29">
            <v>3.4426229508196717E-2</v>
          </cell>
          <cell r="AB29">
            <v>5.9672131147540976E-2</v>
          </cell>
          <cell r="AC29">
            <v>7.297676701495978E-3</v>
          </cell>
          <cell r="AD29">
            <v>3.6721311475409837E-3</v>
          </cell>
        </row>
        <row r="30">
          <cell r="B30" t="str">
            <v>NBLD_H4</v>
          </cell>
          <cell r="C30" t="str">
            <v>NIA.018</v>
          </cell>
          <cell r="D30" t="str">
            <v>Mine Operations Bldg. Heaters (2)</v>
          </cell>
          <cell r="E30">
            <v>0</v>
          </cell>
          <cell r="F30">
            <v>0</v>
          </cell>
          <cell r="G30">
            <v>9.0472131147540987E-3</v>
          </cell>
          <cell r="H30">
            <v>9.0472131147540987E-3</v>
          </cell>
          <cell r="I30">
            <v>9.0472131147540987E-3</v>
          </cell>
          <cell r="J30">
            <v>9.6934426229508194E-2</v>
          </cell>
          <cell r="K30">
            <v>0.16801967213114752</v>
          </cell>
          <cell r="L30">
            <v>2.0548172540926533E-2</v>
          </cell>
          <cell r="M30">
            <v>1.0339672131147542E-2</v>
          </cell>
          <cell r="S30" t="str">
            <v>NBLD_H4</v>
          </cell>
          <cell r="T30" t="str">
            <v>NIA.018</v>
          </cell>
          <cell r="U30" t="str">
            <v>Mine Operations Bldg. Heaters (2)</v>
          </cell>
          <cell r="V30">
            <v>0</v>
          </cell>
          <cell r="W30">
            <v>0</v>
          </cell>
          <cell r="X30">
            <v>2.0655737704918034E-3</v>
          </cell>
          <cell r="Y30">
            <v>2.0655737704918034E-3</v>
          </cell>
          <cell r="Z30">
            <v>2.0655737704918034E-3</v>
          </cell>
          <cell r="AA30">
            <v>2.2131147540983605E-2</v>
          </cell>
          <cell r="AB30">
            <v>3.8360655737704918E-2</v>
          </cell>
          <cell r="AC30">
            <v>4.6913635938188435E-3</v>
          </cell>
          <cell r="AD30">
            <v>2.3606557377049181E-3</v>
          </cell>
        </row>
        <row r="31">
          <cell r="B31" t="str">
            <v>NBLD_H5</v>
          </cell>
          <cell r="C31" t="str">
            <v>NIA.019</v>
          </cell>
          <cell r="D31" t="str">
            <v>Tire Shop Heaters (1)</v>
          </cell>
          <cell r="E31">
            <v>0</v>
          </cell>
          <cell r="F31">
            <v>0</v>
          </cell>
          <cell r="G31">
            <v>8.37704918032787E-3</v>
          </cell>
          <cell r="H31">
            <v>8.37704918032787E-3</v>
          </cell>
          <cell r="I31">
            <v>8.37704918032787E-3</v>
          </cell>
          <cell r="J31">
            <v>8.9754098360655732E-2</v>
          </cell>
          <cell r="K31">
            <v>0.15557377049180326</v>
          </cell>
          <cell r="L31">
            <v>1.9026085686043085E-2</v>
          </cell>
          <cell r="M31">
            <v>9.5737704918032792E-3</v>
          </cell>
          <cell r="S31" t="str">
            <v>NBLD_H5</v>
          </cell>
          <cell r="T31" t="str">
            <v>NIA.019</v>
          </cell>
          <cell r="U31" t="str">
            <v>Tire Shop Heaters (1)</v>
          </cell>
          <cell r="V31">
            <v>0</v>
          </cell>
          <cell r="W31">
            <v>0</v>
          </cell>
          <cell r="X31">
            <v>1.912568306010929E-3</v>
          </cell>
          <cell r="Y31">
            <v>1.912568306010929E-3</v>
          </cell>
          <cell r="Z31">
            <v>1.912568306010929E-3</v>
          </cell>
          <cell r="AA31">
            <v>2.0491803278688523E-2</v>
          </cell>
          <cell r="AB31">
            <v>3.5519125683060107E-2</v>
          </cell>
          <cell r="AC31">
            <v>4.3438551794618913E-3</v>
          </cell>
          <cell r="AD31">
            <v>2.185792349726776E-3</v>
          </cell>
        </row>
        <row r="32">
          <cell r="B32" t="str">
            <v>NBLD_H6</v>
          </cell>
          <cell r="C32" t="str">
            <v>NIA.020</v>
          </cell>
          <cell r="D32" t="str">
            <v>Core Shed Heaters (3)</v>
          </cell>
          <cell r="E32">
            <v>0</v>
          </cell>
          <cell r="F32">
            <v>0</v>
          </cell>
          <cell r="G32">
            <v>1.2900655737704918E-2</v>
          </cell>
          <cell r="H32">
            <v>1.2900655737704918E-2</v>
          </cell>
          <cell r="I32">
            <v>1.2900655737704918E-2</v>
          </cell>
          <cell r="J32">
            <v>0.13822131147540981</v>
          </cell>
          <cell r="K32">
            <v>0.23958360655737704</v>
          </cell>
          <cell r="L32">
            <v>2.930017195650635E-2</v>
          </cell>
          <cell r="M32">
            <v>1.4743606557377048E-2</v>
          </cell>
          <cell r="S32" t="str">
            <v>NBLD_H6</v>
          </cell>
          <cell r="T32" t="str">
            <v>NIA.020</v>
          </cell>
          <cell r="U32" t="str">
            <v>Core Shed Heaters (3)</v>
          </cell>
          <cell r="V32">
            <v>0</v>
          </cell>
          <cell r="W32">
            <v>0</v>
          </cell>
          <cell r="X32">
            <v>2.9453551912568304E-3</v>
          </cell>
          <cell r="Y32">
            <v>2.9453551912568304E-3</v>
          </cell>
          <cell r="Z32">
            <v>2.9453551912568304E-3</v>
          </cell>
          <cell r="AA32">
            <v>3.1557377049180324E-2</v>
          </cell>
          <cell r="AB32">
            <v>5.4699453551912566E-2</v>
          </cell>
          <cell r="AC32">
            <v>6.6895369763713131E-3</v>
          </cell>
          <cell r="AD32">
            <v>3.3661202185792348E-3</v>
          </cell>
        </row>
        <row r="33">
          <cell r="B33" t="str">
            <v>NBLD_H7</v>
          </cell>
          <cell r="C33" t="str">
            <v>NIA.021</v>
          </cell>
          <cell r="D33" t="str">
            <v>Warehouse Expansion Heaters (1)</v>
          </cell>
          <cell r="E33">
            <v>0</v>
          </cell>
          <cell r="F33">
            <v>0</v>
          </cell>
          <cell r="G33">
            <v>8.37704918032787E-3</v>
          </cell>
          <cell r="H33">
            <v>8.37704918032787E-3</v>
          </cell>
          <cell r="I33">
            <v>8.37704918032787E-3</v>
          </cell>
          <cell r="J33">
            <v>8.9754098360655732E-2</v>
          </cell>
          <cell r="K33">
            <v>0.15557377049180326</v>
          </cell>
          <cell r="L33">
            <v>1.9026085686043085E-2</v>
          </cell>
          <cell r="M33">
            <v>9.5737704918032792E-3</v>
          </cell>
          <cell r="S33" t="str">
            <v>NBLD_H7</v>
          </cell>
          <cell r="T33" t="str">
            <v>NIA.021</v>
          </cell>
          <cell r="U33" t="str">
            <v>Warehouse Expansion Heaters (1)</v>
          </cell>
          <cell r="V33">
            <v>0</v>
          </cell>
          <cell r="W33">
            <v>0</v>
          </cell>
          <cell r="X33">
            <v>1.912568306010929E-3</v>
          </cell>
          <cell r="Y33">
            <v>1.912568306010929E-3</v>
          </cell>
          <cell r="Z33">
            <v>1.912568306010929E-3</v>
          </cell>
          <cell r="AA33">
            <v>2.0491803278688523E-2</v>
          </cell>
          <cell r="AB33">
            <v>3.5519125683060107E-2</v>
          </cell>
          <cell r="AC33">
            <v>4.3438551794618913E-3</v>
          </cell>
          <cell r="AD33">
            <v>2.185792349726776E-3</v>
          </cell>
        </row>
        <row r="34">
          <cell r="B34" t="str">
            <v>NBLD_H8</v>
          </cell>
          <cell r="C34" t="str">
            <v>NIA.022</v>
          </cell>
          <cell r="D34" t="str">
            <v>Process 2 Bldg. Heaters (2)</v>
          </cell>
          <cell r="E34">
            <v>0</v>
          </cell>
          <cell r="F34">
            <v>0</v>
          </cell>
          <cell r="G34">
            <v>1.089016393442623E-2</v>
          </cell>
          <cell r="H34">
            <v>1.089016393442623E-2</v>
          </cell>
          <cell r="I34">
            <v>1.089016393442623E-2</v>
          </cell>
          <cell r="J34">
            <v>0.11668032786885246</v>
          </cell>
          <cell r="K34">
            <v>0.20224590163934425</v>
          </cell>
          <cell r="L34">
            <v>2.473391139185601E-2</v>
          </cell>
          <cell r="M34">
            <v>1.2445901639344262E-2</v>
          </cell>
          <cell r="S34" t="str">
            <v>NBLD_H8</v>
          </cell>
          <cell r="T34" t="str">
            <v>NIA.022</v>
          </cell>
          <cell r="U34" t="str">
            <v>Process 2 Bldg. Heaters (2)</v>
          </cell>
          <cell r="V34">
            <v>0</v>
          </cell>
          <cell r="W34">
            <v>0</v>
          </cell>
          <cell r="X34">
            <v>2.4863387978142078E-3</v>
          </cell>
          <cell r="Y34">
            <v>2.4863387978142078E-3</v>
          </cell>
          <cell r="Z34">
            <v>2.4863387978142078E-3</v>
          </cell>
          <cell r="AA34">
            <v>2.663934426229508E-2</v>
          </cell>
          <cell r="AB34">
            <v>4.6174863387978139E-2</v>
          </cell>
          <cell r="AC34">
            <v>5.6470117333004589E-3</v>
          </cell>
          <cell r="AD34">
            <v>2.8415300546448087E-3</v>
          </cell>
        </row>
        <row r="35">
          <cell r="B35" t="str">
            <v>NBLD_H9</v>
          </cell>
          <cell r="C35" t="str">
            <v>NIA.023</v>
          </cell>
          <cell r="D35" t="str">
            <v>Mooney North Process Blgd. (1)</v>
          </cell>
          <cell r="E35">
            <v>0</v>
          </cell>
          <cell r="F35">
            <v>0</v>
          </cell>
          <cell r="G35">
            <v>4.0209836065573769E-3</v>
          </cell>
          <cell r="H35">
            <v>4.0209836065573769E-3</v>
          </cell>
          <cell r="I35">
            <v>4.0209836065573769E-3</v>
          </cell>
          <cell r="J35">
            <v>4.3081967213114754E-2</v>
          </cell>
          <cell r="K35">
            <v>7.4675409836065562E-2</v>
          </cell>
          <cell r="L35">
            <v>9.1325211293006806E-3</v>
          </cell>
          <cell r="M35">
            <v>4.5954098360655735E-3</v>
          </cell>
          <cell r="S35" t="str">
            <v>NBLD_H9</v>
          </cell>
          <cell r="T35" t="str">
            <v>NIA.023</v>
          </cell>
          <cell r="U35" t="str">
            <v>Mooney North Process Blgd. (1)</v>
          </cell>
          <cell r="V35">
            <v>0</v>
          </cell>
          <cell r="W35">
            <v>0</v>
          </cell>
          <cell r="X35">
            <v>9.1803278688524581E-4</v>
          </cell>
          <cell r="Y35">
            <v>9.1803278688524581E-4</v>
          </cell>
          <cell r="Z35">
            <v>9.1803278688524581E-4</v>
          </cell>
          <cell r="AA35">
            <v>9.8360655737704909E-3</v>
          </cell>
          <cell r="AB35">
            <v>1.7049180327868851E-2</v>
          </cell>
          <cell r="AC35">
            <v>2.0850504861417078E-3</v>
          </cell>
          <cell r="AD35">
            <v>1.0491803278688523E-3</v>
          </cell>
        </row>
        <row r="36">
          <cell r="B36" t="str">
            <v>NBLD_H10</v>
          </cell>
          <cell r="C36" t="str">
            <v>NIA.024</v>
          </cell>
          <cell r="D36" t="str">
            <v>Mooney South Process Bldg. (2)</v>
          </cell>
          <cell r="E36">
            <v>0</v>
          </cell>
          <cell r="F36">
            <v>0</v>
          </cell>
          <cell r="G36">
            <v>1.089016393442623E-2</v>
          </cell>
          <cell r="H36">
            <v>1.089016393442623E-2</v>
          </cell>
          <cell r="I36">
            <v>1.089016393442623E-2</v>
          </cell>
          <cell r="J36">
            <v>0.11668032786885246</v>
          </cell>
          <cell r="K36">
            <v>0.20224590163934425</v>
          </cell>
          <cell r="L36">
            <v>2.473391139185601E-2</v>
          </cell>
          <cell r="M36">
            <v>1.2445901639344262E-2</v>
          </cell>
          <cell r="S36" t="str">
            <v>NBLD_H10</v>
          </cell>
          <cell r="T36" t="str">
            <v>NIA.024</v>
          </cell>
          <cell r="U36" t="str">
            <v>Mooney South Process Bldg. (2)</v>
          </cell>
          <cell r="V36">
            <v>0</v>
          </cell>
          <cell r="W36">
            <v>0</v>
          </cell>
          <cell r="X36">
            <v>2.4863387978142078E-3</v>
          </cell>
          <cell r="Y36">
            <v>2.4863387978142078E-3</v>
          </cell>
          <cell r="Z36">
            <v>2.4863387978142078E-3</v>
          </cell>
          <cell r="AA36">
            <v>2.663934426229508E-2</v>
          </cell>
          <cell r="AB36">
            <v>4.6174863387978139E-2</v>
          </cell>
          <cell r="AC36">
            <v>5.6470117333004589E-3</v>
          </cell>
          <cell r="AD36">
            <v>2.8415300546448087E-3</v>
          </cell>
        </row>
        <row r="37">
          <cell r="B37" t="str">
            <v>NBLD_H11</v>
          </cell>
          <cell r="C37" t="str">
            <v>NIA.025</v>
          </cell>
          <cell r="D37" t="str">
            <v>LBM Process Bldg. (2)</v>
          </cell>
          <cell r="E37">
            <v>0</v>
          </cell>
          <cell r="F37">
            <v>0</v>
          </cell>
          <cell r="G37">
            <v>1.089016393442623E-2</v>
          </cell>
          <cell r="H37">
            <v>1.089016393442623E-2</v>
          </cell>
          <cell r="I37">
            <v>1.089016393442623E-2</v>
          </cell>
          <cell r="J37">
            <v>0.11668032786885246</v>
          </cell>
          <cell r="K37">
            <v>0.20224590163934425</v>
          </cell>
          <cell r="L37">
            <v>2.473391139185601E-2</v>
          </cell>
          <cell r="M37">
            <v>1.2445901639344262E-2</v>
          </cell>
          <cell r="S37" t="str">
            <v>NBLD_H11</v>
          </cell>
          <cell r="T37" t="str">
            <v>NIA.025</v>
          </cell>
          <cell r="U37" t="str">
            <v>LBM Process Bldg. (2)</v>
          </cell>
          <cell r="V37">
            <v>0</v>
          </cell>
          <cell r="W37">
            <v>0</v>
          </cell>
          <cell r="X37">
            <v>2.4863387978142078E-3</v>
          </cell>
          <cell r="Y37">
            <v>2.4863387978142078E-3</v>
          </cell>
          <cell r="Z37">
            <v>2.4863387978142078E-3</v>
          </cell>
          <cell r="AA37">
            <v>2.663934426229508E-2</v>
          </cell>
          <cell r="AB37">
            <v>4.6174863387978139E-2</v>
          </cell>
          <cell r="AC37">
            <v>5.6470117333004589E-3</v>
          </cell>
          <cell r="AD37">
            <v>2.8415300546448087E-3</v>
          </cell>
        </row>
        <row r="38">
          <cell r="B38" t="str">
            <v>NBLD_H12</v>
          </cell>
          <cell r="C38" t="str">
            <v>NIA.026</v>
          </cell>
          <cell r="D38" t="str">
            <v>South Poker Flats Process Bldg. (2)</v>
          </cell>
          <cell r="E38">
            <v>0</v>
          </cell>
          <cell r="F38">
            <v>0</v>
          </cell>
          <cell r="G38">
            <v>1.089016393442623E-2</v>
          </cell>
          <cell r="H38">
            <v>1.089016393442623E-2</v>
          </cell>
          <cell r="I38">
            <v>1.089016393442623E-2</v>
          </cell>
          <cell r="J38">
            <v>0.11668032786885246</v>
          </cell>
          <cell r="K38">
            <v>0.20224590163934425</v>
          </cell>
          <cell r="L38">
            <v>2.473391139185601E-2</v>
          </cell>
          <cell r="M38">
            <v>1.2445901639344262E-2</v>
          </cell>
          <cell r="S38" t="str">
            <v>NBLD_H12</v>
          </cell>
          <cell r="T38" t="str">
            <v>NIA.026</v>
          </cell>
          <cell r="U38" t="str">
            <v>South Poker Flats Process Bldg. (2)</v>
          </cell>
          <cell r="V38">
            <v>0</v>
          </cell>
          <cell r="W38">
            <v>0</v>
          </cell>
          <cell r="X38">
            <v>2.4863387978142078E-3</v>
          </cell>
          <cell r="Y38">
            <v>2.4863387978142078E-3</v>
          </cell>
          <cell r="Z38">
            <v>2.4863387978142078E-3</v>
          </cell>
          <cell r="AA38">
            <v>2.663934426229508E-2</v>
          </cell>
          <cell r="AB38">
            <v>4.6174863387978139E-2</v>
          </cell>
          <cell r="AC38">
            <v>5.6470117333004589E-3</v>
          </cell>
          <cell r="AD38">
            <v>2.8415300546448087E-3</v>
          </cell>
        </row>
        <row r="39">
          <cell r="B39" t="str">
            <v>NBLD_H13</v>
          </cell>
          <cell r="C39" t="str">
            <v>NIA.027</v>
          </cell>
          <cell r="D39" t="str">
            <v>Winrock Process Bldg. (2)</v>
          </cell>
          <cell r="E39">
            <v>0</v>
          </cell>
          <cell r="F39">
            <v>0</v>
          </cell>
          <cell r="G39">
            <v>1.089016393442623E-2</v>
          </cell>
          <cell r="H39">
            <v>1.089016393442623E-2</v>
          </cell>
          <cell r="I39">
            <v>1.089016393442623E-2</v>
          </cell>
          <cell r="J39">
            <v>0.11668032786885246</v>
          </cell>
          <cell r="K39">
            <v>0.20224590163934425</v>
          </cell>
          <cell r="L39">
            <v>2.473391139185601E-2</v>
          </cell>
          <cell r="M39">
            <v>1.2445901639344262E-2</v>
          </cell>
          <cell r="S39" t="str">
            <v>NBLD_H13</v>
          </cell>
          <cell r="T39" t="str">
            <v>NIA.027</v>
          </cell>
          <cell r="U39" t="str">
            <v>Winrock Process Bldg. (2)</v>
          </cell>
          <cell r="V39">
            <v>0</v>
          </cell>
          <cell r="W39">
            <v>0</v>
          </cell>
          <cell r="X39">
            <v>2.4863387978142078E-3</v>
          </cell>
          <cell r="Y39">
            <v>2.4863387978142078E-3</v>
          </cell>
          <cell r="Z39">
            <v>2.4863387978142078E-3</v>
          </cell>
          <cell r="AA39">
            <v>2.663934426229508E-2</v>
          </cell>
          <cell r="AB39">
            <v>4.6174863387978139E-2</v>
          </cell>
          <cell r="AC39">
            <v>5.6470117333004589E-3</v>
          </cell>
          <cell r="AD39">
            <v>2.8415300546448087E-3</v>
          </cell>
        </row>
        <row r="40">
          <cell r="B40" t="str">
            <v>NH2O_H</v>
          </cell>
          <cell r="C40" t="str">
            <v>NIA.028</v>
          </cell>
          <cell r="D40" t="str">
            <v>Refinery Boiler</v>
          </cell>
          <cell r="E40">
            <v>0</v>
          </cell>
          <cell r="F40">
            <v>0</v>
          </cell>
          <cell r="G40">
            <v>8.3770491803278682E-2</v>
          </cell>
          <cell r="H40">
            <v>8.3770491803278682E-2</v>
          </cell>
          <cell r="I40">
            <v>8.3770491803278682E-2</v>
          </cell>
          <cell r="J40">
            <v>0.89754098360655732</v>
          </cell>
          <cell r="K40">
            <v>1.5557377049180328</v>
          </cell>
          <cell r="L40">
            <v>0.19026085686043087</v>
          </cell>
          <cell r="M40">
            <v>9.5737704918032795E-2</v>
          </cell>
          <cell r="S40" t="str">
            <v>NH2O_H</v>
          </cell>
          <cell r="T40" t="str">
            <v>NIA.028</v>
          </cell>
          <cell r="U40" t="str">
            <v>Refinery Boiler</v>
          </cell>
          <cell r="V40">
            <v>0</v>
          </cell>
          <cell r="W40">
            <v>0</v>
          </cell>
          <cell r="X40">
            <v>1.912568306010929E-2</v>
          </cell>
          <cell r="Y40">
            <v>1.912568306010929E-2</v>
          </cell>
          <cell r="Z40">
            <v>1.912568306010929E-2</v>
          </cell>
          <cell r="AA40">
            <v>0.20491803278688525</v>
          </cell>
          <cell r="AB40">
            <v>0.3551912568306011</v>
          </cell>
          <cell r="AC40">
            <v>4.3438551794618918E-2</v>
          </cell>
          <cell r="AD40">
            <v>2.185792349726776E-2</v>
          </cell>
        </row>
        <row r="41">
          <cell r="B41" t="str">
            <v>N/A</v>
          </cell>
          <cell r="C41">
            <v>0</v>
          </cell>
          <cell r="D41" t="str">
            <v>Reagent Storage Tanks</v>
          </cell>
          <cell r="E41">
            <v>0</v>
          </cell>
          <cell r="F41">
            <v>0</v>
          </cell>
          <cell r="G41" t="str">
            <v>-</v>
          </cell>
          <cell r="H41" t="str">
            <v>-</v>
          </cell>
          <cell r="I41" t="str">
            <v>-</v>
          </cell>
          <cell r="J41" t="str">
            <v>-</v>
          </cell>
          <cell r="K41" t="str">
            <v>-</v>
          </cell>
          <cell r="L41" t="str">
            <v>-</v>
          </cell>
          <cell r="M41">
            <v>1.95137</v>
          </cell>
          <cell r="S41" t="str">
            <v>N/A</v>
          </cell>
          <cell r="T41">
            <v>0</v>
          </cell>
          <cell r="U41" t="str">
            <v>Reagent Storage Tanks</v>
          </cell>
          <cell r="V41">
            <v>0</v>
          </cell>
          <cell r="W41">
            <v>0</v>
          </cell>
          <cell r="X41" t="str">
            <v>-</v>
          </cell>
          <cell r="Y41" t="str">
            <v>-</v>
          </cell>
          <cell r="Z41" t="str">
            <v>-</v>
          </cell>
          <cell r="AA41" t="str">
            <v>-</v>
          </cell>
          <cell r="AB41" t="str">
            <v>-</v>
          </cell>
          <cell r="AC41" t="str">
            <v>-</v>
          </cell>
          <cell r="AD41">
            <v>0.4455182648401827</v>
          </cell>
        </row>
        <row r="42">
          <cell r="B42" t="str">
            <v>Total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1.3620780327868858</v>
          </cell>
          <cell r="H42">
            <v>1.3620780327868858</v>
          </cell>
          <cell r="I42">
            <v>1.3620780327868858</v>
          </cell>
          <cell r="J42">
            <v>4.9508360655737711</v>
          </cell>
          <cell r="K42">
            <v>8.5814491803278692</v>
          </cell>
          <cell r="L42">
            <v>1.0494788864421365</v>
          </cell>
          <cell r="M42">
            <v>2.4794591803278694</v>
          </cell>
          <cell r="S42" t="str">
            <v>Total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13.965497267759563</v>
          </cell>
          <cell r="Y42">
            <v>13.965497267759563</v>
          </cell>
          <cell r="Z42">
            <v>13.965497267759563</v>
          </cell>
          <cell r="AA42">
            <v>1.1303278688524592</v>
          </cell>
          <cell r="AB42">
            <v>1.9592349726775957</v>
          </cell>
          <cell r="AC42">
            <v>0.23960705169911795</v>
          </cell>
          <cell r="AD42">
            <v>0.56608657085111169</v>
          </cell>
        </row>
      </sheetData>
      <sheetData sheetId="3"/>
      <sheetData sheetId="4">
        <row r="12">
          <cell r="B12" t="str">
            <v>Model ID</v>
          </cell>
          <cell r="C12" t="str">
            <v>Source</v>
          </cell>
          <cell r="D12">
            <v>0</v>
          </cell>
          <cell r="E12" t="str">
            <v>Source Description</v>
          </cell>
          <cell r="F12">
            <v>0</v>
          </cell>
          <cell r="G12" t="str">
            <v>PM2.5</v>
          </cell>
          <cell r="H12" t="str">
            <v>PM10</v>
          </cell>
          <cell r="I12" t="str">
            <v>PM</v>
          </cell>
          <cell r="J12" t="str">
            <v>CO</v>
          </cell>
          <cell r="K12" t="str">
            <v>NOX</v>
          </cell>
          <cell r="L12" t="str">
            <v>SO2</v>
          </cell>
          <cell r="M12" t="str">
            <v>VOC</v>
          </cell>
          <cell r="S12" t="str">
            <v>Model ID</v>
          </cell>
          <cell r="T12" t="str">
            <v>Source</v>
          </cell>
          <cell r="U12">
            <v>0</v>
          </cell>
          <cell r="V12" t="str">
            <v>Source Description</v>
          </cell>
          <cell r="W12">
            <v>0</v>
          </cell>
          <cell r="X12" t="str">
            <v>PM2.5</v>
          </cell>
          <cell r="Y12" t="str">
            <v>PM10</v>
          </cell>
          <cell r="Z12" t="str">
            <v>PM</v>
          </cell>
          <cell r="AA12" t="str">
            <v>CO</v>
          </cell>
          <cell r="AB12" t="str">
            <v>NOX</v>
          </cell>
          <cell r="AC12" t="str">
            <v>SO2</v>
          </cell>
          <cell r="AD12" t="str">
            <v>VOC</v>
          </cell>
        </row>
        <row r="13">
          <cell r="B13" t="str">
            <v>YAN_LSL</v>
          </cell>
          <cell r="C13" t="str">
            <v>SS2.001</v>
          </cell>
          <cell r="D13">
            <v>0</v>
          </cell>
          <cell r="E13" t="str">
            <v>Yankee - Lime Silo loading</v>
          </cell>
          <cell r="F13">
            <v>0</v>
          </cell>
          <cell r="G13">
            <v>4.2282642857142862E-3</v>
          </cell>
          <cell r="H13">
            <v>2.7922500000000003E-2</v>
          </cell>
          <cell r="I13">
            <v>8.1303749999999994E-2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S13" t="str">
            <v>YAN_LSL</v>
          </cell>
          <cell r="T13" t="str">
            <v>SS2.001</v>
          </cell>
          <cell r="U13">
            <v>0</v>
          </cell>
          <cell r="V13" t="str">
            <v>Yankee - Lime Silo loading</v>
          </cell>
          <cell r="W13">
            <v>0</v>
          </cell>
          <cell r="X13">
            <v>2.5742857142857143E-3</v>
          </cell>
          <cell r="Y13">
            <v>1.7000000000000001E-2</v>
          </cell>
          <cell r="Z13">
            <v>4.9500000000000002E-2</v>
          </cell>
          <cell r="AA13" t="str">
            <v>-</v>
          </cell>
          <cell r="AB13" t="str">
            <v>-</v>
          </cell>
          <cell r="AC13" t="str">
            <v>-</v>
          </cell>
          <cell r="AD13" t="str">
            <v>-</v>
          </cell>
        </row>
        <row r="14">
          <cell r="B14" t="str">
            <v>YAN_LSD</v>
          </cell>
          <cell r="C14" t="str">
            <v>SPF1.001</v>
          </cell>
          <cell r="D14">
            <v>0</v>
          </cell>
          <cell r="E14" t="str">
            <v>Yankee - Lime Silo discharge</v>
          </cell>
          <cell r="F14">
            <v>0</v>
          </cell>
          <cell r="G14">
            <v>1.3928400000000001E-2</v>
          </cell>
          <cell r="H14">
            <v>9.1980000000000006E-2</v>
          </cell>
          <cell r="I14">
            <v>0.15767999999999999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S14" t="str">
            <v>YAN_LSD</v>
          </cell>
          <cell r="T14" t="str">
            <v>SPF1.001</v>
          </cell>
          <cell r="U14">
            <v>0</v>
          </cell>
          <cell r="V14" t="str">
            <v>Yankee - Lime Silo discharge</v>
          </cell>
          <cell r="W14">
            <v>0</v>
          </cell>
          <cell r="X14">
            <v>4.2399999999999998E-3</v>
          </cell>
          <cell r="Y14">
            <v>2.8000000000000001E-2</v>
          </cell>
          <cell r="Z14">
            <v>4.7999999999999994E-2</v>
          </cell>
          <cell r="AA14" t="str">
            <v>-</v>
          </cell>
          <cell r="AB14" t="str">
            <v>-</v>
          </cell>
          <cell r="AC14" t="str">
            <v>-</v>
          </cell>
          <cell r="AD14" t="str">
            <v>-</v>
          </cell>
        </row>
        <row r="15">
          <cell r="B15" t="str">
            <v>YAN_LSCD</v>
          </cell>
          <cell r="C15" t="str">
            <v>SPF1.002</v>
          </cell>
          <cell r="D15">
            <v>0</v>
          </cell>
          <cell r="E15" t="str">
            <v>Yankee - Conveyor transfer to Hopper</v>
          </cell>
          <cell r="F15">
            <v>0</v>
          </cell>
          <cell r="G15">
            <v>1.3928400000000001E-2</v>
          </cell>
          <cell r="H15">
            <v>9.1980000000000006E-2</v>
          </cell>
          <cell r="I15">
            <v>0.15767999999999999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S15" t="str">
            <v>YAN_LSCD</v>
          </cell>
          <cell r="T15" t="str">
            <v>SPF1.002</v>
          </cell>
          <cell r="U15">
            <v>0</v>
          </cell>
          <cell r="V15" t="str">
            <v>Yankee - Conveyor transfer to Hopper</v>
          </cell>
          <cell r="W15">
            <v>0</v>
          </cell>
          <cell r="X15">
            <v>4.2399999999999998E-3</v>
          </cell>
          <cell r="Y15">
            <v>2.8000000000000001E-2</v>
          </cell>
          <cell r="Z15">
            <v>4.7999999999999994E-2</v>
          </cell>
          <cell r="AA15" t="str">
            <v>-</v>
          </cell>
          <cell r="AB15" t="str">
            <v>-</v>
          </cell>
          <cell r="AC15" t="str">
            <v>-</v>
          </cell>
          <cell r="AD15" t="str">
            <v>-</v>
          </cell>
        </row>
        <row r="16">
          <cell r="B16" t="str">
            <v>YAN_LSHD</v>
          </cell>
          <cell r="C16" t="str">
            <v>SPF1.003</v>
          </cell>
          <cell r="D16">
            <v>0</v>
          </cell>
          <cell r="E16" t="str">
            <v>Yankee - Hopper discharge to Truck</v>
          </cell>
          <cell r="F16">
            <v>0</v>
          </cell>
          <cell r="G16">
            <v>2.7856800000000001E-2</v>
          </cell>
          <cell r="H16">
            <v>0.18396000000000001</v>
          </cell>
          <cell r="I16">
            <v>0.31535999999999997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S16" t="str">
            <v>YAN_LSHD</v>
          </cell>
          <cell r="T16" t="str">
            <v>SPF1.003</v>
          </cell>
          <cell r="U16">
            <v>0</v>
          </cell>
          <cell r="V16" t="str">
            <v>Yankee - Hopper discharge to Truck</v>
          </cell>
          <cell r="W16">
            <v>0</v>
          </cell>
          <cell r="X16">
            <v>8.4799999999999997E-3</v>
          </cell>
          <cell r="Y16">
            <v>5.6000000000000001E-2</v>
          </cell>
          <cell r="Z16">
            <v>9.5999999999999988E-2</v>
          </cell>
          <cell r="AA16" t="str">
            <v>-</v>
          </cell>
          <cell r="AB16" t="str">
            <v>-</v>
          </cell>
          <cell r="AC16" t="str">
            <v>-</v>
          </cell>
          <cell r="AD16" t="str">
            <v>-</v>
          </cell>
        </row>
        <row r="17">
          <cell r="B17" t="str">
            <v>VAN1_LSL</v>
          </cell>
          <cell r="C17" t="str">
            <v>SS2.002</v>
          </cell>
          <cell r="D17">
            <v>0</v>
          </cell>
          <cell r="E17" t="str">
            <v>Vantage 1 - Lime Silo loading</v>
          </cell>
          <cell r="F17">
            <v>0</v>
          </cell>
          <cell r="G17">
            <v>3.382611428571429E-3</v>
          </cell>
          <cell r="H17">
            <v>2.2338E-2</v>
          </cell>
          <cell r="I17">
            <v>6.5043000000000004E-2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  <cell r="S17" t="str">
            <v>VAN1_LSL</v>
          </cell>
          <cell r="T17" t="str">
            <v>SS2.002</v>
          </cell>
          <cell r="U17">
            <v>0</v>
          </cell>
          <cell r="V17" t="str">
            <v>Vantage 1 - Lime Silo loading</v>
          </cell>
          <cell r="W17">
            <v>0</v>
          </cell>
          <cell r="X17">
            <v>2.5742857142857143E-3</v>
          </cell>
          <cell r="Y17">
            <v>1.7000000000000001E-2</v>
          </cell>
          <cell r="Z17">
            <v>4.9500000000000002E-2</v>
          </cell>
          <cell r="AA17" t="str">
            <v>-</v>
          </cell>
          <cell r="AB17" t="str">
            <v>-</v>
          </cell>
          <cell r="AC17" t="str">
            <v>-</v>
          </cell>
          <cell r="AD17" t="str">
            <v>-</v>
          </cell>
        </row>
        <row r="18">
          <cell r="B18" t="str">
            <v>VAN1_LSD</v>
          </cell>
          <cell r="C18" t="str">
            <v>SPF1.004</v>
          </cell>
          <cell r="D18">
            <v>0</v>
          </cell>
          <cell r="E18" t="str">
            <v>Vantage 1 - Lime Silo discharge</v>
          </cell>
          <cell r="F18">
            <v>0</v>
          </cell>
          <cell r="G18">
            <v>1.3928400000000001E-2</v>
          </cell>
          <cell r="H18">
            <v>9.1980000000000006E-2</v>
          </cell>
          <cell r="I18">
            <v>0.15767999999999999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  <cell r="S18" t="str">
            <v>VAN1_LSD</v>
          </cell>
          <cell r="T18" t="str">
            <v>SPF1.004</v>
          </cell>
          <cell r="U18">
            <v>0</v>
          </cell>
          <cell r="V18" t="str">
            <v>Vantage 1 - Lime Silo discharge</v>
          </cell>
          <cell r="W18">
            <v>0</v>
          </cell>
          <cell r="X18">
            <v>4.2399999999999998E-3</v>
          </cell>
          <cell r="Y18">
            <v>2.8000000000000001E-2</v>
          </cell>
          <cell r="Z18">
            <v>4.7999999999999994E-2</v>
          </cell>
          <cell r="AA18" t="str">
            <v>-</v>
          </cell>
          <cell r="AB18" t="str">
            <v>-</v>
          </cell>
          <cell r="AC18" t="str">
            <v>-</v>
          </cell>
          <cell r="AD18" t="str">
            <v>-</v>
          </cell>
        </row>
        <row r="19">
          <cell r="B19" t="str">
            <v>VAN1_LSCD</v>
          </cell>
          <cell r="C19" t="str">
            <v>SPF1.005</v>
          </cell>
          <cell r="D19">
            <v>0</v>
          </cell>
          <cell r="E19" t="str">
            <v>Vantage 1 - Conveyor transfer to Hopper</v>
          </cell>
          <cell r="F19">
            <v>0</v>
          </cell>
          <cell r="G19">
            <v>1.3928400000000001E-2</v>
          </cell>
          <cell r="H19">
            <v>9.1980000000000006E-2</v>
          </cell>
          <cell r="I19">
            <v>0.15767999999999999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S19" t="str">
            <v>VAN1_LSCD</v>
          </cell>
          <cell r="T19" t="str">
            <v>SPF1.005</v>
          </cell>
          <cell r="U19">
            <v>0</v>
          </cell>
          <cell r="V19" t="str">
            <v>Vantage 1 - Conveyor transfer to Hopper</v>
          </cell>
          <cell r="W19">
            <v>0</v>
          </cell>
          <cell r="X19">
            <v>4.2399999999999998E-3</v>
          </cell>
          <cell r="Y19">
            <v>2.8000000000000001E-2</v>
          </cell>
          <cell r="Z19">
            <v>4.7999999999999994E-2</v>
          </cell>
          <cell r="AA19" t="str">
            <v>-</v>
          </cell>
          <cell r="AB19" t="str">
            <v>-</v>
          </cell>
          <cell r="AC19" t="str">
            <v>-</v>
          </cell>
          <cell r="AD19" t="str">
            <v>-</v>
          </cell>
        </row>
        <row r="20">
          <cell r="B20" t="str">
            <v>VAN1_LSHD</v>
          </cell>
          <cell r="C20" t="str">
            <v>SPF1.006</v>
          </cell>
          <cell r="D20">
            <v>0</v>
          </cell>
          <cell r="E20" t="str">
            <v>Vantage 1 - Hopper discharge to Truck</v>
          </cell>
          <cell r="F20">
            <v>0</v>
          </cell>
          <cell r="G20">
            <v>2.7856800000000001E-2</v>
          </cell>
          <cell r="H20">
            <v>0.18396000000000001</v>
          </cell>
          <cell r="I20">
            <v>0.31535999999999997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  <cell r="S20" t="str">
            <v>VAN1_LSHD</v>
          </cell>
          <cell r="T20" t="str">
            <v>SPF1.006</v>
          </cell>
          <cell r="U20">
            <v>0</v>
          </cell>
          <cell r="V20" t="str">
            <v>Vantage 1 - Hopper discharge to Truck</v>
          </cell>
          <cell r="W20">
            <v>0</v>
          </cell>
          <cell r="X20">
            <v>8.4799999999999997E-3</v>
          </cell>
          <cell r="Y20">
            <v>5.6000000000000001E-2</v>
          </cell>
          <cell r="Z20">
            <v>9.5999999999999988E-2</v>
          </cell>
          <cell r="AA20" t="str">
            <v>-</v>
          </cell>
          <cell r="AB20" t="str">
            <v>-</v>
          </cell>
          <cell r="AC20" t="str">
            <v>-</v>
          </cell>
          <cell r="AD20" t="str">
            <v>-</v>
          </cell>
        </row>
        <row r="21">
          <cell r="B21" t="str">
            <v>VAN2_LSL</v>
          </cell>
          <cell r="C21" t="str">
            <v>SS2.003</v>
          </cell>
          <cell r="D21">
            <v>0</v>
          </cell>
          <cell r="E21" t="str">
            <v>Vantage 2 - Lime Silo loading</v>
          </cell>
          <cell r="F21">
            <v>0</v>
          </cell>
          <cell r="G21">
            <v>4.5101485714285723E-3</v>
          </cell>
          <cell r="H21">
            <v>2.9784000000000001E-2</v>
          </cell>
          <cell r="I21">
            <v>8.6724000000000009E-2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S21" t="str">
            <v>VAN2_LSL</v>
          </cell>
          <cell r="T21" t="str">
            <v>SS2.003</v>
          </cell>
          <cell r="U21">
            <v>0</v>
          </cell>
          <cell r="V21" t="str">
            <v>Vantage 2 - Lime Silo loading</v>
          </cell>
          <cell r="W21">
            <v>0</v>
          </cell>
          <cell r="X21">
            <v>2.5742857142857143E-3</v>
          </cell>
          <cell r="Y21">
            <v>1.7000000000000001E-2</v>
          </cell>
          <cell r="Z21">
            <v>4.9500000000000002E-2</v>
          </cell>
          <cell r="AA21" t="str">
            <v>-</v>
          </cell>
          <cell r="AB21" t="str">
            <v>-</v>
          </cell>
          <cell r="AC21" t="str">
            <v>-</v>
          </cell>
          <cell r="AD21" t="str">
            <v>-</v>
          </cell>
        </row>
        <row r="22">
          <cell r="B22" t="str">
            <v>VAN2_LSD</v>
          </cell>
          <cell r="C22" t="str">
            <v>SPF1.007</v>
          </cell>
          <cell r="D22">
            <v>0</v>
          </cell>
          <cell r="E22" t="str">
            <v>Vantage 2 - Lime Silo discharge</v>
          </cell>
          <cell r="F22">
            <v>0</v>
          </cell>
          <cell r="G22">
            <v>1.85712E-2</v>
          </cell>
          <cell r="H22">
            <v>0.12264</v>
          </cell>
          <cell r="I22">
            <v>0.21023999999999998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S22" t="str">
            <v>VAN2_LSD</v>
          </cell>
          <cell r="T22" t="str">
            <v>SPF1.007</v>
          </cell>
          <cell r="U22">
            <v>0</v>
          </cell>
          <cell r="V22" t="str">
            <v>Vantage 2 - Lime Silo discharge</v>
          </cell>
          <cell r="W22">
            <v>0</v>
          </cell>
          <cell r="X22">
            <v>4.2399999999999998E-3</v>
          </cell>
          <cell r="Y22">
            <v>2.8000000000000001E-2</v>
          </cell>
          <cell r="Z22">
            <v>4.7999999999999994E-2</v>
          </cell>
          <cell r="AA22" t="str">
            <v>-</v>
          </cell>
          <cell r="AB22" t="str">
            <v>-</v>
          </cell>
          <cell r="AC22" t="str">
            <v>-</v>
          </cell>
          <cell r="AD22" t="str">
            <v>-</v>
          </cell>
        </row>
        <row r="23">
          <cell r="B23" t="str">
            <v>VAN2_LSCD</v>
          </cell>
          <cell r="C23" t="str">
            <v>SPF1.008</v>
          </cell>
          <cell r="D23">
            <v>0</v>
          </cell>
          <cell r="E23" t="str">
            <v>Vantage 2 - Conveyor transfer to Hopper</v>
          </cell>
          <cell r="F23">
            <v>0</v>
          </cell>
          <cell r="G23">
            <v>1.85712E-2</v>
          </cell>
          <cell r="H23">
            <v>0.12264</v>
          </cell>
          <cell r="I23">
            <v>0.21023999999999998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  <cell r="S23" t="str">
            <v>VAN2_LSCD</v>
          </cell>
          <cell r="T23" t="str">
            <v>SPF1.008</v>
          </cell>
          <cell r="U23">
            <v>0</v>
          </cell>
          <cell r="V23" t="str">
            <v>Vantage 2 - Conveyor transfer to Hopper</v>
          </cell>
          <cell r="W23">
            <v>0</v>
          </cell>
          <cell r="X23">
            <v>4.2399999999999998E-3</v>
          </cell>
          <cell r="Y23">
            <v>2.8000000000000001E-2</v>
          </cell>
          <cell r="Z23">
            <v>4.7999999999999994E-2</v>
          </cell>
          <cell r="AA23" t="str">
            <v>-</v>
          </cell>
          <cell r="AB23" t="str">
            <v>-</v>
          </cell>
          <cell r="AC23" t="str">
            <v>-</v>
          </cell>
          <cell r="AD23" t="str">
            <v>-</v>
          </cell>
        </row>
        <row r="24">
          <cell r="B24" t="str">
            <v>VAN2_LSHD</v>
          </cell>
          <cell r="C24" t="str">
            <v>SPF1.009</v>
          </cell>
          <cell r="D24">
            <v>0</v>
          </cell>
          <cell r="E24" t="str">
            <v>Vantage 2 - Hopper discharge to Truck</v>
          </cell>
          <cell r="F24">
            <v>0</v>
          </cell>
          <cell r="G24">
            <v>3.7142399999999999E-2</v>
          </cell>
          <cell r="H24">
            <v>0.24528</v>
          </cell>
          <cell r="I24">
            <v>0.42047999999999996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  <cell r="S24" t="str">
            <v>VAN2_LSHD</v>
          </cell>
          <cell r="T24" t="str">
            <v>SPF1.009</v>
          </cell>
          <cell r="U24">
            <v>0</v>
          </cell>
          <cell r="V24" t="str">
            <v>Vantage 2 - Hopper discharge to Truck</v>
          </cell>
          <cell r="W24">
            <v>0</v>
          </cell>
          <cell r="X24">
            <v>8.4799999999999997E-3</v>
          </cell>
          <cell r="Y24">
            <v>5.6000000000000001E-2</v>
          </cell>
          <cell r="Z24">
            <v>9.5999999999999988E-2</v>
          </cell>
          <cell r="AA24" t="str">
            <v>-</v>
          </cell>
          <cell r="AB24" t="str">
            <v>-</v>
          </cell>
          <cell r="AC24" t="str">
            <v>-</v>
          </cell>
          <cell r="AD24" t="str">
            <v>-</v>
          </cell>
        </row>
        <row r="25">
          <cell r="B25" t="str">
            <v>GAT1_LSL</v>
          </cell>
          <cell r="C25" t="str">
            <v>SS2.004</v>
          </cell>
          <cell r="D25">
            <v>0</v>
          </cell>
          <cell r="E25" t="str">
            <v>Gator 1 - Lime Silo loading</v>
          </cell>
          <cell r="F25">
            <v>0</v>
          </cell>
          <cell r="G25">
            <v>4.5101485714285723E-3</v>
          </cell>
          <cell r="H25">
            <v>2.9784000000000001E-2</v>
          </cell>
          <cell r="I25">
            <v>8.6724000000000009E-2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S25" t="str">
            <v>GAT1_LSL</v>
          </cell>
          <cell r="T25" t="str">
            <v>SS2.004</v>
          </cell>
          <cell r="U25">
            <v>0</v>
          </cell>
          <cell r="V25" t="str">
            <v>Gator 1 - Lime Silo loading</v>
          </cell>
          <cell r="W25">
            <v>0</v>
          </cell>
          <cell r="X25">
            <v>2.5742857142857143E-3</v>
          </cell>
          <cell r="Y25">
            <v>1.7000000000000001E-2</v>
          </cell>
          <cell r="Z25">
            <v>4.9500000000000002E-2</v>
          </cell>
          <cell r="AA25" t="str">
            <v>-</v>
          </cell>
          <cell r="AB25" t="str">
            <v>-</v>
          </cell>
          <cell r="AC25" t="str">
            <v>-</v>
          </cell>
          <cell r="AD25" t="str">
            <v>-</v>
          </cell>
        </row>
        <row r="26">
          <cell r="B26" t="str">
            <v>GAT1_LSD</v>
          </cell>
          <cell r="C26" t="str">
            <v>SPF1.010</v>
          </cell>
          <cell r="D26">
            <v>0</v>
          </cell>
          <cell r="E26" t="str">
            <v>Gator 1 - Lime Silo discharge</v>
          </cell>
          <cell r="F26">
            <v>0</v>
          </cell>
          <cell r="G26">
            <v>1.85712E-2</v>
          </cell>
          <cell r="H26">
            <v>0.12264</v>
          </cell>
          <cell r="I26">
            <v>0.21023999999999998</v>
          </cell>
          <cell r="J26" t="str">
            <v>-</v>
          </cell>
          <cell r="K26" t="str">
            <v>-</v>
          </cell>
          <cell r="L26" t="str">
            <v>-</v>
          </cell>
          <cell r="M26" t="str">
            <v>-</v>
          </cell>
          <cell r="S26" t="str">
            <v>GAT1_LSD</v>
          </cell>
          <cell r="T26" t="str">
            <v>SPF1.010</v>
          </cell>
          <cell r="U26">
            <v>0</v>
          </cell>
          <cell r="V26" t="str">
            <v>Gator 1 - Lime Silo discharge</v>
          </cell>
          <cell r="W26">
            <v>0</v>
          </cell>
          <cell r="X26">
            <v>4.2399999999999998E-3</v>
          </cell>
          <cell r="Y26">
            <v>2.8000000000000001E-2</v>
          </cell>
          <cell r="Z26">
            <v>4.7999999999999994E-2</v>
          </cell>
          <cell r="AA26" t="str">
            <v>-</v>
          </cell>
          <cell r="AB26" t="str">
            <v>-</v>
          </cell>
          <cell r="AC26" t="str">
            <v>-</v>
          </cell>
          <cell r="AD26" t="str">
            <v>-</v>
          </cell>
        </row>
        <row r="27">
          <cell r="B27" t="str">
            <v>GAT1_LSCD</v>
          </cell>
          <cell r="C27" t="str">
            <v>SPF1.011</v>
          </cell>
          <cell r="D27">
            <v>0</v>
          </cell>
          <cell r="E27" t="str">
            <v>Gator 1 - Conveyor transfer to Hopper</v>
          </cell>
          <cell r="F27">
            <v>0</v>
          </cell>
          <cell r="G27">
            <v>1.85712E-2</v>
          </cell>
          <cell r="H27">
            <v>0.12264</v>
          </cell>
          <cell r="I27">
            <v>0.21023999999999998</v>
          </cell>
          <cell r="J27" t="str">
            <v>-</v>
          </cell>
          <cell r="K27" t="str">
            <v>-</v>
          </cell>
          <cell r="L27" t="str">
            <v>-</v>
          </cell>
          <cell r="M27" t="str">
            <v>-</v>
          </cell>
          <cell r="S27" t="str">
            <v>GAT1_LSCD</v>
          </cell>
          <cell r="T27" t="str">
            <v>SPF1.011</v>
          </cell>
          <cell r="U27">
            <v>0</v>
          </cell>
          <cell r="V27" t="str">
            <v>Gator 1 - Conveyor transfer to Hopper</v>
          </cell>
          <cell r="W27">
            <v>0</v>
          </cell>
          <cell r="X27">
            <v>4.2399999999999998E-3</v>
          </cell>
          <cell r="Y27">
            <v>2.8000000000000001E-2</v>
          </cell>
          <cell r="Z27">
            <v>4.7999999999999994E-2</v>
          </cell>
          <cell r="AA27" t="str">
            <v>-</v>
          </cell>
          <cell r="AB27" t="str">
            <v>-</v>
          </cell>
          <cell r="AC27" t="str">
            <v>-</v>
          </cell>
          <cell r="AD27" t="str">
            <v>-</v>
          </cell>
        </row>
        <row r="28">
          <cell r="B28" t="str">
            <v>GAT1_LSHD</v>
          </cell>
          <cell r="C28" t="str">
            <v>SPF1.012</v>
          </cell>
          <cell r="D28">
            <v>0</v>
          </cell>
          <cell r="E28" t="str">
            <v>Gator 1 - Hopper discharge to Truck</v>
          </cell>
          <cell r="F28">
            <v>0</v>
          </cell>
          <cell r="G28">
            <v>3.7142399999999999E-2</v>
          </cell>
          <cell r="H28">
            <v>0.24528</v>
          </cell>
          <cell r="I28">
            <v>0.42047999999999996</v>
          </cell>
          <cell r="J28" t="str">
            <v>-</v>
          </cell>
          <cell r="K28" t="str">
            <v>-</v>
          </cell>
          <cell r="L28" t="str">
            <v>-</v>
          </cell>
          <cell r="M28" t="str">
            <v>-</v>
          </cell>
          <cell r="S28" t="str">
            <v>GAT1_LSHD</v>
          </cell>
          <cell r="T28" t="str">
            <v>SPF1.012</v>
          </cell>
          <cell r="U28">
            <v>0</v>
          </cell>
          <cell r="V28" t="str">
            <v>Gator 1 - Hopper discharge to Truck</v>
          </cell>
          <cell r="W28">
            <v>0</v>
          </cell>
          <cell r="X28">
            <v>8.4799999999999997E-3</v>
          </cell>
          <cell r="Y28">
            <v>5.6000000000000001E-2</v>
          </cell>
          <cell r="Z28">
            <v>9.5999999999999988E-2</v>
          </cell>
          <cell r="AA28" t="str">
            <v>-</v>
          </cell>
          <cell r="AB28" t="str">
            <v>-</v>
          </cell>
          <cell r="AC28" t="str">
            <v>-</v>
          </cell>
          <cell r="AD28" t="str">
            <v>-</v>
          </cell>
        </row>
        <row r="29">
          <cell r="B29" t="str">
            <v>GAT2_LSL</v>
          </cell>
          <cell r="C29" t="str">
            <v>SS2.005</v>
          </cell>
          <cell r="D29">
            <v>0</v>
          </cell>
          <cell r="E29" t="str">
            <v>Gator 2 - Lime Silo loading</v>
          </cell>
          <cell r="F29">
            <v>0</v>
          </cell>
          <cell r="G29">
            <v>4.5101485714285723E-3</v>
          </cell>
          <cell r="H29">
            <v>2.9784000000000001E-2</v>
          </cell>
          <cell r="I29">
            <v>8.6724000000000009E-2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S29" t="str">
            <v>GAT2_LSL</v>
          </cell>
          <cell r="T29" t="str">
            <v>SS2.005</v>
          </cell>
          <cell r="U29">
            <v>0</v>
          </cell>
          <cell r="V29" t="str">
            <v>Gator 2 - Lime Silo loading</v>
          </cell>
          <cell r="W29">
            <v>0</v>
          </cell>
          <cell r="X29">
            <v>2.5742857142857143E-3</v>
          </cell>
          <cell r="Y29">
            <v>1.7000000000000001E-2</v>
          </cell>
          <cell r="Z29">
            <v>4.9500000000000002E-2</v>
          </cell>
          <cell r="AA29" t="str">
            <v>-</v>
          </cell>
          <cell r="AB29" t="str">
            <v>-</v>
          </cell>
          <cell r="AC29" t="str">
            <v>-</v>
          </cell>
          <cell r="AD29" t="str">
            <v>-</v>
          </cell>
        </row>
        <row r="30">
          <cell r="B30" t="str">
            <v>GAT2_LSD</v>
          </cell>
          <cell r="C30" t="str">
            <v>SPF1.013</v>
          </cell>
          <cell r="D30">
            <v>0</v>
          </cell>
          <cell r="E30" t="str">
            <v>Gator 2 - Lime Silo discharge</v>
          </cell>
          <cell r="F30">
            <v>0</v>
          </cell>
          <cell r="G30">
            <v>1.85712E-2</v>
          </cell>
          <cell r="H30">
            <v>0.12264</v>
          </cell>
          <cell r="I30">
            <v>0.21023999999999998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S30" t="str">
            <v>GAT2_LSD</v>
          </cell>
          <cell r="T30" t="str">
            <v>SPF1.013</v>
          </cell>
          <cell r="U30">
            <v>0</v>
          </cell>
          <cell r="V30" t="str">
            <v>Gator 2 - Lime Silo discharge</v>
          </cell>
          <cell r="W30">
            <v>0</v>
          </cell>
          <cell r="X30">
            <v>4.2399999999999998E-3</v>
          </cell>
          <cell r="Y30">
            <v>2.8000000000000001E-2</v>
          </cell>
          <cell r="Z30">
            <v>4.7999999999999994E-2</v>
          </cell>
          <cell r="AA30" t="str">
            <v>-</v>
          </cell>
          <cell r="AB30" t="str">
            <v>-</v>
          </cell>
          <cell r="AC30" t="str">
            <v>-</v>
          </cell>
          <cell r="AD30" t="str">
            <v>-</v>
          </cell>
        </row>
        <row r="31">
          <cell r="B31" t="str">
            <v>GAT2_LSCD</v>
          </cell>
          <cell r="C31" t="str">
            <v>SPF1.014</v>
          </cell>
          <cell r="D31">
            <v>0</v>
          </cell>
          <cell r="E31" t="str">
            <v>Gator 2 - Conveyor transfer to Hopper</v>
          </cell>
          <cell r="F31">
            <v>0</v>
          </cell>
          <cell r="G31">
            <v>1.85712E-2</v>
          </cell>
          <cell r="H31">
            <v>0.12264</v>
          </cell>
          <cell r="I31">
            <v>0.21023999999999998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S31" t="str">
            <v>GAT2_LSCD</v>
          </cell>
          <cell r="T31" t="str">
            <v>SPF1.014</v>
          </cell>
          <cell r="U31">
            <v>0</v>
          </cell>
          <cell r="V31" t="str">
            <v>Gator 2 - Conveyor transfer to Hopper</v>
          </cell>
          <cell r="W31">
            <v>0</v>
          </cell>
          <cell r="X31">
            <v>4.2399999999999998E-3</v>
          </cell>
          <cell r="Y31">
            <v>2.8000000000000001E-2</v>
          </cell>
          <cell r="Z31">
            <v>4.7999999999999994E-2</v>
          </cell>
          <cell r="AA31" t="str">
            <v>-</v>
          </cell>
          <cell r="AB31" t="str">
            <v>-</v>
          </cell>
          <cell r="AC31" t="str">
            <v>-</v>
          </cell>
          <cell r="AD31" t="str">
            <v>-</v>
          </cell>
        </row>
        <row r="32">
          <cell r="B32" t="str">
            <v>GAT2_LSHD</v>
          </cell>
          <cell r="C32" t="str">
            <v>SPF1.015</v>
          </cell>
          <cell r="D32">
            <v>0</v>
          </cell>
          <cell r="E32" t="str">
            <v>Gator 2 - Hopper discharge to Truck</v>
          </cell>
          <cell r="F32">
            <v>0</v>
          </cell>
          <cell r="G32">
            <v>3.7142399999999999E-2</v>
          </cell>
          <cell r="H32">
            <v>0.24528</v>
          </cell>
          <cell r="I32">
            <v>0.42047999999999996</v>
          </cell>
          <cell r="J32" t="str">
            <v>-</v>
          </cell>
          <cell r="K32" t="str">
            <v>-</v>
          </cell>
          <cell r="L32" t="str">
            <v>-</v>
          </cell>
          <cell r="M32" t="str">
            <v>-</v>
          </cell>
          <cell r="S32" t="str">
            <v>GAT2_LSHD</v>
          </cell>
          <cell r="T32" t="str">
            <v>SPF1.015</v>
          </cell>
          <cell r="U32">
            <v>0</v>
          </cell>
          <cell r="V32" t="str">
            <v>Gator 2 - Hopper discharge to Truck</v>
          </cell>
          <cell r="W32">
            <v>0</v>
          </cell>
          <cell r="X32">
            <v>8.4799999999999997E-3</v>
          </cell>
          <cell r="Y32">
            <v>5.6000000000000001E-2</v>
          </cell>
          <cell r="Z32">
            <v>9.5999999999999988E-2</v>
          </cell>
          <cell r="AA32" t="str">
            <v>-</v>
          </cell>
          <cell r="AB32" t="str">
            <v>-</v>
          </cell>
          <cell r="AC32" t="str">
            <v>-</v>
          </cell>
          <cell r="AD32" t="str">
            <v>-</v>
          </cell>
        </row>
        <row r="33">
          <cell r="B33" t="str">
            <v>SEDG1</v>
          </cell>
          <cell r="C33" t="str">
            <v>SS2.006</v>
          </cell>
          <cell r="E33" t="str">
            <v>Yankee - Process Plant EDG 1</v>
          </cell>
          <cell r="G33">
            <v>3.858092735321611E-2</v>
          </cell>
          <cell r="H33">
            <v>3.858092735321611E-2</v>
          </cell>
          <cell r="I33">
            <v>3.858092735321611E-2</v>
          </cell>
          <cell r="J33">
            <v>0.67516622868128184</v>
          </cell>
          <cell r="K33">
            <v>1.2345896753029155</v>
          </cell>
          <cell r="L33">
            <v>1.6401981187887688E-3</v>
          </cell>
          <cell r="M33">
            <v>0.25077602779590474</v>
          </cell>
          <cell r="S33" t="str">
            <v>SEDG1</v>
          </cell>
          <cell r="T33" t="str">
            <v>SS2.006</v>
          </cell>
          <cell r="U33">
            <v>0</v>
          </cell>
          <cell r="V33" t="str">
            <v>Yankee - Process Plant EDG 1</v>
          </cell>
          <cell r="W33">
            <v>0</v>
          </cell>
          <cell r="X33">
            <v>0.7716185470643222</v>
          </cell>
          <cell r="Y33">
            <v>0.7716185470643222</v>
          </cell>
          <cell r="Z33">
            <v>0.7716185470643222</v>
          </cell>
          <cell r="AA33">
            <v>13.503324573625637</v>
          </cell>
          <cell r="AB33">
            <v>24.69179350605831</v>
          </cell>
          <cell r="AC33">
            <v>3.2803962375775375E-2</v>
          </cell>
          <cell r="AD33">
            <v>5.0155205559180942</v>
          </cell>
        </row>
        <row r="34">
          <cell r="B34" t="str">
            <v>SEDG2</v>
          </cell>
          <cell r="C34" t="str">
            <v>SS2.007</v>
          </cell>
          <cell r="E34" t="str">
            <v>Yankee - Process Plant EDG 2</v>
          </cell>
          <cell r="G34">
            <v>3.858092735321611E-2</v>
          </cell>
          <cell r="H34">
            <v>3.858092735321611E-2</v>
          </cell>
          <cell r="I34">
            <v>3.858092735321611E-2</v>
          </cell>
          <cell r="J34">
            <v>0.67516622868128184</v>
          </cell>
          <cell r="K34">
            <v>1.2345896753029155</v>
          </cell>
          <cell r="L34">
            <v>1.6401981187887688E-3</v>
          </cell>
          <cell r="M34">
            <v>0.25077602779590474</v>
          </cell>
          <cell r="S34" t="str">
            <v>SEDG2</v>
          </cell>
          <cell r="T34" t="str">
            <v>SS2.007</v>
          </cell>
          <cell r="U34">
            <v>0</v>
          </cell>
          <cell r="V34" t="str">
            <v>Yankee - Process Plant EDG 2</v>
          </cell>
          <cell r="W34">
            <v>0</v>
          </cell>
          <cell r="X34">
            <v>0.7716185470643222</v>
          </cell>
          <cell r="Y34">
            <v>0.7716185470643222</v>
          </cell>
          <cell r="Z34">
            <v>0.7716185470643222</v>
          </cell>
          <cell r="AA34">
            <v>13.503324573625637</v>
          </cell>
          <cell r="AB34">
            <v>24.69179350605831</v>
          </cell>
          <cell r="AC34">
            <v>3.2803962375775375E-2</v>
          </cell>
          <cell r="AD34">
            <v>5.0155205559180942</v>
          </cell>
        </row>
        <row r="35">
          <cell r="B35" t="str">
            <v>SEDG3</v>
          </cell>
          <cell r="C35" t="str">
            <v>SS2.008</v>
          </cell>
          <cell r="E35" t="str">
            <v>Vantage - Process Plant EDG 1</v>
          </cell>
          <cell r="G35">
            <v>3.858092735321611E-2</v>
          </cell>
          <cell r="H35">
            <v>3.858092735321611E-2</v>
          </cell>
          <cell r="I35">
            <v>3.858092735321611E-2</v>
          </cell>
          <cell r="J35">
            <v>0.67516622868128184</v>
          </cell>
          <cell r="K35">
            <v>1.2345896753029155</v>
          </cell>
          <cell r="L35">
            <v>1.6401981187887688E-3</v>
          </cell>
          <cell r="M35">
            <v>0.25077602779590474</v>
          </cell>
          <cell r="S35" t="str">
            <v>SEDG3</v>
          </cell>
          <cell r="T35" t="str">
            <v>SS2.008</v>
          </cell>
          <cell r="U35">
            <v>0</v>
          </cell>
          <cell r="V35" t="str">
            <v>Vantage - Process Plant EDG 1</v>
          </cell>
          <cell r="W35">
            <v>0</v>
          </cell>
          <cell r="X35">
            <v>0.7716185470643222</v>
          </cell>
          <cell r="Y35">
            <v>0.7716185470643222</v>
          </cell>
          <cell r="Z35">
            <v>0.7716185470643222</v>
          </cell>
          <cell r="AA35">
            <v>13.503324573625637</v>
          </cell>
          <cell r="AB35">
            <v>24.69179350605831</v>
          </cell>
          <cell r="AC35">
            <v>3.2803962375775375E-2</v>
          </cell>
          <cell r="AD35">
            <v>5.0155205559180942</v>
          </cell>
        </row>
        <row r="36">
          <cell r="B36" t="str">
            <v>SEDG4</v>
          </cell>
          <cell r="C36" t="str">
            <v>SS2.009</v>
          </cell>
          <cell r="E36" t="str">
            <v>Vantage - Process Plant EDG 2</v>
          </cell>
          <cell r="G36">
            <v>3.858092735321611E-2</v>
          </cell>
          <cell r="H36">
            <v>3.858092735321611E-2</v>
          </cell>
          <cell r="I36">
            <v>3.858092735321611E-2</v>
          </cell>
          <cell r="J36">
            <v>0.67516622868128184</v>
          </cell>
          <cell r="K36">
            <v>1.2345896753029155</v>
          </cell>
          <cell r="L36">
            <v>1.6401981187887688E-3</v>
          </cell>
          <cell r="M36">
            <v>0.25077602779590474</v>
          </cell>
          <cell r="S36" t="str">
            <v>SEDG4</v>
          </cell>
          <cell r="T36" t="str">
            <v>SS2.009</v>
          </cell>
          <cell r="U36">
            <v>0</v>
          </cell>
          <cell r="V36" t="str">
            <v>Vantage - Process Plant EDG 2</v>
          </cell>
          <cell r="W36">
            <v>0</v>
          </cell>
          <cell r="X36">
            <v>0.7716185470643222</v>
          </cell>
          <cell r="Y36">
            <v>0.7716185470643222</v>
          </cell>
          <cell r="Z36">
            <v>0.7716185470643222</v>
          </cell>
          <cell r="AA36">
            <v>13.503324573625637</v>
          </cell>
          <cell r="AB36">
            <v>24.69179350605831</v>
          </cell>
          <cell r="AC36">
            <v>3.2803962375775375E-2</v>
          </cell>
          <cell r="AD36">
            <v>5.0155205559180942</v>
          </cell>
        </row>
        <row r="37">
          <cell r="B37" t="str">
            <v>SEDG5</v>
          </cell>
          <cell r="C37" t="str">
            <v>SS2.010</v>
          </cell>
          <cell r="E37" t="str">
            <v>Gator - Process Plant EDG 1</v>
          </cell>
          <cell r="G37">
            <v>3.858092735321611E-2</v>
          </cell>
          <cell r="H37">
            <v>3.858092735321611E-2</v>
          </cell>
          <cell r="I37">
            <v>3.858092735321611E-2</v>
          </cell>
          <cell r="J37">
            <v>0.67516622868128184</v>
          </cell>
          <cell r="K37">
            <v>1.2345896753029155</v>
          </cell>
          <cell r="L37">
            <v>1.6401981187887688E-3</v>
          </cell>
          <cell r="M37">
            <v>0.25077602779590474</v>
          </cell>
          <cell r="S37" t="str">
            <v>SEDG5</v>
          </cell>
          <cell r="T37" t="str">
            <v>SS2.010</v>
          </cell>
          <cell r="U37">
            <v>0</v>
          </cell>
          <cell r="V37" t="str">
            <v>Gator - Process Plant EDG 1</v>
          </cell>
          <cell r="W37">
            <v>0</v>
          </cell>
          <cell r="X37">
            <v>0.7716185470643222</v>
          </cell>
          <cell r="Y37">
            <v>0.7716185470643222</v>
          </cell>
          <cell r="Z37">
            <v>0.7716185470643222</v>
          </cell>
          <cell r="AA37">
            <v>13.503324573625637</v>
          </cell>
          <cell r="AB37">
            <v>24.69179350605831</v>
          </cell>
          <cell r="AC37">
            <v>3.2803962375775375E-2</v>
          </cell>
          <cell r="AD37">
            <v>5.0155205559180942</v>
          </cell>
        </row>
        <row r="38">
          <cell r="B38" t="str">
            <v>SEDG6</v>
          </cell>
          <cell r="C38" t="str">
            <v>SS2.011</v>
          </cell>
          <cell r="E38" t="str">
            <v>Gator - Process Plant EDG 2</v>
          </cell>
          <cell r="G38">
            <v>3.858092735321611E-2</v>
          </cell>
          <cell r="H38">
            <v>3.858092735321611E-2</v>
          </cell>
          <cell r="I38">
            <v>3.858092735321611E-2</v>
          </cell>
          <cell r="J38">
            <v>0.67516622868128184</v>
          </cell>
          <cell r="K38">
            <v>1.2345896753029155</v>
          </cell>
          <cell r="L38">
            <v>1.6401981187887688E-3</v>
          </cell>
          <cell r="M38">
            <v>0.25077602779590474</v>
          </cell>
          <cell r="S38" t="str">
            <v>SEDG6</v>
          </cell>
          <cell r="T38" t="str">
            <v>SS2.011</v>
          </cell>
          <cell r="U38">
            <v>0</v>
          </cell>
          <cell r="V38" t="str">
            <v>Gator - Process Plant EDG 2</v>
          </cell>
          <cell r="W38">
            <v>0</v>
          </cell>
          <cell r="X38">
            <v>0.7716185470643222</v>
          </cell>
          <cell r="Y38">
            <v>0.7716185470643222</v>
          </cell>
          <cell r="Z38">
            <v>0.7716185470643222</v>
          </cell>
          <cell r="AA38">
            <v>13.503324573625637</v>
          </cell>
          <cell r="AB38">
            <v>24.69179350605831</v>
          </cell>
          <cell r="AC38">
            <v>3.2803962375775375E-2</v>
          </cell>
          <cell r="AD38">
            <v>5.0155205559180942</v>
          </cell>
        </row>
        <row r="39">
          <cell r="B39" t="str">
            <v>SEDG7</v>
          </cell>
          <cell r="C39" t="str">
            <v>SS2.012</v>
          </cell>
          <cell r="D39">
            <v>0</v>
          </cell>
          <cell r="E39" t="str">
            <v>Yankee - Heap Leach EDG 1</v>
          </cell>
          <cell r="G39">
            <v>1.9290463676608055E-2</v>
          </cell>
          <cell r="H39">
            <v>1.9290463676608055E-2</v>
          </cell>
          <cell r="I39">
            <v>1.9290463676608055E-2</v>
          </cell>
          <cell r="J39">
            <v>0.33758311434064092</v>
          </cell>
          <cell r="K39">
            <v>0.61729483765145776</v>
          </cell>
          <cell r="L39">
            <v>8.200990593943844E-4</v>
          </cell>
          <cell r="M39">
            <v>0.12538801389795237</v>
          </cell>
          <cell r="S39" t="str">
            <v>SEDG7</v>
          </cell>
          <cell r="T39" t="str">
            <v>SS2.012</v>
          </cell>
          <cell r="U39">
            <v>0</v>
          </cell>
          <cell r="V39" t="str">
            <v>Yankee - Heap Leach EDG 1</v>
          </cell>
          <cell r="W39">
            <v>0</v>
          </cell>
          <cell r="X39">
            <v>0.3858092735321611</v>
          </cell>
          <cell r="Y39">
            <v>0.3858092735321611</v>
          </cell>
          <cell r="Z39">
            <v>0.3858092735321611</v>
          </cell>
          <cell r="AA39">
            <v>6.7516622868128184</v>
          </cell>
          <cell r="AB39">
            <v>12.345896753029155</v>
          </cell>
          <cell r="AC39">
            <v>1.6401981187887688E-2</v>
          </cell>
          <cell r="AD39">
            <v>2.5077602779590471</v>
          </cell>
        </row>
        <row r="40">
          <cell r="B40" t="str">
            <v>SEDG8</v>
          </cell>
          <cell r="C40" t="str">
            <v>SS2.013</v>
          </cell>
          <cell r="D40">
            <v>0</v>
          </cell>
          <cell r="E40" t="str">
            <v>Yankee - Heap Leach EDG 2</v>
          </cell>
          <cell r="F40">
            <v>0</v>
          </cell>
          <cell r="G40">
            <v>1.9290463676608055E-2</v>
          </cell>
          <cell r="H40">
            <v>1.9290463676608055E-2</v>
          </cell>
          <cell r="I40">
            <v>1.9290463676608055E-2</v>
          </cell>
          <cell r="J40">
            <v>0.33758311434064092</v>
          </cell>
          <cell r="K40">
            <v>0.61729483765145776</v>
          </cell>
          <cell r="L40">
            <v>8.200990593943844E-4</v>
          </cell>
          <cell r="M40">
            <v>0.12538801389795237</v>
          </cell>
          <cell r="S40" t="str">
            <v>SEDG8</v>
          </cell>
          <cell r="T40" t="str">
            <v>SS2.013</v>
          </cell>
          <cell r="U40">
            <v>0</v>
          </cell>
          <cell r="V40" t="str">
            <v>Yankee - Heap Leach EDG 2</v>
          </cell>
          <cell r="W40">
            <v>0</v>
          </cell>
          <cell r="X40">
            <v>0.3858092735321611</v>
          </cell>
          <cell r="Y40">
            <v>0.3858092735321611</v>
          </cell>
          <cell r="Z40">
            <v>0.3858092735321611</v>
          </cell>
          <cell r="AA40">
            <v>6.7516622868128184</v>
          </cell>
          <cell r="AB40">
            <v>12.345896753029155</v>
          </cell>
          <cell r="AC40">
            <v>1.6401981187887688E-2</v>
          </cell>
          <cell r="AD40">
            <v>2.5077602779590471</v>
          </cell>
        </row>
        <row r="41">
          <cell r="B41" t="str">
            <v>SEDG9</v>
          </cell>
          <cell r="C41" t="str">
            <v>SS2.014</v>
          </cell>
          <cell r="D41">
            <v>0</v>
          </cell>
          <cell r="E41" t="str">
            <v>Vantage - Heap Leach EDG 1</v>
          </cell>
          <cell r="F41">
            <v>0</v>
          </cell>
          <cell r="G41">
            <v>1.9290463676608055E-2</v>
          </cell>
          <cell r="H41">
            <v>1.9290463676608055E-2</v>
          </cell>
          <cell r="I41">
            <v>1.9290463676608055E-2</v>
          </cell>
          <cell r="J41">
            <v>0.33758311434064092</v>
          </cell>
          <cell r="K41">
            <v>0.61729483765145776</v>
          </cell>
          <cell r="L41">
            <v>8.200990593943844E-4</v>
          </cell>
          <cell r="M41">
            <v>0.12538801389795237</v>
          </cell>
          <cell r="S41" t="str">
            <v>SEDG9</v>
          </cell>
          <cell r="T41" t="str">
            <v>SS2.014</v>
          </cell>
          <cell r="U41">
            <v>0</v>
          </cell>
          <cell r="V41" t="str">
            <v>Vantage - Heap Leach EDG 1</v>
          </cell>
          <cell r="W41">
            <v>0</v>
          </cell>
          <cell r="X41">
            <v>0.3858092735321611</v>
          </cell>
          <cell r="Y41">
            <v>0.3858092735321611</v>
          </cell>
          <cell r="Z41">
            <v>0.3858092735321611</v>
          </cell>
          <cell r="AA41">
            <v>6.7516622868128184</v>
          </cell>
          <cell r="AB41">
            <v>12.345896753029155</v>
          </cell>
          <cell r="AC41">
            <v>1.6401981187887688E-2</v>
          </cell>
          <cell r="AD41">
            <v>2.5077602779590471</v>
          </cell>
        </row>
        <row r="42">
          <cell r="B42" t="str">
            <v>SEDG10</v>
          </cell>
          <cell r="C42" t="str">
            <v>SS2.015</v>
          </cell>
          <cell r="E42" t="str">
            <v>Vantage - Heap Leach EDG 2</v>
          </cell>
          <cell r="G42">
            <v>1.9290463676608055E-2</v>
          </cell>
          <cell r="H42">
            <v>1.9290463676608055E-2</v>
          </cell>
          <cell r="I42">
            <v>1.9290463676608055E-2</v>
          </cell>
          <cell r="J42">
            <v>0.33758311434064092</v>
          </cell>
          <cell r="K42">
            <v>0.61729483765145776</v>
          </cell>
          <cell r="L42">
            <v>8.200990593943844E-4</v>
          </cell>
          <cell r="M42">
            <v>0.12538801389795237</v>
          </cell>
          <cell r="S42" t="str">
            <v>SEDG10</v>
          </cell>
          <cell r="T42" t="str">
            <v>SS2.015</v>
          </cell>
          <cell r="U42">
            <v>0</v>
          </cell>
          <cell r="V42" t="str">
            <v>Vantage - Heap Leach EDG 2</v>
          </cell>
          <cell r="W42">
            <v>0</v>
          </cell>
          <cell r="X42">
            <v>0.3858092735321611</v>
          </cell>
          <cell r="Y42">
            <v>0.3858092735321611</v>
          </cell>
          <cell r="Z42">
            <v>0.3858092735321611</v>
          </cell>
          <cell r="AA42">
            <v>6.7516622868128184</v>
          </cell>
          <cell r="AB42">
            <v>12.345896753029155</v>
          </cell>
          <cell r="AC42">
            <v>1.6401981187887688E-2</v>
          </cell>
          <cell r="AD42">
            <v>2.5077602779590471</v>
          </cell>
        </row>
        <row r="43">
          <cell r="B43" t="str">
            <v>SEDG11</v>
          </cell>
          <cell r="C43" t="str">
            <v>SS2.016</v>
          </cell>
          <cell r="D43">
            <v>0</v>
          </cell>
          <cell r="E43" t="str">
            <v>Gator - Heap Leach EDG 1</v>
          </cell>
          <cell r="G43">
            <v>1.9290463676608055E-2</v>
          </cell>
          <cell r="H43">
            <v>1.9290463676608055E-2</v>
          </cell>
          <cell r="I43">
            <v>1.9290463676608055E-2</v>
          </cell>
          <cell r="J43">
            <v>0.33758311434064092</v>
          </cell>
          <cell r="K43">
            <v>0.61729483765145776</v>
          </cell>
          <cell r="L43">
            <v>8.200990593943844E-4</v>
          </cell>
          <cell r="M43">
            <v>0.12538801389795237</v>
          </cell>
          <cell r="S43" t="str">
            <v>SEDG11</v>
          </cell>
          <cell r="T43" t="str">
            <v>SS2.016</v>
          </cell>
          <cell r="U43">
            <v>0</v>
          </cell>
          <cell r="V43" t="str">
            <v>Gator - Heap Leach EDG 1</v>
          </cell>
          <cell r="W43">
            <v>0</v>
          </cell>
          <cell r="X43">
            <v>0.3858092735321611</v>
          </cell>
          <cell r="Y43">
            <v>0.3858092735321611</v>
          </cell>
          <cell r="Z43">
            <v>0.3858092735321611</v>
          </cell>
          <cell r="AA43">
            <v>6.7516622868128184</v>
          </cell>
          <cell r="AB43">
            <v>12.345896753029155</v>
          </cell>
          <cell r="AC43">
            <v>1.6401981187887688E-2</v>
          </cell>
          <cell r="AD43">
            <v>2.5077602779590471</v>
          </cell>
        </row>
        <row r="44">
          <cell r="B44" t="str">
            <v>SEDG12</v>
          </cell>
          <cell r="C44" t="str">
            <v>SS2.017</v>
          </cell>
          <cell r="D44">
            <v>0</v>
          </cell>
          <cell r="E44" t="str">
            <v>Gator - Heap Leach EDG 2</v>
          </cell>
          <cell r="F44">
            <v>0</v>
          </cell>
          <cell r="G44">
            <v>1.9290463676608055E-2</v>
          </cell>
          <cell r="H44">
            <v>1.9290463676608055E-2</v>
          </cell>
          <cell r="I44">
            <v>1.9290463676608055E-2</v>
          </cell>
          <cell r="J44">
            <v>0.33758311434064092</v>
          </cell>
          <cell r="K44">
            <v>0.61729483765145776</v>
          </cell>
          <cell r="L44">
            <v>8.200990593943844E-4</v>
          </cell>
          <cell r="M44">
            <v>0.12538801389795237</v>
          </cell>
          <cell r="S44" t="str">
            <v>SEDG12</v>
          </cell>
          <cell r="T44" t="str">
            <v>SS2.017</v>
          </cell>
          <cell r="U44">
            <v>0</v>
          </cell>
          <cell r="V44" t="str">
            <v>Gator - Heap Leach EDG 2</v>
          </cell>
          <cell r="W44">
            <v>0</v>
          </cell>
          <cell r="X44">
            <v>0.3858092735321611</v>
          </cell>
          <cell r="Y44">
            <v>0.3858092735321611</v>
          </cell>
          <cell r="Z44">
            <v>0.3858092735321611</v>
          </cell>
          <cell r="AA44">
            <v>6.7516622868128184</v>
          </cell>
          <cell r="AB44">
            <v>12.345896753029155</v>
          </cell>
          <cell r="AC44">
            <v>1.6401981187887688E-2</v>
          </cell>
          <cell r="AD44">
            <v>2.5077602779590471</v>
          </cell>
        </row>
        <row r="45">
          <cell r="B45" t="str">
            <v>Total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0.70265126760751628</v>
          </cell>
          <cell r="H45">
            <v>2.6943608461789448</v>
          </cell>
          <cell r="I45">
            <v>4.5380670961789438</v>
          </cell>
          <cell r="J45">
            <v>6.0764960581315339</v>
          </cell>
          <cell r="K45">
            <v>11.111307077726234</v>
          </cell>
          <cell r="L45">
            <v>1.4761783069098922E-2</v>
          </cell>
          <cell r="M45">
            <v>2.2569842501631423</v>
          </cell>
          <cell r="S45" t="str">
            <v>Total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7.0422383521503296</v>
          </cell>
          <cell r="Y45">
            <v>7.5895669235789009</v>
          </cell>
          <cell r="Z45">
            <v>8.1520669235789001</v>
          </cell>
          <cell r="AA45">
            <v>121.52992116263071</v>
          </cell>
          <cell r="AB45">
            <v>222.22614155452484</v>
          </cell>
          <cell r="AC45">
            <v>0.29523566138197843</v>
          </cell>
          <cell r="AD45">
            <v>45.139685003262869</v>
          </cell>
        </row>
      </sheetData>
      <sheetData sheetId="5">
        <row r="12">
          <cell r="B12" t="str">
            <v>Model ID</v>
          </cell>
          <cell r="C12" t="str">
            <v>Source</v>
          </cell>
          <cell r="D12" t="str">
            <v>Source Description</v>
          </cell>
          <cell r="E12">
            <v>0</v>
          </cell>
          <cell r="F12">
            <v>0</v>
          </cell>
          <cell r="G12" t="str">
            <v>PM2.5</v>
          </cell>
          <cell r="H12" t="str">
            <v>PM10</v>
          </cell>
          <cell r="I12" t="str">
            <v>PM</v>
          </cell>
          <cell r="J12" t="str">
            <v>CO</v>
          </cell>
          <cell r="K12" t="str">
            <v>NOX</v>
          </cell>
          <cell r="L12" t="str">
            <v>SO2</v>
          </cell>
          <cell r="M12" t="str">
            <v>VOC</v>
          </cell>
        </row>
        <row r="13">
          <cell r="B13" t="str">
            <v>SPSL_1</v>
          </cell>
          <cell r="C13" t="str">
            <v>SIA.001</v>
          </cell>
          <cell r="D13" t="str">
            <v>Yankee 1 Prill Silo Loading</v>
          </cell>
          <cell r="E13">
            <v>0</v>
          </cell>
          <cell r="F13">
            <v>0</v>
          </cell>
          <cell r="G13">
            <v>7.4999999999999997E-2</v>
          </cell>
          <cell r="H13">
            <v>7.4999999999999997E-2</v>
          </cell>
          <cell r="I13">
            <v>7.4999999999999997E-2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</row>
        <row r="14">
          <cell r="B14" t="str">
            <v>SPRD_1</v>
          </cell>
          <cell r="C14" t="str">
            <v>SIA.002</v>
          </cell>
          <cell r="D14" t="str">
            <v>Yankee 1 Prill Silo Unloading</v>
          </cell>
          <cell r="E14">
            <v>0</v>
          </cell>
          <cell r="F14">
            <v>0</v>
          </cell>
          <cell r="G14">
            <v>7.4999999999999997E-2</v>
          </cell>
          <cell r="H14">
            <v>7.4999999999999997E-2</v>
          </cell>
          <cell r="I14">
            <v>7.4999999999999997E-2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</row>
        <row r="15">
          <cell r="B15" t="str">
            <v>SPSL_2</v>
          </cell>
          <cell r="C15" t="str">
            <v>SIA.003</v>
          </cell>
          <cell r="D15" t="str">
            <v>Yankee 2 Prill Silo Loading</v>
          </cell>
          <cell r="E15">
            <v>0</v>
          </cell>
          <cell r="F15">
            <v>0</v>
          </cell>
          <cell r="G15">
            <v>7.4999999999999997E-2</v>
          </cell>
          <cell r="H15">
            <v>7.4999999999999997E-2</v>
          </cell>
          <cell r="I15">
            <v>7.4999999999999997E-2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</row>
        <row r="16">
          <cell r="B16" t="str">
            <v>SPRD_2</v>
          </cell>
          <cell r="C16" t="str">
            <v>SIA.004</v>
          </cell>
          <cell r="D16" t="str">
            <v>Yankee 2 Prill Silo Unloading</v>
          </cell>
          <cell r="E16">
            <v>0</v>
          </cell>
          <cell r="F16">
            <v>0</v>
          </cell>
          <cell r="G16">
            <v>7.4999999999999997E-2</v>
          </cell>
          <cell r="H16">
            <v>7.4999999999999997E-2</v>
          </cell>
          <cell r="I16">
            <v>7.4999999999999997E-2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</row>
        <row r="17">
          <cell r="B17" t="str">
            <v>SPSL_3</v>
          </cell>
          <cell r="C17" t="str">
            <v>SIA.005</v>
          </cell>
          <cell r="D17" t="str">
            <v>Yankee 3 Prill Silo Loading</v>
          </cell>
          <cell r="E17">
            <v>0</v>
          </cell>
          <cell r="F17">
            <v>0</v>
          </cell>
          <cell r="G17">
            <v>7.4999999999999997E-2</v>
          </cell>
          <cell r="H17">
            <v>7.4999999999999997E-2</v>
          </cell>
          <cell r="I17">
            <v>7.4999999999999997E-2</v>
          </cell>
          <cell r="J17" t="str">
            <v>-</v>
          </cell>
          <cell r="K17" t="str">
            <v>-</v>
          </cell>
          <cell r="L17" t="str">
            <v>-</v>
          </cell>
          <cell r="M17" t="str">
            <v>-</v>
          </cell>
        </row>
        <row r="18">
          <cell r="B18" t="str">
            <v>SPRD_3</v>
          </cell>
          <cell r="C18" t="str">
            <v>SIA.006</v>
          </cell>
          <cell r="D18" t="str">
            <v>Yankee 3 Prill Silo Unloading</v>
          </cell>
          <cell r="E18">
            <v>0</v>
          </cell>
          <cell r="F18">
            <v>0</v>
          </cell>
          <cell r="G18">
            <v>7.4999999999999997E-2</v>
          </cell>
          <cell r="H18">
            <v>7.4999999999999997E-2</v>
          </cell>
          <cell r="I18">
            <v>7.4999999999999997E-2</v>
          </cell>
          <cell r="J18" t="str">
            <v>-</v>
          </cell>
          <cell r="K18" t="str">
            <v>-</v>
          </cell>
          <cell r="L18" t="str">
            <v>-</v>
          </cell>
          <cell r="M18" t="str">
            <v>-</v>
          </cell>
        </row>
        <row r="19">
          <cell r="B19" t="str">
            <v>SPSL_4</v>
          </cell>
          <cell r="C19" t="str">
            <v>SIA.007</v>
          </cell>
          <cell r="D19" t="str">
            <v>Vantage 1 Prill Silo Loading</v>
          </cell>
          <cell r="E19">
            <v>0</v>
          </cell>
          <cell r="F19">
            <v>0</v>
          </cell>
          <cell r="G19">
            <v>7.4999999999999997E-2</v>
          </cell>
          <cell r="H19">
            <v>7.4999999999999997E-2</v>
          </cell>
          <cell r="I19">
            <v>7.4999999999999997E-2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</row>
        <row r="20">
          <cell r="B20" t="str">
            <v>SPRD_4</v>
          </cell>
          <cell r="C20" t="str">
            <v>SIA.008</v>
          </cell>
          <cell r="D20" t="str">
            <v>Vantage 1 Prill Silo Unloading</v>
          </cell>
          <cell r="E20">
            <v>0</v>
          </cell>
          <cell r="F20">
            <v>0</v>
          </cell>
          <cell r="G20">
            <v>7.4999999999999997E-2</v>
          </cell>
          <cell r="H20">
            <v>7.4999999999999997E-2</v>
          </cell>
          <cell r="I20">
            <v>7.4999999999999997E-2</v>
          </cell>
          <cell r="J20" t="str">
            <v>-</v>
          </cell>
          <cell r="K20" t="str">
            <v>-</v>
          </cell>
          <cell r="L20" t="str">
            <v>-</v>
          </cell>
          <cell r="M20" t="str">
            <v>-</v>
          </cell>
        </row>
        <row r="21">
          <cell r="B21" t="str">
            <v>SPSL_5</v>
          </cell>
          <cell r="C21" t="str">
            <v>SIA.009</v>
          </cell>
          <cell r="D21" t="str">
            <v>Vantage 2 Prill Silo Loading</v>
          </cell>
          <cell r="E21">
            <v>0</v>
          </cell>
          <cell r="F21">
            <v>0</v>
          </cell>
          <cell r="G21">
            <v>7.4999999999999997E-2</v>
          </cell>
          <cell r="H21">
            <v>7.4999999999999997E-2</v>
          </cell>
          <cell r="I21">
            <v>7.4999999999999997E-2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</row>
        <row r="22">
          <cell r="B22" t="str">
            <v>SPRD_5</v>
          </cell>
          <cell r="C22" t="str">
            <v>SIA.010</v>
          </cell>
          <cell r="D22" t="str">
            <v>Vantage 2 Prill Silo Unloading</v>
          </cell>
          <cell r="E22">
            <v>0</v>
          </cell>
          <cell r="F22">
            <v>0</v>
          </cell>
          <cell r="G22">
            <v>7.4999999999999997E-2</v>
          </cell>
          <cell r="H22">
            <v>7.4999999999999997E-2</v>
          </cell>
          <cell r="I22">
            <v>7.4999999999999997E-2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</row>
        <row r="23">
          <cell r="B23" t="str">
            <v>SPSL_6</v>
          </cell>
          <cell r="C23" t="str">
            <v>SIA.011</v>
          </cell>
          <cell r="D23" t="str">
            <v>Gator Prill Silo Loading</v>
          </cell>
          <cell r="E23">
            <v>0</v>
          </cell>
          <cell r="F23">
            <v>0</v>
          </cell>
          <cell r="G23">
            <v>7.4999999999999997E-2</v>
          </cell>
          <cell r="H23">
            <v>7.4999999999999997E-2</v>
          </cell>
          <cell r="I23">
            <v>7.4999999999999997E-2</v>
          </cell>
          <cell r="J23" t="str">
            <v>-</v>
          </cell>
          <cell r="K23" t="str">
            <v>-</v>
          </cell>
          <cell r="L23" t="str">
            <v>-</v>
          </cell>
          <cell r="M23" t="str">
            <v>-</v>
          </cell>
        </row>
        <row r="24">
          <cell r="B24" t="str">
            <v>SPRD_6</v>
          </cell>
          <cell r="C24" t="str">
            <v>SIA.012</v>
          </cell>
          <cell r="D24" t="str">
            <v>Gator Prill Silo Unloading</v>
          </cell>
          <cell r="E24">
            <v>0</v>
          </cell>
          <cell r="F24">
            <v>0</v>
          </cell>
          <cell r="G24">
            <v>7.4999999999999997E-2</v>
          </cell>
          <cell r="H24">
            <v>7.4999999999999997E-2</v>
          </cell>
          <cell r="I24">
            <v>7.4999999999999997E-2</v>
          </cell>
          <cell r="J24" t="str">
            <v>-</v>
          </cell>
          <cell r="K24" t="str">
            <v>-</v>
          </cell>
          <cell r="L24" t="str">
            <v>-</v>
          </cell>
          <cell r="M24" t="str">
            <v>-</v>
          </cell>
        </row>
        <row r="25">
          <cell r="B25" t="str">
            <v>SBLD_H1</v>
          </cell>
          <cell r="C25" t="str">
            <v>SIA.013</v>
          </cell>
          <cell r="D25" t="str">
            <v>South Admin Bldg. Heaters (2)</v>
          </cell>
          <cell r="E25">
            <v>0</v>
          </cell>
          <cell r="F25">
            <v>0</v>
          </cell>
          <cell r="G25">
            <v>9.0472131147540987E-3</v>
          </cell>
          <cell r="H25">
            <v>9.0472131147540987E-3</v>
          </cell>
          <cell r="I25">
            <v>9.0472131147540987E-3</v>
          </cell>
          <cell r="J25">
            <v>9.6934426229508194E-2</v>
          </cell>
          <cell r="K25">
            <v>0.16801967213114752</v>
          </cell>
          <cell r="L25">
            <v>2.0548172540926533E-2</v>
          </cell>
          <cell r="M25">
            <v>1.0339672131147542E-2</v>
          </cell>
        </row>
        <row r="26">
          <cell r="B26" t="str">
            <v>SBLD_H2</v>
          </cell>
          <cell r="C26" t="str">
            <v>SIA.014</v>
          </cell>
          <cell r="D26" t="str">
            <v>South Warehouse Heaters (2)</v>
          </cell>
          <cell r="E26">
            <v>0</v>
          </cell>
          <cell r="F26">
            <v>0</v>
          </cell>
          <cell r="G26">
            <v>1.0387540983606558E-2</v>
          </cell>
          <cell r="H26">
            <v>1.0387540983606558E-2</v>
          </cell>
          <cell r="I26">
            <v>1.0387540983606558E-2</v>
          </cell>
          <cell r="J26">
            <v>0.11129508196721311</v>
          </cell>
          <cell r="K26">
            <v>0.19291147540983608</v>
          </cell>
          <cell r="L26">
            <v>2.3592346250693428E-2</v>
          </cell>
          <cell r="M26">
            <v>1.1871475409836067E-2</v>
          </cell>
        </row>
        <row r="27">
          <cell r="B27" t="str">
            <v>SBLD_H3</v>
          </cell>
          <cell r="C27" t="str">
            <v>SIA.015</v>
          </cell>
          <cell r="D27" t="str">
            <v>South Truck Shop Heaters (38)</v>
          </cell>
          <cell r="E27">
            <v>0</v>
          </cell>
          <cell r="F27">
            <v>0</v>
          </cell>
          <cell r="G27">
            <v>0.25667278688524592</v>
          </cell>
          <cell r="H27">
            <v>0.25667278688524592</v>
          </cell>
          <cell r="I27">
            <v>0.25667278688524592</v>
          </cell>
          <cell r="J27">
            <v>2.7500655737704918</v>
          </cell>
          <cell r="K27">
            <v>4.7667803278688528</v>
          </cell>
          <cell r="L27">
            <v>0.58295926542036014</v>
          </cell>
          <cell r="M27">
            <v>0.2933403278688525</v>
          </cell>
        </row>
        <row r="28">
          <cell r="B28" t="str">
            <v>SBLD_H4</v>
          </cell>
          <cell r="C28" t="str">
            <v>SIA.016</v>
          </cell>
          <cell r="D28" t="str">
            <v>South Tire Shop Heaters (1)</v>
          </cell>
          <cell r="E28">
            <v>0</v>
          </cell>
          <cell r="F28">
            <v>0</v>
          </cell>
          <cell r="G28">
            <v>8.37704918032787E-3</v>
          </cell>
          <cell r="H28">
            <v>8.37704918032787E-3</v>
          </cell>
          <cell r="I28">
            <v>8.37704918032787E-3</v>
          </cell>
          <cell r="J28">
            <v>8.9754098360655732E-2</v>
          </cell>
          <cell r="K28">
            <v>0.15557377049180326</v>
          </cell>
          <cell r="L28">
            <v>1.9026085686043085E-2</v>
          </cell>
          <cell r="M28">
            <v>9.5737704918032792E-3</v>
          </cell>
        </row>
        <row r="29">
          <cell r="B29" t="str">
            <v>SBLD_H5</v>
          </cell>
          <cell r="C29" t="str">
            <v>SIA.017</v>
          </cell>
          <cell r="D29" t="str">
            <v>Yankee Process Bldg. (2)</v>
          </cell>
          <cell r="E29">
            <v>0</v>
          </cell>
          <cell r="F29">
            <v>0</v>
          </cell>
          <cell r="G29">
            <v>1.089016393442623E-2</v>
          </cell>
          <cell r="H29">
            <v>1.089016393442623E-2</v>
          </cell>
          <cell r="I29">
            <v>1.089016393442623E-2</v>
          </cell>
          <cell r="J29">
            <v>0.11668032786885246</v>
          </cell>
          <cell r="K29">
            <v>0.20224590163934425</v>
          </cell>
          <cell r="L29">
            <v>2.473391139185601E-2</v>
          </cell>
          <cell r="M29">
            <v>1.2445901639344262E-2</v>
          </cell>
        </row>
        <row r="30">
          <cell r="B30" t="str">
            <v>SBLD_H6</v>
          </cell>
          <cell r="C30" t="str">
            <v>SIA.018</v>
          </cell>
          <cell r="D30" t="str">
            <v>Vantage Process Bldg. (2)</v>
          </cell>
          <cell r="E30">
            <v>0</v>
          </cell>
          <cell r="F30">
            <v>0</v>
          </cell>
          <cell r="G30">
            <v>1.089016393442623E-2</v>
          </cell>
          <cell r="H30">
            <v>1.089016393442623E-2</v>
          </cell>
          <cell r="I30">
            <v>1.089016393442623E-2</v>
          </cell>
          <cell r="J30">
            <v>0.11668032786885246</v>
          </cell>
          <cell r="K30">
            <v>0.20224590163934425</v>
          </cell>
          <cell r="L30">
            <v>2.473391139185601E-2</v>
          </cell>
          <cell r="M30">
            <v>1.2445901639344262E-2</v>
          </cell>
        </row>
        <row r="31">
          <cell r="B31" t="str">
            <v>SBLD_H7</v>
          </cell>
          <cell r="C31" t="str">
            <v>SIA.019</v>
          </cell>
          <cell r="D31" t="str">
            <v>Gator Process Bldg. (2)</v>
          </cell>
          <cell r="E31">
            <v>0</v>
          </cell>
          <cell r="F31">
            <v>0</v>
          </cell>
          <cell r="G31">
            <v>1.089016393442623E-2</v>
          </cell>
          <cell r="H31">
            <v>1.089016393442623E-2</v>
          </cell>
          <cell r="I31">
            <v>1.089016393442623E-2</v>
          </cell>
          <cell r="J31">
            <v>0.11668032786885246</v>
          </cell>
          <cell r="K31">
            <v>0.20224590163934425</v>
          </cell>
          <cell r="L31">
            <v>2.473391139185601E-2</v>
          </cell>
          <cell r="M31">
            <v>1.2445901639344262E-2</v>
          </cell>
        </row>
        <row r="32">
          <cell r="B32" t="str">
            <v>N/A</v>
          </cell>
          <cell r="C32">
            <v>0</v>
          </cell>
          <cell r="D32" t="str">
            <v>Reagent Storage Tanks</v>
          </cell>
          <cell r="E32">
            <v>0</v>
          </cell>
          <cell r="F32">
            <v>0</v>
          </cell>
          <cell r="G32" t="str">
            <v>-</v>
          </cell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 t="str">
            <v>-</v>
          </cell>
          <cell r="M32">
            <v>1.941875</v>
          </cell>
        </row>
        <row r="33">
          <cell r="B33" t="str">
            <v>Total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1.2171550819672132</v>
          </cell>
          <cell r="H33">
            <v>1.2171550819672132</v>
          </cell>
          <cell r="I33">
            <v>1.2171550819672132</v>
          </cell>
          <cell r="J33">
            <v>3.3980901639344268</v>
          </cell>
          <cell r="K33">
            <v>5.890022950819672</v>
          </cell>
          <cell r="L33">
            <v>0.7203276040735912</v>
          </cell>
          <cell r="M33">
            <v>2.3043379508196722</v>
          </cell>
        </row>
        <row r="39">
          <cell r="B39" t="str">
            <v>Model ID</v>
          </cell>
          <cell r="C39" t="str">
            <v>Source</v>
          </cell>
          <cell r="D39" t="str">
            <v>Source Description</v>
          </cell>
          <cell r="E39">
            <v>0</v>
          </cell>
          <cell r="F39">
            <v>0</v>
          </cell>
          <cell r="G39" t="str">
            <v>PM2.5</v>
          </cell>
          <cell r="H39" t="str">
            <v>PM10</v>
          </cell>
          <cell r="I39" t="str">
            <v>PM</v>
          </cell>
          <cell r="J39" t="str">
            <v>CO</v>
          </cell>
          <cell r="K39" t="str">
            <v>NOX</v>
          </cell>
          <cell r="L39" t="str">
            <v>SO2</v>
          </cell>
          <cell r="M39" t="str">
            <v>VOC</v>
          </cell>
        </row>
        <row r="40">
          <cell r="B40" t="str">
            <v>SPSL_1</v>
          </cell>
          <cell r="C40" t="str">
            <v>SIA.001</v>
          </cell>
          <cell r="D40" t="str">
            <v>Yankee 1 Prill Silo Loading</v>
          </cell>
          <cell r="E40">
            <v>0</v>
          </cell>
          <cell r="F40">
            <v>0</v>
          </cell>
          <cell r="G40">
            <v>0.42</v>
          </cell>
          <cell r="H40">
            <v>0.42</v>
          </cell>
          <cell r="I40">
            <v>0.42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B41" t="str">
            <v>SPRD_1</v>
          </cell>
          <cell r="C41" t="str">
            <v>SIA.002</v>
          </cell>
          <cell r="D41" t="str">
            <v>Yankee 1 Prill Silo Unloading</v>
          </cell>
          <cell r="E41">
            <v>0</v>
          </cell>
          <cell r="F41">
            <v>0</v>
          </cell>
          <cell r="G41">
            <v>1.56</v>
          </cell>
          <cell r="H41">
            <v>1.56</v>
          </cell>
          <cell r="I41">
            <v>1.56</v>
          </cell>
          <cell r="J41" t="str">
            <v>-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B42" t="str">
            <v>SPSL_2</v>
          </cell>
          <cell r="C42" t="str">
            <v>SIA.003</v>
          </cell>
          <cell r="D42" t="str">
            <v>Yankee 2 Prill Silo Loading</v>
          </cell>
          <cell r="E42">
            <v>0</v>
          </cell>
          <cell r="F42">
            <v>0</v>
          </cell>
          <cell r="G42">
            <v>0.42</v>
          </cell>
          <cell r="H42">
            <v>0.42</v>
          </cell>
          <cell r="I42">
            <v>0.42</v>
          </cell>
          <cell r="J42" t="str">
            <v>-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B43" t="str">
            <v>SPRD_2</v>
          </cell>
          <cell r="C43" t="str">
            <v>SIA.004</v>
          </cell>
          <cell r="D43" t="str">
            <v>Yankee 2 Prill Silo Unloading</v>
          </cell>
          <cell r="E43">
            <v>0</v>
          </cell>
          <cell r="F43">
            <v>0</v>
          </cell>
          <cell r="G43">
            <v>1.56</v>
          </cell>
          <cell r="H43">
            <v>1.56</v>
          </cell>
          <cell r="I43">
            <v>1.56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</row>
        <row r="44">
          <cell r="B44" t="str">
            <v>SPSL_3</v>
          </cell>
          <cell r="C44" t="str">
            <v>SIA.005</v>
          </cell>
          <cell r="D44" t="str">
            <v>Yankee 3 Prill Silo Loading</v>
          </cell>
          <cell r="E44">
            <v>0</v>
          </cell>
          <cell r="F44">
            <v>0</v>
          </cell>
          <cell r="G44">
            <v>0.42</v>
          </cell>
          <cell r="H44">
            <v>0.42</v>
          </cell>
          <cell r="I44">
            <v>0.42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</row>
        <row r="45">
          <cell r="B45" t="str">
            <v>SPRD_3</v>
          </cell>
          <cell r="C45" t="str">
            <v>SIA.006</v>
          </cell>
          <cell r="D45" t="str">
            <v>Yankee 3 Prill Silo Unloading</v>
          </cell>
          <cell r="E45">
            <v>0</v>
          </cell>
          <cell r="F45">
            <v>0</v>
          </cell>
          <cell r="G45">
            <v>1.56</v>
          </cell>
          <cell r="H45">
            <v>1.56</v>
          </cell>
          <cell r="I45">
            <v>1.56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</row>
        <row r="46">
          <cell r="B46" t="str">
            <v>SPSL_4</v>
          </cell>
          <cell r="C46" t="str">
            <v>SIA.007</v>
          </cell>
          <cell r="D46" t="str">
            <v>Vantage 1 Prill Silo Loading</v>
          </cell>
          <cell r="E46">
            <v>0</v>
          </cell>
          <cell r="F46">
            <v>0</v>
          </cell>
          <cell r="G46">
            <v>0.42</v>
          </cell>
          <cell r="H46">
            <v>0.42</v>
          </cell>
          <cell r="I46">
            <v>0.42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</row>
        <row r="47">
          <cell r="B47" t="str">
            <v>SPRD_4</v>
          </cell>
          <cell r="C47" t="str">
            <v>SIA.008</v>
          </cell>
          <cell r="D47" t="str">
            <v>Vantage 1 Prill Silo Unloading</v>
          </cell>
          <cell r="E47">
            <v>0</v>
          </cell>
          <cell r="F47">
            <v>0</v>
          </cell>
          <cell r="G47">
            <v>1.56</v>
          </cell>
          <cell r="H47">
            <v>1.56</v>
          </cell>
          <cell r="I47">
            <v>1.56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B48" t="str">
            <v>SPSL_5</v>
          </cell>
          <cell r="C48" t="str">
            <v>SIA.009</v>
          </cell>
          <cell r="D48" t="str">
            <v>Vantage 2 Prill Silo Loading</v>
          </cell>
          <cell r="E48">
            <v>0</v>
          </cell>
          <cell r="F48">
            <v>0</v>
          </cell>
          <cell r="G48">
            <v>0.42</v>
          </cell>
          <cell r="H48">
            <v>0.42</v>
          </cell>
          <cell r="I48">
            <v>0.42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</row>
        <row r="49">
          <cell r="B49" t="str">
            <v>SPRD_5</v>
          </cell>
          <cell r="C49" t="str">
            <v>SIA.010</v>
          </cell>
          <cell r="D49" t="str">
            <v>Vantage 2 Prill Silo Unloading</v>
          </cell>
          <cell r="E49">
            <v>0</v>
          </cell>
          <cell r="F49">
            <v>0</v>
          </cell>
          <cell r="G49">
            <v>1.56</v>
          </cell>
          <cell r="H49">
            <v>1.56</v>
          </cell>
          <cell r="I49">
            <v>1.56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</row>
        <row r="50">
          <cell r="B50" t="str">
            <v>SPSL_6</v>
          </cell>
          <cell r="C50" t="str">
            <v>SIA.011</v>
          </cell>
          <cell r="D50" t="str">
            <v>Gator Prill Silo Loading</v>
          </cell>
          <cell r="E50">
            <v>0</v>
          </cell>
          <cell r="F50">
            <v>0</v>
          </cell>
          <cell r="G50">
            <v>0.42</v>
          </cell>
          <cell r="H50">
            <v>0.42</v>
          </cell>
          <cell r="I50">
            <v>0.42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</row>
        <row r="51">
          <cell r="B51" t="str">
            <v>SPRD_6</v>
          </cell>
          <cell r="C51" t="str">
            <v>SIA.012</v>
          </cell>
          <cell r="D51" t="str">
            <v>Gator Prill Silo Unloading</v>
          </cell>
          <cell r="E51">
            <v>0</v>
          </cell>
          <cell r="F51">
            <v>0</v>
          </cell>
          <cell r="G51">
            <v>1.56</v>
          </cell>
          <cell r="H51">
            <v>1.56</v>
          </cell>
          <cell r="I51">
            <v>1.56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</row>
        <row r="52">
          <cell r="B52" t="str">
            <v>SBLD_H1</v>
          </cell>
          <cell r="C52" t="str">
            <v>SIA.013</v>
          </cell>
          <cell r="D52" t="str">
            <v>South Admin Bldg. Heaters (2)</v>
          </cell>
          <cell r="E52">
            <v>0</v>
          </cell>
          <cell r="F52">
            <v>0</v>
          </cell>
          <cell r="G52">
            <v>2.0655737704918034E-3</v>
          </cell>
          <cell r="H52">
            <v>2.0655737704918034E-3</v>
          </cell>
          <cell r="I52">
            <v>2.0655737704918034E-3</v>
          </cell>
          <cell r="J52">
            <v>2.2131147540983605E-2</v>
          </cell>
          <cell r="K52">
            <v>3.8360655737704918E-2</v>
          </cell>
          <cell r="L52">
            <v>4.6913635938188435E-3</v>
          </cell>
          <cell r="M52">
            <v>2.3606557377049181E-3</v>
          </cell>
        </row>
        <row r="53">
          <cell r="B53" t="str">
            <v>SBLD_H2</v>
          </cell>
          <cell r="C53" t="str">
            <v>SIA.014</v>
          </cell>
          <cell r="D53" t="str">
            <v>South Warehouse Heaters (2)</v>
          </cell>
          <cell r="E53">
            <v>0</v>
          </cell>
          <cell r="F53">
            <v>0</v>
          </cell>
          <cell r="G53">
            <v>2.3715846994535519E-3</v>
          </cell>
          <cell r="H53">
            <v>2.3715846994535519E-3</v>
          </cell>
          <cell r="I53">
            <v>2.3715846994535519E-3</v>
          </cell>
          <cell r="J53">
            <v>2.540983606557377E-2</v>
          </cell>
          <cell r="K53">
            <v>4.4043715846994534E-2</v>
          </cell>
          <cell r="L53">
            <v>5.3863804225327463E-3</v>
          </cell>
          <cell r="M53">
            <v>2.7103825136612024E-3</v>
          </cell>
        </row>
        <row r="54">
          <cell r="B54" t="str">
            <v>SBLD_H3</v>
          </cell>
          <cell r="C54" t="str">
            <v>SIA.015</v>
          </cell>
          <cell r="D54" t="str">
            <v>South Truck Shop Heaters (38)</v>
          </cell>
          <cell r="E54">
            <v>0</v>
          </cell>
          <cell r="F54">
            <v>0</v>
          </cell>
          <cell r="G54">
            <v>5.8601092896174864E-2</v>
          </cell>
          <cell r="H54">
            <v>5.8601092896174864E-2</v>
          </cell>
          <cell r="I54">
            <v>5.8601092896174864E-2</v>
          </cell>
          <cell r="J54">
            <v>0.62786885245901647</v>
          </cell>
          <cell r="K54">
            <v>1.0883060109289617</v>
          </cell>
          <cell r="L54">
            <v>0.13309572269871237</v>
          </cell>
          <cell r="M54">
            <v>6.697267759562843E-2</v>
          </cell>
        </row>
        <row r="55">
          <cell r="B55" t="str">
            <v>SBLD_H4</v>
          </cell>
          <cell r="C55" t="str">
            <v>SIA.016</v>
          </cell>
          <cell r="D55" t="str">
            <v>South Tire Shop Heaters (1)</v>
          </cell>
          <cell r="E55">
            <v>0</v>
          </cell>
          <cell r="F55">
            <v>0</v>
          </cell>
          <cell r="G55">
            <v>1.912568306010929E-3</v>
          </cell>
          <cell r="H55">
            <v>1.912568306010929E-3</v>
          </cell>
          <cell r="I55">
            <v>1.912568306010929E-3</v>
          </cell>
          <cell r="J55">
            <v>2.0491803278688523E-2</v>
          </cell>
          <cell r="K55">
            <v>3.5519125683060107E-2</v>
          </cell>
          <cell r="L55">
            <v>4.3438551794618913E-3</v>
          </cell>
          <cell r="M55">
            <v>2.185792349726776E-3</v>
          </cell>
        </row>
        <row r="56">
          <cell r="B56" t="str">
            <v>SBLD_H5</v>
          </cell>
          <cell r="C56" t="str">
            <v>SIA.017</v>
          </cell>
          <cell r="D56" t="str">
            <v>Yankee Process Bldg. (2)</v>
          </cell>
          <cell r="E56">
            <v>0</v>
          </cell>
          <cell r="F56">
            <v>0</v>
          </cell>
          <cell r="G56">
            <v>2.4863387978142078E-3</v>
          </cell>
          <cell r="H56">
            <v>2.4863387978142078E-3</v>
          </cell>
          <cell r="I56">
            <v>2.4863387978142078E-3</v>
          </cell>
          <cell r="J56">
            <v>2.663934426229508E-2</v>
          </cell>
          <cell r="K56">
            <v>4.6174863387978139E-2</v>
          </cell>
          <cell r="L56">
            <v>5.6470117333004589E-3</v>
          </cell>
          <cell r="M56">
            <v>2.8415300546448087E-3</v>
          </cell>
        </row>
        <row r="57">
          <cell r="B57" t="str">
            <v>SBLD_H6</v>
          </cell>
          <cell r="C57" t="str">
            <v>SIA.018</v>
          </cell>
          <cell r="D57" t="str">
            <v>Vantage Process Bldg. (2)</v>
          </cell>
          <cell r="E57">
            <v>0</v>
          </cell>
          <cell r="F57">
            <v>0</v>
          </cell>
          <cell r="G57">
            <v>2.4863387978142078E-3</v>
          </cell>
          <cell r="H57">
            <v>2.4863387978142078E-3</v>
          </cell>
          <cell r="I57">
            <v>2.4863387978142078E-3</v>
          </cell>
          <cell r="J57">
            <v>2.663934426229508E-2</v>
          </cell>
          <cell r="K57">
            <v>4.6174863387978139E-2</v>
          </cell>
          <cell r="L57">
            <v>5.6470117333004589E-3</v>
          </cell>
          <cell r="M57">
            <v>2.8415300546448087E-3</v>
          </cell>
        </row>
        <row r="58">
          <cell r="B58" t="str">
            <v>SBLD_H7</v>
          </cell>
          <cell r="C58" t="str">
            <v>SIA.019</v>
          </cell>
          <cell r="D58" t="str">
            <v>Gator Process Bldg. (2)</v>
          </cell>
          <cell r="E58">
            <v>0</v>
          </cell>
          <cell r="F58">
            <v>0</v>
          </cell>
          <cell r="G58">
            <v>2.4863387978142078E-3</v>
          </cell>
          <cell r="H58">
            <v>2.4863387978142078E-3</v>
          </cell>
          <cell r="I58">
            <v>2.4863387978142078E-3</v>
          </cell>
          <cell r="J58">
            <v>2.663934426229508E-2</v>
          </cell>
          <cell r="K58">
            <v>4.6174863387978139E-2</v>
          </cell>
          <cell r="L58">
            <v>5.6470117333004589E-3</v>
          </cell>
          <cell r="M58">
            <v>2.8415300546448087E-3</v>
          </cell>
        </row>
        <row r="59">
          <cell r="B59" t="str">
            <v>N/A</v>
          </cell>
          <cell r="C59">
            <v>0</v>
          </cell>
          <cell r="D59" t="str">
            <v>Reagent Storage Tanks</v>
          </cell>
          <cell r="E59">
            <v>0</v>
          </cell>
          <cell r="F59">
            <v>0</v>
          </cell>
          <cell r="G59" t="str">
            <v>-</v>
          </cell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>
            <v>0.44335045662100458</v>
          </cell>
        </row>
        <row r="60">
          <cell r="B60" t="str">
            <v>Total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11.952409836065575</v>
          </cell>
          <cell r="H60">
            <v>11.952409836065575</v>
          </cell>
          <cell r="I60">
            <v>11.952409836065575</v>
          </cell>
          <cell r="J60">
            <v>0.77581967213114755</v>
          </cell>
          <cell r="K60">
            <v>1.3447540983606556</v>
          </cell>
          <cell r="L60">
            <v>0.16445835709442722</v>
          </cell>
          <cell r="M60">
            <v>0.52610455498166031</v>
          </cell>
        </row>
      </sheetData>
      <sheetData sheetId="6"/>
      <sheetData sheetId="7"/>
      <sheetData sheetId="8"/>
      <sheetData sheetId="9">
        <row r="187">
          <cell r="B187" t="str">
            <v>Emissions (ton/yr)</v>
          </cell>
          <cell r="D187" t="str">
            <v>PM25</v>
          </cell>
          <cell r="E187" t="str">
            <v>PM10</v>
          </cell>
          <cell r="F187" t="str">
            <v>CO</v>
          </cell>
          <cell r="G187" t="str">
            <v>NOX</v>
          </cell>
          <cell r="H187" t="str">
            <v>SO2</v>
          </cell>
          <cell r="I187" t="str">
            <v>VOC</v>
          </cell>
        </row>
        <row r="188">
          <cell r="B188" t="str">
            <v>MODEL ID</v>
          </cell>
          <cell r="C188" t="str">
            <v>Description</v>
          </cell>
          <cell r="D188" t="str">
            <v>PM2.5</v>
          </cell>
          <cell r="E188" t="str">
            <v>PM10</v>
          </cell>
          <cell r="F188" t="str">
            <v>CO</v>
          </cell>
          <cell r="G188" t="str">
            <v>NOX</v>
          </cell>
          <cell r="H188" t="str">
            <v>SO2</v>
          </cell>
          <cell r="I188" t="str">
            <v>VOC</v>
          </cell>
        </row>
        <row r="189">
          <cell r="B189" t="str">
            <v>BIDPIT</v>
          </cell>
          <cell r="C189" t="str">
            <v>Bida Pit</v>
          </cell>
          <cell r="D189">
            <v>0.19652116598885061</v>
          </cell>
          <cell r="E189">
            <v>0.66586595542255844</v>
          </cell>
          <cell r="F189">
            <v>2.7726841927004133</v>
          </cell>
          <cell r="G189">
            <v>2.3396641969814702</v>
          </cell>
          <cell r="H189">
            <v>1.7416444415082073E-3</v>
          </cell>
          <cell r="I189">
            <v>0.34244159116608147</v>
          </cell>
        </row>
        <row r="190">
          <cell r="B190" t="str">
            <v>CASPIT</v>
          </cell>
          <cell r="C190" t="str">
            <v>Casino Pit</v>
          </cell>
          <cell r="D190">
            <v>0.38697186570123643</v>
          </cell>
          <cell r="E190">
            <v>1.2745651333137953</v>
          </cell>
          <cell r="F190">
            <v>5.6203057960143514</v>
          </cell>
          <cell r="G190">
            <v>4.742562561448926</v>
          </cell>
          <cell r="H190">
            <v>3.5303603544085283E-3</v>
          </cell>
          <cell r="I190">
            <v>0.69413836047178679</v>
          </cell>
        </row>
        <row r="191">
          <cell r="B191" t="str">
            <v>DUKPIT</v>
          </cell>
          <cell r="C191" t="str">
            <v>Duke Pit</v>
          </cell>
          <cell r="D191">
            <v>1.623183427632628</v>
          </cell>
          <cell r="E191">
            <v>5.3222373538463374</v>
          </cell>
          <cell r="F191">
            <v>23.680221753873798</v>
          </cell>
          <cell r="G191">
            <v>19.981996925571472</v>
          </cell>
          <cell r="H191">
            <v>1.4874584959907932E-2</v>
          </cell>
          <cell r="I191">
            <v>2.9246362921211282</v>
          </cell>
        </row>
        <row r="192">
          <cell r="B192" t="str">
            <v>LBMPIT</v>
          </cell>
          <cell r="C192" t="str">
            <v>LBM Pit</v>
          </cell>
          <cell r="D192">
            <v>0.44588953340613502</v>
          </cell>
          <cell r="E192">
            <v>1.4302339042688401</v>
          </cell>
          <cell r="F192">
            <v>6.6444504077325206</v>
          </cell>
          <cell r="G192">
            <v>5.6067628504240625</v>
          </cell>
          <cell r="H192">
            <v>4.1736704634340819E-3</v>
          </cell>
          <cell r="I192">
            <v>0.82062579504664557</v>
          </cell>
        </row>
        <row r="193">
          <cell r="B193" t="str">
            <v>NUMPIT</v>
          </cell>
          <cell r="C193" t="str">
            <v>Numbers Pit</v>
          </cell>
          <cell r="D193">
            <v>0.44262400449163131</v>
          </cell>
          <cell r="E193">
            <v>1.4314408142648176</v>
          </cell>
          <cell r="F193">
            <v>6.5445338602478209</v>
          </cell>
          <cell r="G193">
            <v>5.5224506271094151</v>
          </cell>
          <cell r="H193">
            <v>4.1109085015779302E-3</v>
          </cell>
          <cell r="I193">
            <v>0.80828555752714715</v>
          </cell>
        </row>
        <row r="194">
          <cell r="B194" t="str">
            <v>POKPIT</v>
          </cell>
          <cell r="C194" t="str">
            <v>Poker Flats Pit</v>
          </cell>
          <cell r="D194">
            <v>0.89512286909096783</v>
          </cell>
          <cell r="E194">
            <v>3.0248727940884117</v>
          </cell>
          <cell r="F194">
            <v>12.664422393685671</v>
          </cell>
          <cell r="G194">
            <v>10.686574305131579</v>
          </cell>
          <cell r="H194">
            <v>7.9550786652672172E-3</v>
          </cell>
          <cell r="I194">
            <v>1.5641251055964263</v>
          </cell>
        </row>
        <row r="195">
          <cell r="B195" t="str">
            <v>RATPIT</v>
          </cell>
          <cell r="C195" t="str">
            <v>Rat Pit</v>
          </cell>
          <cell r="D195">
            <v>0.43394203289908195</v>
          </cell>
          <cell r="E195">
            <v>1.3968787631793622</v>
          </cell>
          <cell r="F195">
            <v>6.444617312763123</v>
          </cell>
          <cell r="G195">
            <v>5.4381384037947678</v>
          </cell>
          <cell r="H195">
            <v>4.0481465397217793E-3</v>
          </cell>
          <cell r="I195">
            <v>0.79594532000764884</v>
          </cell>
        </row>
        <row r="196">
          <cell r="B196" t="str">
            <v>REDPIT</v>
          </cell>
          <cell r="C196" t="str">
            <v>Redbird Pit</v>
          </cell>
          <cell r="D196">
            <v>7.1029589768365629</v>
          </cell>
          <cell r="E196">
            <v>22.996023104462285</v>
          </cell>
          <cell r="F196">
            <v>104.91237485893454</v>
          </cell>
          <cell r="G196">
            <v>88.527834480379937</v>
          </cell>
          <cell r="H196">
            <v>6.5900059948959186E-2</v>
          </cell>
          <cell r="I196">
            <v>12.957249395473353</v>
          </cell>
        </row>
        <row r="197">
          <cell r="B197" t="str">
            <v>ROYPIT</v>
          </cell>
          <cell r="C197" t="str">
            <v>Royale Pit</v>
          </cell>
          <cell r="D197">
            <v>1.1071150026786691</v>
          </cell>
          <cell r="E197">
            <v>3.6448893133880902</v>
          </cell>
          <cell r="F197">
            <v>16.086564145036629</v>
          </cell>
          <cell r="G197">
            <v>13.574267953658255</v>
          </cell>
          <cell r="H197">
            <v>1.0104675858840407E-2</v>
          </cell>
          <cell r="I197">
            <v>1.9867782406392471</v>
          </cell>
        </row>
        <row r="198">
          <cell r="B198" t="str">
            <v>SAGAPIT</v>
          </cell>
          <cell r="C198" t="str">
            <v>Saga Pit</v>
          </cell>
          <cell r="D198">
            <v>1.4050148904161515</v>
          </cell>
          <cell r="E198">
            <v>4.6671261943088176</v>
          </cell>
          <cell r="F198">
            <v>20.233100865651664</v>
          </cell>
          <cell r="G198">
            <v>17.073225221216134</v>
          </cell>
          <cell r="H198">
            <v>1.2709297275870703E-2</v>
          </cell>
          <cell r="I198">
            <v>2.4988980976984325</v>
          </cell>
        </row>
        <row r="199">
          <cell r="B199" t="str">
            <v>TOPPIT</v>
          </cell>
          <cell r="C199" t="str">
            <v>Top Pit</v>
          </cell>
          <cell r="D199">
            <v>16.15039420410972</v>
          </cell>
          <cell r="E199">
            <v>52.604860708268703</v>
          </cell>
          <cell r="F199">
            <v>237.1519254549344</v>
          </cell>
          <cell r="G199">
            <v>200.11506203731597</v>
          </cell>
          <cell r="H199">
            <v>0.14896551646557585</v>
          </cell>
          <cell r="I199">
            <v>29.289553752529525</v>
          </cell>
        </row>
        <row r="200">
          <cell r="B200" t="str">
            <v>WINPIT</v>
          </cell>
          <cell r="C200" t="str">
            <v>Winrock Pit</v>
          </cell>
          <cell r="D200">
            <v>1.381502164416206</v>
          </cell>
          <cell r="E200">
            <v>4.6541767478307747</v>
          </cell>
          <cell r="F200">
            <v>19.608622443872289</v>
          </cell>
          <cell r="G200">
            <v>16.546273825499583</v>
          </cell>
          <cell r="H200">
            <v>1.2317035014269753E-2</v>
          </cell>
          <cell r="I200">
            <v>2.421771613201567</v>
          </cell>
        </row>
        <row r="201">
          <cell r="B201" t="str">
            <v>BIDPITBL</v>
          </cell>
          <cell r="C201" t="str">
            <v>Bida Pit Blasting</v>
          </cell>
          <cell r="D201">
            <v>5.6437299913825581E-2</v>
          </cell>
          <cell r="E201">
            <v>0.9782465318396435</v>
          </cell>
          <cell r="F201">
            <v>5.486746191247974</v>
          </cell>
          <cell r="G201">
            <v>0.14740512155591573</v>
          </cell>
          <cell r="H201">
            <v>3.9308032414910862E-4</v>
          </cell>
          <cell r="I201" t="str">
            <v>-</v>
          </cell>
        </row>
        <row r="202">
          <cell r="B202" t="str">
            <v>CASPITBL</v>
          </cell>
          <cell r="C202" t="str">
            <v>Casino Pit Blasting</v>
          </cell>
          <cell r="D202">
            <v>0.11439993225775456</v>
          </cell>
          <cell r="E202">
            <v>1.9829321591344127</v>
          </cell>
          <cell r="F202">
            <v>11.121782820097245</v>
          </cell>
          <cell r="G202">
            <v>0.29879416531604541</v>
          </cell>
          <cell r="H202">
            <v>7.9678444084278776E-4</v>
          </cell>
          <cell r="I202" t="str">
            <v>-</v>
          </cell>
        </row>
        <row r="203">
          <cell r="B203" t="str">
            <v>DUKPITBL</v>
          </cell>
          <cell r="C203" t="str">
            <v>Duke Pit Blasting</v>
          </cell>
          <cell r="D203">
            <v>0.48200504791267257</v>
          </cell>
          <cell r="E203">
            <v>8.3547541638196581</v>
          </cell>
          <cell r="F203">
            <v>46.859778282009728</v>
          </cell>
          <cell r="G203">
            <v>1.2589194165316047</v>
          </cell>
          <cell r="H203">
            <v>3.357118444084279E-3</v>
          </cell>
          <cell r="I203" t="str">
            <v>-</v>
          </cell>
        </row>
        <row r="204">
          <cell r="B204" t="str">
            <v>LBMPITBL</v>
          </cell>
          <cell r="C204" t="str">
            <v>LBM Pit Blasting</v>
          </cell>
          <cell r="D204">
            <v>0.13524614213583427</v>
          </cell>
          <cell r="E204">
            <v>2.3442664636877941</v>
          </cell>
          <cell r="F204">
            <v>13.148418800648297</v>
          </cell>
          <cell r="G204">
            <v>0.35324110210696918</v>
          </cell>
          <cell r="H204">
            <v>9.4197627228525117E-4</v>
          </cell>
          <cell r="I204" t="str">
            <v>-</v>
          </cell>
        </row>
        <row r="205">
          <cell r="B205" t="str">
            <v>NUMPITBL</v>
          </cell>
          <cell r="C205" t="str">
            <v>Numbers Pit Blasting</v>
          </cell>
          <cell r="D205">
            <v>0.13321236556236307</v>
          </cell>
          <cell r="E205">
            <v>2.3090143364142937</v>
          </cell>
          <cell r="F205">
            <v>12.950698217179902</v>
          </cell>
          <cell r="G205">
            <v>0.34792920583468395</v>
          </cell>
          <cell r="H205">
            <v>9.2781121555915729E-4</v>
          </cell>
          <cell r="I205" t="str">
            <v>-</v>
          </cell>
        </row>
        <row r="206">
          <cell r="B206" t="str">
            <v>POKPITBL</v>
          </cell>
          <cell r="C206" t="str">
            <v>Poker Flats Pit Blasting</v>
          </cell>
          <cell r="D206">
            <v>0.25778118068747358</v>
          </cell>
          <cell r="E206">
            <v>4.4682071319162091</v>
          </cell>
          <cell r="F206">
            <v>25.061083954619125</v>
          </cell>
          <cell r="G206">
            <v>0.67328285251215558</v>
          </cell>
          <cell r="H206">
            <v>1.795420940032415E-3</v>
          </cell>
          <cell r="I206" t="str">
            <v>-</v>
          </cell>
        </row>
        <row r="207">
          <cell r="B207" t="str">
            <v>RATPITBL</v>
          </cell>
          <cell r="C207" t="str">
            <v>Rat Pit Blasting</v>
          </cell>
          <cell r="D207">
            <v>0.1311785889888919</v>
          </cell>
          <cell r="E207">
            <v>2.2737622091407932</v>
          </cell>
          <cell r="F207">
            <v>12.752977633711508</v>
          </cell>
          <cell r="G207">
            <v>0.34261730956239872</v>
          </cell>
          <cell r="H207">
            <v>9.1364615883306329E-4</v>
          </cell>
          <cell r="I207" t="str">
            <v>-</v>
          </cell>
        </row>
        <row r="208">
          <cell r="B208" t="str">
            <v>REDPITBL</v>
          </cell>
          <cell r="C208" t="str">
            <v>Redbird Pit Blasting</v>
          </cell>
          <cell r="D208">
            <v>2.1354654021447517</v>
          </cell>
          <cell r="E208">
            <v>37.014733637175702</v>
          </cell>
          <cell r="F208">
            <v>207.60661264181522</v>
          </cell>
          <cell r="G208">
            <v>5.5774910858995135</v>
          </cell>
          <cell r="H208">
            <v>1.4873309562398703E-2</v>
          </cell>
          <cell r="I208" t="str">
            <v>-</v>
          </cell>
        </row>
        <row r="209">
          <cell r="B209" t="str">
            <v>ROYPITBL</v>
          </cell>
          <cell r="C209" t="str">
            <v>Royale Pit Blasting</v>
          </cell>
          <cell r="D209">
            <v>0.32743802832886193</v>
          </cell>
          <cell r="E209">
            <v>5.6755924910336066</v>
          </cell>
          <cell r="F209">
            <v>31.833013938411668</v>
          </cell>
          <cell r="G209">
            <v>0.85521529983792532</v>
          </cell>
          <cell r="H209">
            <v>2.2805741329011346E-3</v>
          </cell>
          <cell r="I209" t="str">
            <v>-</v>
          </cell>
        </row>
        <row r="210">
          <cell r="B210" t="str">
            <v>SAGAPITBL</v>
          </cell>
          <cell r="C210" t="str">
            <v>Saga Pit Blasting</v>
          </cell>
          <cell r="D210">
            <v>0.41183975612791646</v>
          </cell>
          <cell r="E210">
            <v>7.138555772883886</v>
          </cell>
          <cell r="F210">
            <v>40.038418152350083</v>
          </cell>
          <cell r="G210">
            <v>1.0756589951377635</v>
          </cell>
          <cell r="H210">
            <v>2.8684239870340358E-3</v>
          </cell>
          <cell r="I210" t="str">
            <v>-</v>
          </cell>
        </row>
        <row r="211">
          <cell r="B211" t="str">
            <v>TOPPITBL</v>
          </cell>
          <cell r="C211" t="str">
            <v>Top Pit Blasting</v>
          </cell>
          <cell r="D211">
            <v>4.8271686971338745</v>
          </cell>
          <cell r="E211">
            <v>83.67092408365383</v>
          </cell>
          <cell r="F211">
            <v>469.28980486223662</v>
          </cell>
          <cell r="G211">
            <v>12.607785802269044</v>
          </cell>
          <cell r="H211">
            <v>3.3620762139384121E-2</v>
          </cell>
          <cell r="I211" t="str">
            <v>-</v>
          </cell>
        </row>
        <row r="212">
          <cell r="B212" t="str">
            <v>WINPITBL</v>
          </cell>
          <cell r="C212" t="str">
            <v>Winrock Pit Blasting</v>
          </cell>
          <cell r="D212">
            <v>0.39912865254372143</v>
          </cell>
          <cell r="E212">
            <v>6.918229977424506</v>
          </cell>
          <cell r="F212">
            <v>38.80266450567261</v>
          </cell>
          <cell r="G212">
            <v>1.0424596434359805</v>
          </cell>
          <cell r="H212">
            <v>2.7798923824959481E-3</v>
          </cell>
          <cell r="I212" t="str">
            <v>-</v>
          </cell>
        </row>
        <row r="213">
          <cell r="B213" t="str">
            <v>BELRDA</v>
          </cell>
          <cell r="C213" t="str">
            <v>Belmont RDA</v>
          </cell>
          <cell r="D213">
            <v>2.3208629236918701E-2</v>
          </cell>
          <cell r="E213">
            <v>9.7093305504392047E-2</v>
          </cell>
          <cell r="F213">
            <v>9.5209539862256456E-2</v>
          </cell>
          <cell r="G213">
            <v>9.9209242702508735E-2</v>
          </cell>
          <cell r="H213">
            <v>1.1421963773308192E-4</v>
          </cell>
          <cell r="I213">
            <v>2.2457829827687962E-2</v>
          </cell>
        </row>
        <row r="214">
          <cell r="B214" t="str">
            <v>SBELRDA</v>
          </cell>
          <cell r="C214" t="str">
            <v>Belmont South RDA</v>
          </cell>
          <cell r="D214">
            <v>2.9457106339166039E-2</v>
          </cell>
          <cell r="E214">
            <v>0.1232338108324976</v>
          </cell>
          <cell r="F214">
            <v>0.12084287751747935</v>
          </cell>
          <cell r="G214">
            <v>0.12591942343010723</v>
          </cell>
          <cell r="H214">
            <v>1.4497107866121936E-4</v>
          </cell>
          <cell r="I214">
            <v>2.8504168627450106E-2</v>
          </cell>
        </row>
        <row r="215">
          <cell r="B215" t="str">
            <v>NCASRDA</v>
          </cell>
          <cell r="C215" t="str">
            <v>Casino North RDA</v>
          </cell>
          <cell r="D215">
            <v>8.1018861328396988E-2</v>
          </cell>
          <cell r="E215">
            <v>0.33894242414208203</v>
          </cell>
          <cell r="F215">
            <v>0.33236639822614367</v>
          </cell>
          <cell r="G215">
            <v>0.34632893631752376</v>
          </cell>
          <cell r="H215">
            <v>3.9872863218288487E-4</v>
          </cell>
          <cell r="I215">
            <v>7.839790027977353E-2</v>
          </cell>
        </row>
        <row r="216">
          <cell r="B216" t="str">
            <v>SCASRDA</v>
          </cell>
          <cell r="C216" t="str">
            <v>Casino South RDA</v>
          </cell>
          <cell r="D216">
            <v>7.1530165857503658E-2</v>
          </cell>
          <cell r="E216">
            <v>0.29924646455787429</v>
          </cell>
          <cell r="F216">
            <v>0.29344060383929804</v>
          </cell>
          <cell r="G216">
            <v>0.30576788972177776</v>
          </cell>
          <cell r="H216">
            <v>3.5203068426957408E-4</v>
          </cell>
          <cell r="I216">
            <v>6.9216164210971237E-2</v>
          </cell>
        </row>
        <row r="217">
          <cell r="B217" t="str">
            <v>DUKRDA</v>
          </cell>
          <cell r="C217" t="str">
            <v>Duke RDA</v>
          </cell>
          <cell r="D217">
            <v>3.9420605755340676E-2</v>
          </cell>
          <cell r="E217">
            <v>0.16491611282595697</v>
          </cell>
          <cell r="F217">
            <v>0.16171647608929193</v>
          </cell>
          <cell r="G217">
            <v>0.16851010044317188</v>
          </cell>
          <cell r="H217">
            <v>1.9400574082295289E-4</v>
          </cell>
          <cell r="I217">
            <v>3.8145348728719441E-2</v>
          </cell>
        </row>
        <row r="218">
          <cell r="B218" t="str">
            <v>SDUK1RDA</v>
          </cell>
          <cell r="C218" t="str">
            <v>South Duke 1 RDA</v>
          </cell>
          <cell r="D218">
            <v>0.331491457488092</v>
          </cell>
          <cell r="E218">
            <v>1.3867945851273651</v>
          </cell>
          <cell r="F218">
            <v>1.359888548932682</v>
          </cell>
          <cell r="G218">
            <v>1.4170167537266725</v>
          </cell>
          <cell r="H218">
            <v>1.6314119114657401E-3</v>
          </cell>
          <cell r="I218">
            <v>0.32076770521877707</v>
          </cell>
        </row>
        <row r="219">
          <cell r="B219" t="str">
            <v>SDUK2RDA</v>
          </cell>
          <cell r="C219" t="str">
            <v>South Duke 2 RDA</v>
          </cell>
          <cell r="D219">
            <v>0.30103008031351058</v>
          </cell>
          <cell r="E219">
            <v>1.2593594070345806</v>
          </cell>
          <cell r="F219">
            <v>1.2349258174091384</v>
          </cell>
          <cell r="G219">
            <v>1.2868044033842216</v>
          </cell>
          <cell r="H219">
            <v>1.4814983844661856E-3</v>
          </cell>
          <cell r="I219">
            <v>0.29129175392840301</v>
          </cell>
        </row>
        <row r="220">
          <cell r="B220" t="str">
            <v>LBM1RDA</v>
          </cell>
          <cell r="C220" t="str">
            <v>LBM 1 RDA</v>
          </cell>
          <cell r="D220">
            <v>5.1210441826275363E-2</v>
          </cell>
          <cell r="E220">
            <v>0.21423889461528514</v>
          </cell>
          <cell r="F220">
            <v>0.21008231691109805</v>
          </cell>
          <cell r="G220">
            <v>0.21890776487410413</v>
          </cell>
          <cell r="H220">
            <v>2.5202859047977164E-4</v>
          </cell>
          <cell r="I220">
            <v>4.9553783474025469E-2</v>
          </cell>
        </row>
        <row r="221">
          <cell r="B221" t="str">
            <v>LBM2RDA</v>
          </cell>
          <cell r="C221" t="str">
            <v>LBM 2 RDA</v>
          </cell>
          <cell r="D221">
            <v>0.1757970391051244</v>
          </cell>
          <cell r="E221">
            <v>0.73544695166441176</v>
          </cell>
          <cell r="F221">
            <v>0.72117810282914252</v>
          </cell>
          <cell r="G221">
            <v>0.75147441673199922</v>
          </cell>
          <cell r="H221">
            <v>8.651727732887684E-4</v>
          </cell>
          <cell r="I221">
            <v>0.17011000297053519</v>
          </cell>
        </row>
        <row r="222">
          <cell r="B222" t="str">
            <v>NOR1RDA</v>
          </cell>
          <cell r="C222" t="str">
            <v>North 1 RDA</v>
          </cell>
          <cell r="D222">
            <v>0.17879691518666585</v>
          </cell>
          <cell r="E222">
            <v>0.74799693390968325</v>
          </cell>
          <cell r="F222">
            <v>0.73348459531741972</v>
          </cell>
          <cell r="G222">
            <v>0.76429789851599317</v>
          </cell>
          <cell r="H222">
            <v>8.7993645259873572E-4</v>
          </cell>
          <cell r="I222">
            <v>0.17301283302808293</v>
          </cell>
        </row>
        <row r="223">
          <cell r="B223" t="str">
            <v>NOR2RDA</v>
          </cell>
          <cell r="C223" t="str">
            <v>North 2 RDA</v>
          </cell>
          <cell r="D223">
            <v>1.1778198516616215E-2</v>
          </cell>
          <cell r="E223">
            <v>4.9274096078283668E-2</v>
          </cell>
          <cell r="F223">
            <v>4.8318099691536283E-2</v>
          </cell>
          <cell r="G223">
            <v>5.0347917720815961E-2</v>
          </cell>
          <cell r="H223">
            <v>5.7965576251104625E-5</v>
          </cell>
          <cell r="I223">
            <v>1.1397173665996824E-2</v>
          </cell>
        </row>
        <row r="224">
          <cell r="B224" t="str">
            <v>NOR5RDA</v>
          </cell>
          <cell r="C224" t="str">
            <v>North 5 RDA</v>
          </cell>
          <cell r="D224">
            <v>1.9179798677331324E-2</v>
          </cell>
          <cell r="E224">
            <v>8.0238691974472864E-2</v>
          </cell>
          <cell r="F224">
            <v>7.8681932831026313E-2</v>
          </cell>
          <cell r="G224">
            <v>8.1987319567230377E-2</v>
          </cell>
          <cell r="H224">
            <v>9.4392031272290598E-5</v>
          </cell>
          <cell r="I224">
            <v>1.8559331980694281E-2</v>
          </cell>
        </row>
        <row r="225">
          <cell r="B225" t="str">
            <v>POKRDA</v>
          </cell>
          <cell r="C225" t="str">
            <v>Poker Flats RDA</v>
          </cell>
          <cell r="D225">
            <v>0.25061625894826534</v>
          </cell>
          <cell r="E225">
            <v>1.0484531742927852</v>
          </cell>
          <cell r="F225">
            <v>1.0281115033932255</v>
          </cell>
          <cell r="G225">
            <v>1.0713019284931382</v>
          </cell>
          <cell r="H225">
            <v>1.2333903056004683E-3</v>
          </cell>
          <cell r="I225">
            <v>0.24250882023479495</v>
          </cell>
        </row>
        <row r="226">
          <cell r="B226" t="str">
            <v>RATRDA</v>
          </cell>
          <cell r="C226" t="str">
            <v>Rat West RDA</v>
          </cell>
          <cell r="D226">
            <v>0.21429506199924139</v>
          </cell>
          <cell r="E226">
            <v>0.89650343888803385</v>
          </cell>
          <cell r="F226">
            <v>0.87910983623478711</v>
          </cell>
          <cell r="G226">
            <v>0.91604077943616158</v>
          </cell>
          <cell r="H226">
            <v>1.0546380873975019E-3</v>
          </cell>
          <cell r="I226">
            <v>0.20736261440366527</v>
          </cell>
        </row>
        <row r="227">
          <cell r="B227" t="str">
            <v>REDRDA</v>
          </cell>
          <cell r="C227" t="str">
            <v>Redbird RDA</v>
          </cell>
          <cell r="D227">
            <v>3.3324698200729483</v>
          </cell>
          <cell r="E227">
            <v>13.941388223385951</v>
          </cell>
          <cell r="F227">
            <v>13.670902961786734</v>
          </cell>
          <cell r="G227">
            <v>14.245210425977598</v>
          </cell>
          <cell r="H227">
            <v>1.6400516020122168E-2</v>
          </cell>
          <cell r="I227">
            <v>3.2246643850061507</v>
          </cell>
        </row>
        <row r="228">
          <cell r="B228" t="str">
            <v>NROYRDA</v>
          </cell>
          <cell r="C228" t="str">
            <v>Royale North RDA</v>
          </cell>
          <cell r="D228">
            <v>0.33439785714317954</v>
          </cell>
          <cell r="E228">
            <v>1.3989535087220593</v>
          </cell>
          <cell r="F228">
            <v>1.3718115699345654</v>
          </cell>
          <cell r="G228">
            <v>1.4294406545882277</v>
          </cell>
          <cell r="H228">
            <v>1.6457155531122525E-3</v>
          </cell>
          <cell r="I228">
            <v>0.32358008281328743</v>
          </cell>
        </row>
        <row r="229">
          <cell r="B229" t="str">
            <v>SROYRDA</v>
          </cell>
          <cell r="C229" t="str">
            <v>Royale South RDA</v>
          </cell>
          <cell r="D229">
            <v>0.10418059601628472</v>
          </cell>
          <cell r="E229">
            <v>0.43583954629031485</v>
          </cell>
          <cell r="F229">
            <v>0.42738356100357933</v>
          </cell>
          <cell r="G229">
            <v>0.44533772027476387</v>
          </cell>
          <cell r="H229">
            <v>5.1271748168856685E-4</v>
          </cell>
          <cell r="I229">
            <v>0.10081035259760374</v>
          </cell>
        </row>
        <row r="230">
          <cell r="B230" t="str">
            <v>SAGARDA</v>
          </cell>
          <cell r="C230" t="str">
            <v>Saga RDA</v>
          </cell>
          <cell r="D230">
            <v>0.50123251789653067</v>
          </cell>
          <cell r="E230">
            <v>2.0969063485855703</v>
          </cell>
          <cell r="F230">
            <v>2.0562230067864511</v>
          </cell>
          <cell r="G230">
            <v>2.1426038569862764</v>
          </cell>
          <cell r="H230">
            <v>2.4667806112009367E-3</v>
          </cell>
          <cell r="I230">
            <v>0.48501764046958989</v>
          </cell>
        </row>
        <row r="231">
          <cell r="B231" t="str">
            <v>SWATRDA</v>
          </cell>
          <cell r="C231" t="str">
            <v>South Water Canyon RDA</v>
          </cell>
          <cell r="D231">
            <v>0.62668634748752816</v>
          </cell>
          <cell r="E231">
            <v>2.6217424722028322</v>
          </cell>
          <cell r="F231">
            <v>2.5708764689700971</v>
          </cell>
          <cell r="G231">
            <v>2.6788776412239899</v>
          </cell>
          <cell r="H231">
            <v>3.0841928168868051E-3</v>
          </cell>
          <cell r="I231">
            <v>0.60641303730348062</v>
          </cell>
        </row>
        <row r="232">
          <cell r="B232" t="str">
            <v>ESAGRDA</v>
          </cell>
          <cell r="C232" t="str">
            <v>East Sage RDA</v>
          </cell>
          <cell r="D232">
            <v>5.4963691023853531</v>
          </cell>
          <cell r="E232">
            <v>22.994061345677896</v>
          </cell>
          <cell r="F232">
            <v>22.547939725746165</v>
          </cell>
          <cell r="G232">
            <v>23.495166849135042</v>
          </cell>
          <cell r="H232">
            <v>2.7049994263474601E-2</v>
          </cell>
          <cell r="I232">
            <v>5.3185615019080021</v>
          </cell>
        </row>
        <row r="233">
          <cell r="B233" t="str">
            <v>SAGFRDA</v>
          </cell>
          <cell r="C233" t="str">
            <v>Sage Flat RDA</v>
          </cell>
          <cell r="D233">
            <v>1.0304042892373884</v>
          </cell>
          <cell r="E233">
            <v>4.3106965700850779</v>
          </cell>
          <cell r="F233">
            <v>4.2270621521382017</v>
          </cell>
          <cell r="G233">
            <v>4.404638816412497</v>
          </cell>
          <cell r="H233">
            <v>5.0710622947128317E-3</v>
          </cell>
          <cell r="I233">
            <v>0.99707069922951241</v>
          </cell>
        </row>
        <row r="234">
          <cell r="B234" t="str">
            <v>WWINRDA</v>
          </cell>
          <cell r="C234" t="str">
            <v>Winrock West RDA</v>
          </cell>
          <cell r="D234">
            <v>0.29779927036533294</v>
          </cell>
          <cell r="E234">
            <v>1.2458433129075717</v>
          </cell>
          <cell r="F234">
            <v>1.2216719571570611</v>
          </cell>
          <cell r="G234">
            <v>1.2729937554134847</v>
          </cell>
          <cell r="H234">
            <v>1.4655981803611423E-3</v>
          </cell>
          <cell r="I234">
            <v>0.28816546071732629</v>
          </cell>
        </row>
        <row r="235">
          <cell r="B235" t="str">
            <v>EWINRDA</v>
          </cell>
          <cell r="C235" t="str">
            <v>Winrock East RDA</v>
          </cell>
          <cell r="D235">
            <v>9.6325196093478074E-2</v>
          </cell>
          <cell r="E235">
            <v>0.40297647898985656</v>
          </cell>
          <cell r="F235">
            <v>0.39515808984586426</v>
          </cell>
          <cell r="G235">
            <v>0.41175847397325066</v>
          </cell>
          <cell r="H235">
            <v>4.7405768303039424E-4</v>
          </cell>
          <cell r="I235">
            <v>9.320907494807347E-2</v>
          </cell>
        </row>
        <row r="236">
          <cell r="B236" t="str">
            <v>NWINRDA</v>
          </cell>
          <cell r="C236" t="str">
            <v>Winrock North RDA</v>
          </cell>
          <cell r="D236">
            <v>1.1764909446531675E-2</v>
          </cell>
          <cell r="E236">
            <v>4.9218501250669511E-2</v>
          </cell>
          <cell r="F236">
            <v>4.8263583492624648E-2</v>
          </cell>
          <cell r="G236">
            <v>5.0291111324977184E-2</v>
          </cell>
          <cell r="H236">
            <v>5.790017502661304E-5</v>
          </cell>
          <cell r="I236">
            <v>1.1384314497474622E-2</v>
          </cell>
        </row>
        <row r="237">
          <cell r="B237" t="str">
            <v>BMMHEAP</v>
          </cell>
          <cell r="C237" t="str">
            <v>BMM 2/3 Heap</v>
          </cell>
          <cell r="D237">
            <v>0.69572431669557633</v>
          </cell>
          <cell r="E237">
            <v>3.2669446069541488</v>
          </cell>
          <cell r="F237">
            <v>2.2511589078964933</v>
          </cell>
          <cell r="G237">
            <v>2.3457289130745376</v>
          </cell>
          <cell r="H237">
            <v>2.7006385632315135E-3</v>
          </cell>
          <cell r="I237">
            <v>0.53099871863434034</v>
          </cell>
        </row>
        <row r="238">
          <cell r="B238" t="str">
            <v>LBMHEAP</v>
          </cell>
          <cell r="C238" t="str">
            <v>LBM Heap</v>
          </cell>
          <cell r="D238">
            <v>1.1071187242982248</v>
          </cell>
          <cell r="E238">
            <v>5.1987482093236439</v>
          </cell>
          <cell r="F238">
            <v>3.5823100019565515</v>
          </cell>
          <cell r="G238">
            <v>3.732800966519755</v>
          </cell>
          <cell r="H238">
            <v>4.297575130213175E-3</v>
          </cell>
          <cell r="I238">
            <v>0.84498789228848692</v>
          </cell>
        </row>
        <row r="239">
          <cell r="B239" t="str">
            <v>NPOKHEAP</v>
          </cell>
          <cell r="C239" t="str">
            <v>North Poker Flats Heap</v>
          </cell>
          <cell r="D239">
            <v>0.2509681794347795</v>
          </cell>
          <cell r="E239">
            <v>1.1784827993590343</v>
          </cell>
          <cell r="F239">
            <v>0.81205908601348975</v>
          </cell>
          <cell r="G239">
            <v>0.84617326236052204</v>
          </cell>
          <cell r="H239">
            <v>9.7419958920616685E-4</v>
          </cell>
          <cell r="I239">
            <v>0.19154682177965687</v>
          </cell>
        </row>
        <row r="240">
          <cell r="B240" t="str">
            <v>SPOKHEAP</v>
          </cell>
          <cell r="C240" t="str">
            <v>South Poker Flats Heap</v>
          </cell>
          <cell r="D240">
            <v>0.50539004941223942</v>
          </cell>
          <cell r="E240">
            <v>2.3731832519202567</v>
          </cell>
          <cell r="F240">
            <v>1.6352932970638623</v>
          </cell>
          <cell r="G240">
            <v>1.7039911109003172</v>
          </cell>
          <cell r="H240">
            <v>1.9618055947775558E-3</v>
          </cell>
          <cell r="I240">
            <v>0.38572960899664843</v>
          </cell>
        </row>
        <row r="241">
          <cell r="B241" t="str">
            <v>WINHEAP</v>
          </cell>
          <cell r="C241" t="str">
            <v>Winrock Heap</v>
          </cell>
          <cell r="D241">
            <v>0.38911580114199762</v>
          </cell>
          <cell r="E241">
            <v>1.8271889274465762</v>
          </cell>
          <cell r="F241">
            <v>1.2590640874888053</v>
          </cell>
          <cell r="G241">
            <v>1.3119567095314517</v>
          </cell>
          <cell r="H241">
            <v>1.5104562438150661E-3</v>
          </cell>
          <cell r="I241">
            <v>0.29698543927304599</v>
          </cell>
        </row>
        <row r="242">
          <cell r="B242" t="str">
            <v>SMOOHEAP</v>
          </cell>
          <cell r="C242" t="str">
            <v>Mooney South Heap</v>
          </cell>
          <cell r="D242">
            <v>0.37951914635406947</v>
          </cell>
          <cell r="E242">
            <v>1.7821254750820945</v>
          </cell>
          <cell r="F242">
            <v>1.2280121400529864</v>
          </cell>
          <cell r="G242">
            <v>1.2796002860679776</v>
          </cell>
          <cell r="H242">
            <v>1.4732042815415677E-3</v>
          </cell>
          <cell r="I242">
            <v>0.28966096997783852</v>
          </cell>
        </row>
        <row r="243">
          <cell r="B243" t="str">
            <v>DSMOOHEAP</v>
          </cell>
          <cell r="C243" t="str">
            <v>Mooney Deep South Heap</v>
          </cell>
          <cell r="D243">
            <v>0.7256452495890704</v>
          </cell>
          <cell r="E243">
            <v>3.4074457048828699</v>
          </cell>
          <cell r="F243">
            <v>2.3479742311493603</v>
          </cell>
          <cell r="G243">
            <v>2.4466113972857988</v>
          </cell>
          <cell r="H243">
            <v>2.8167846045310729E-3</v>
          </cell>
          <cell r="I243">
            <v>0.55383531733517521</v>
          </cell>
        </row>
        <row r="244">
          <cell r="B244" t="str">
            <v>NOHAUL</v>
          </cell>
          <cell r="C244" t="str">
            <v>North Ore Haul Roads</v>
          </cell>
          <cell r="D244">
            <v>16.53098392841142</v>
          </cell>
          <cell r="E244">
            <v>114.51977034406441</v>
          </cell>
          <cell r="F244">
            <v>91.2962449780768</v>
          </cell>
          <cell r="G244">
            <v>121.71759464004364</v>
          </cell>
          <cell r="H244">
            <v>0.11553375487196718</v>
          </cell>
          <cell r="I244">
            <v>22.716211132903616</v>
          </cell>
        </row>
        <row r="245">
          <cell r="B245" t="str">
            <v>NWHAUL</v>
          </cell>
          <cell r="C245" t="str">
            <v>North Waste Haul Roads</v>
          </cell>
          <cell r="D245">
            <v>37.068865866056399</v>
          </cell>
          <cell r="E245">
            <v>154.47384941818788</v>
          </cell>
          <cell r="F245">
            <v>388.65078556557603</v>
          </cell>
          <cell r="G245">
            <v>518.15536099392625</v>
          </cell>
          <cell r="H245">
            <v>0.49183057420503162</v>
          </cell>
          <cell r="I245">
            <v>96.703575311301421</v>
          </cell>
        </row>
        <row r="246">
          <cell r="B246" t="str">
            <v>NHAUL</v>
          </cell>
          <cell r="C246" t="str">
            <v>North Haul Roads</v>
          </cell>
          <cell r="D246">
            <v>1.8637466239909601E-2</v>
          </cell>
          <cell r="E246">
            <v>0.12424977493273068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</row>
        <row r="247"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</row>
        <row r="248">
          <cell r="B248" t="str">
            <v>GATPIT</v>
          </cell>
          <cell r="C248" t="str">
            <v>Gator Pit</v>
          </cell>
          <cell r="D248">
            <v>0.2793315855737048</v>
          </cell>
          <cell r="E248">
            <v>1.6440810141866262</v>
          </cell>
          <cell r="F248">
            <v>3.2472877932527355</v>
          </cell>
          <cell r="G248">
            <v>2.7401472577260457</v>
          </cell>
          <cell r="H248">
            <v>2.0397637603249271E-3</v>
          </cell>
          <cell r="I248">
            <v>0.401057719383699</v>
          </cell>
        </row>
        <row r="249">
          <cell r="B249" t="str">
            <v>LUXPIT</v>
          </cell>
          <cell r="C249" t="str">
            <v>Luxe Pit</v>
          </cell>
          <cell r="D249">
            <v>0.27305492475012139</v>
          </cell>
          <cell r="E249">
            <v>1.6072597102858528</v>
          </cell>
          <cell r="F249">
            <v>3.1723503826392112</v>
          </cell>
          <cell r="G249">
            <v>2.6769130902400597</v>
          </cell>
          <cell r="H249">
            <v>1.9926922889328133E-3</v>
          </cell>
          <cell r="I249">
            <v>0.39180254124407515</v>
          </cell>
        </row>
        <row r="250">
          <cell r="B250" t="str">
            <v>VANPIT</v>
          </cell>
          <cell r="C250" t="str">
            <v>Vantage Pit</v>
          </cell>
          <cell r="D250">
            <v>5.165716629429145</v>
          </cell>
          <cell r="E250">
            <v>30.484602075355653</v>
          </cell>
          <cell r="F250">
            <v>58.75092992100334</v>
          </cell>
          <cell r="G250">
            <v>49.575587309012761</v>
          </cell>
          <cell r="H250">
            <v>3.6904033571417146E-2</v>
          </cell>
          <cell r="I250">
            <v>7.256059661465077</v>
          </cell>
        </row>
        <row r="251">
          <cell r="B251" t="str">
            <v>YANPIT</v>
          </cell>
          <cell r="C251" t="str">
            <v>Yankee Pit</v>
          </cell>
          <cell r="D251">
            <v>2.0797974696826484</v>
          </cell>
          <cell r="E251">
            <v>12.268869627227909</v>
          </cell>
          <cell r="F251">
            <v>23.730180027616147</v>
          </cell>
          <cell r="G251">
            <v>20.024153037228796</v>
          </cell>
          <cell r="H251">
            <v>1.4905965940836007E-2</v>
          </cell>
          <cell r="I251">
            <v>2.9308064108808773</v>
          </cell>
        </row>
        <row r="252">
          <cell r="B252" t="str">
            <v>GATPITBL</v>
          </cell>
          <cell r="C252" t="str">
            <v>Gator Pit Blasting</v>
          </cell>
          <cell r="D252">
            <v>3.1302752685862127E-2</v>
          </cell>
          <cell r="E252">
            <v>0.54258104655494344</v>
          </cell>
          <cell r="F252">
            <v>29.367799943804439</v>
          </cell>
          <cell r="G252">
            <v>0.78898567013205956</v>
          </cell>
          <cell r="H252">
            <v>2.1039617870188252E-3</v>
          </cell>
          <cell r="I252" t="str">
            <v>-</v>
          </cell>
        </row>
        <row r="253">
          <cell r="B253" t="str">
            <v>LUXPITBL</v>
          </cell>
          <cell r="C253" t="str">
            <v>Luxe Pit Blasting</v>
          </cell>
          <cell r="D253">
            <v>3.0580381470034536E-2</v>
          </cell>
          <cell r="E253">
            <v>0.53005994548059854</v>
          </cell>
          <cell r="F253">
            <v>28.690081483562796</v>
          </cell>
          <cell r="G253">
            <v>0.77077830851362739</v>
          </cell>
          <cell r="H253">
            <v>2.0554088227030059E-3</v>
          </cell>
          <cell r="I253" t="str">
            <v>-</v>
          </cell>
        </row>
        <row r="254">
          <cell r="B254" t="str">
            <v>VANPITBL</v>
          </cell>
          <cell r="C254" t="str">
            <v>Vantage Pit Blasting</v>
          </cell>
          <cell r="D254">
            <v>0.56633903320882861</v>
          </cell>
          <cell r="E254">
            <v>9.816543242286361</v>
          </cell>
          <cell r="F254">
            <v>531.33127282944645</v>
          </cell>
          <cell r="G254">
            <v>14.274571508850801</v>
          </cell>
          <cell r="H254">
            <v>3.8065524023602131E-2</v>
          </cell>
          <cell r="I254" t="str">
            <v>-</v>
          </cell>
        </row>
        <row r="255">
          <cell r="B255" t="str">
            <v>YANPITBL</v>
          </cell>
          <cell r="C255" t="str">
            <v>Yankee Pit Blasting</v>
          </cell>
          <cell r="D255">
            <v>0.22875088501206939</v>
          </cell>
          <cell r="E255">
            <v>3.9650153402092019</v>
          </cell>
          <cell r="F255">
            <v>214.6108457431863</v>
          </cell>
          <cell r="G255">
            <v>5.7656645125035126</v>
          </cell>
          <cell r="H255">
            <v>1.537510536667603E-2</v>
          </cell>
          <cell r="I255" t="str">
            <v>-</v>
          </cell>
        </row>
        <row r="256">
          <cell r="B256" t="str">
            <v>NGATRDA</v>
          </cell>
          <cell r="C256" t="str">
            <v>Gator North RDA</v>
          </cell>
          <cell r="D256">
            <v>1.4441601545296797E-2</v>
          </cell>
          <cell r="E256">
            <v>6.7156489816802278E-2</v>
          </cell>
          <cell r="F256">
            <v>4.7893393015212372E-2</v>
          </cell>
          <cell r="G256">
            <v>4.9905369339742461E-2</v>
          </cell>
          <cell r="H256">
            <v>5.7456070136667775E-5</v>
          </cell>
          <cell r="I256">
            <v>1.1296994731434548E-2</v>
          </cell>
        </row>
        <row r="257">
          <cell r="B257" t="str">
            <v>SGATRDA</v>
          </cell>
          <cell r="C257" t="str">
            <v>Gator South RDA</v>
          </cell>
          <cell r="D257">
            <v>2.9364589808770155E-2</v>
          </cell>
          <cell r="E257">
            <v>0.13655152929416464</v>
          </cell>
          <cell r="F257">
            <v>9.7383232464265154E-2</v>
          </cell>
          <cell r="G257">
            <v>0.10147425099080966</v>
          </cell>
          <cell r="H257">
            <v>1.1682734261122446E-4</v>
          </cell>
          <cell r="I257">
            <v>2.2970555953916911E-2</v>
          </cell>
        </row>
        <row r="258">
          <cell r="B258" t="str">
            <v>LUXRDA</v>
          </cell>
          <cell r="C258" t="str">
            <v>Luxe RDA</v>
          </cell>
          <cell r="D258">
            <v>4.4929427029812258E-2</v>
          </cell>
          <cell r="E258">
            <v>0.20893130165227375</v>
          </cell>
          <cell r="F258">
            <v>0.14900166715843849</v>
          </cell>
          <cell r="G258">
            <v>0.15526114905697652</v>
          </cell>
          <cell r="H258">
            <v>1.7875221820296642E-4</v>
          </cell>
          <cell r="I258">
            <v>3.5146205831129707E-2</v>
          </cell>
        </row>
        <row r="259">
          <cell r="B259" t="str">
            <v>VANRDA</v>
          </cell>
          <cell r="C259" t="str">
            <v>Vantage RDA</v>
          </cell>
          <cell r="D259">
            <v>2.2026651601365459</v>
          </cell>
          <cell r="E259">
            <v>10.242857063502722</v>
          </cell>
          <cell r="F259">
            <v>7.3048067324424473</v>
          </cell>
          <cell r="G259">
            <v>7.611677832518275</v>
          </cell>
          <cell r="H259">
            <v>8.7633274974004294E-3</v>
          </cell>
          <cell r="I259">
            <v>1.7230427408711337</v>
          </cell>
        </row>
        <row r="260">
          <cell r="B260" t="str">
            <v>NYANRDA</v>
          </cell>
          <cell r="C260" t="str">
            <v>Yankee North RDA</v>
          </cell>
          <cell r="D260">
            <v>0.32640634267023816</v>
          </cell>
          <cell r="E260">
            <v>1.517858262390041</v>
          </cell>
          <cell r="F260">
            <v>1.0824773972007913</v>
          </cell>
          <cell r="G260">
            <v>1.1279517049892407</v>
          </cell>
          <cell r="H260">
            <v>1.2986112141850398E-3</v>
          </cell>
          <cell r="I260">
            <v>0.25533253509915466</v>
          </cell>
        </row>
        <row r="261">
          <cell r="B261" t="str">
            <v>WYANRDA</v>
          </cell>
          <cell r="C261" t="str">
            <v>Yankee West RDA</v>
          </cell>
          <cell r="D261">
            <v>8.468618168935732E-2</v>
          </cell>
          <cell r="E261">
            <v>0.39380858697748478</v>
          </cell>
          <cell r="F261">
            <v>0.28084894669642518</v>
          </cell>
          <cell r="G261">
            <v>0.29264726366559335</v>
          </cell>
          <cell r="H261">
            <v>3.3692490264938314E-4</v>
          </cell>
          <cell r="I261">
            <v>6.6246070103045271E-2</v>
          </cell>
        </row>
        <row r="262">
          <cell r="B262" t="str">
            <v>SYANRDA</v>
          </cell>
          <cell r="C262" t="str">
            <v>Yankee South RDA</v>
          </cell>
          <cell r="D262">
            <v>0.39426745514978934</v>
          </cell>
          <cell r="E262">
            <v>1.8334267327494818</v>
          </cell>
          <cell r="F262">
            <v>1.3075285399177941</v>
          </cell>
          <cell r="G262">
            <v>1.3624571281914708</v>
          </cell>
          <cell r="H262">
            <v>1.5685973944537506E-3</v>
          </cell>
          <cell r="I262">
            <v>0.30841713432080015</v>
          </cell>
        </row>
        <row r="263">
          <cell r="B263" t="str">
            <v>VANHEAP</v>
          </cell>
          <cell r="C263" t="str">
            <v>Vantage Heap</v>
          </cell>
          <cell r="D263">
            <v>0.34690041232203878</v>
          </cell>
          <cell r="E263">
            <v>1.4977232634608066</v>
          </cell>
          <cell r="F263">
            <v>1.3436225336012193</v>
          </cell>
          <cell r="G263">
            <v>1.4000674116212859</v>
          </cell>
          <cell r="H263">
            <v>1.6118981276452497E-3</v>
          </cell>
          <cell r="I263">
            <v>0.31693091108221211</v>
          </cell>
        </row>
        <row r="264">
          <cell r="B264" t="str">
            <v>GATHEAP</v>
          </cell>
          <cell r="C264" t="str">
            <v>Gator Heap</v>
          </cell>
          <cell r="D264">
            <v>0.20033090071161819</v>
          </cell>
          <cell r="E264">
            <v>0.86491753750730804</v>
          </cell>
          <cell r="F264">
            <v>0.77592618172756855</v>
          </cell>
          <cell r="G264">
            <v>0.8085224337142054</v>
          </cell>
          <cell r="H264">
            <v>9.3085217629194764E-4</v>
          </cell>
          <cell r="I264">
            <v>0.18302386686560795</v>
          </cell>
        </row>
        <row r="265">
          <cell r="B265" t="str">
            <v>YANHEAP</v>
          </cell>
          <cell r="C265" t="str">
            <v>Yankee Heap</v>
          </cell>
          <cell r="D265">
            <v>0.22408593310517058</v>
          </cell>
          <cell r="E265">
            <v>0.9674785705194564</v>
          </cell>
          <cell r="F265">
            <v>0.86793471119790433</v>
          </cell>
          <cell r="G265">
            <v>0.90439619325688836</v>
          </cell>
          <cell r="H265">
            <v>1.0412316710322793E-3</v>
          </cell>
          <cell r="I265">
            <v>0.20472664896633053</v>
          </cell>
        </row>
        <row r="266">
          <cell r="B266" t="str">
            <v>SOHAUL</v>
          </cell>
          <cell r="C266" t="str">
            <v>South Ore Haul Roads</v>
          </cell>
          <cell r="D266">
            <v>2.6289088804824265</v>
          </cell>
          <cell r="E266">
            <v>14.720319906806674</v>
          </cell>
          <cell r="F266">
            <v>20.795111750189605</v>
          </cell>
          <cell r="G266">
            <v>27.724371173335705</v>
          </cell>
          <cell r="H266">
            <v>2.6315839649905623E-2</v>
          </cell>
          <cell r="I266">
            <v>5.1742122489601545</v>
          </cell>
        </row>
        <row r="267">
          <cell r="B267" t="str">
            <v>SWHAUL</v>
          </cell>
          <cell r="C267" t="str">
            <v>South Waste Haul Roads</v>
          </cell>
          <cell r="D267">
            <v>7.2995111063361584</v>
          </cell>
          <cell r="E267">
            <v>33.225664864066701</v>
          </cell>
          <cell r="F267">
            <v>71.486437774654291</v>
          </cell>
          <cell r="G267">
            <v>95.30684703851189</v>
          </cell>
          <cell r="H267">
            <v>9.0464800392505984E-2</v>
          </cell>
          <cell r="I267">
            <v>17.78716106032811</v>
          </cell>
        </row>
        <row r="268">
          <cell r="B268" t="str">
            <v>SHAUL</v>
          </cell>
          <cell r="C268" t="str">
            <v>South Haul Roads</v>
          </cell>
          <cell r="D268">
            <v>4.7408799299521803E-3</v>
          </cell>
          <cell r="E268">
            <v>3.1605866199681205E-2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</row>
        <row r="269">
          <cell r="C269" t="str">
            <v>Total</v>
          </cell>
          <cell r="D269">
            <v>134.7210830184921</v>
          </cell>
          <cell r="E269">
            <v>737.90105483299692</v>
          </cell>
          <cell r="F269">
            <v>2924.653096491445</v>
          </cell>
          <cell r="G269">
            <v>1359.9180453920169</v>
          </cell>
          <cell r="H269">
            <v>1.2921892707582945</v>
          </cell>
          <cell r="I269">
            <v>229.85637562012599</v>
          </cell>
        </row>
        <row r="280">
          <cell r="C280" t="str">
            <v>segment count by material</v>
          </cell>
          <cell r="D280">
            <v>1933</v>
          </cell>
          <cell r="E280">
            <v>1373</v>
          </cell>
          <cell r="G280" t="str">
            <v>PM25</v>
          </cell>
          <cell r="H280" t="str">
            <v>PM10</v>
          </cell>
          <cell r="I280" t="str">
            <v>CO</v>
          </cell>
          <cell r="J280" t="str">
            <v>NOX</v>
          </cell>
          <cell r="K280" t="str">
            <v>SO2</v>
          </cell>
          <cell r="L280" t="str">
            <v>VOC</v>
          </cell>
          <cell r="O280" t="str">
            <v>segment count by material</v>
          </cell>
          <cell r="P280">
            <v>521</v>
          </cell>
          <cell r="Q280">
            <v>370</v>
          </cell>
          <cell r="S280" t="str">
            <v>PM25</v>
          </cell>
          <cell r="T280" t="str">
            <v>PM10</v>
          </cell>
          <cell r="U280" t="str">
            <v>CO</v>
          </cell>
          <cell r="V280" t="str">
            <v>NOX</v>
          </cell>
          <cell r="W280" t="str">
            <v>SO2</v>
          </cell>
          <cell r="X280" t="str">
            <v>VOC</v>
          </cell>
        </row>
        <row r="281">
          <cell r="D281" t="str">
            <v>ORE</v>
          </cell>
          <cell r="E281" t="str">
            <v>WASTE</v>
          </cell>
          <cell r="G281" t="str">
            <v>PM2.5</v>
          </cell>
          <cell r="H281" t="str">
            <v>PM10</v>
          </cell>
          <cell r="I281" t="str">
            <v>CO</v>
          </cell>
          <cell r="J281" t="str">
            <v>NOX</v>
          </cell>
          <cell r="K281" t="str">
            <v>SO2</v>
          </cell>
          <cell r="L281" t="str">
            <v>VOC</v>
          </cell>
          <cell r="P281" t="str">
            <v>ORE</v>
          </cell>
          <cell r="Q281" t="str">
            <v>WASTE</v>
          </cell>
          <cell r="S281" t="str">
            <v>PM2.5</v>
          </cell>
          <cell r="T281" t="str">
            <v>PM10</v>
          </cell>
          <cell r="U281" t="str">
            <v>CO</v>
          </cell>
          <cell r="V281" t="str">
            <v>NOX</v>
          </cell>
          <cell r="W281" t="str">
            <v>SO2</v>
          </cell>
          <cell r="X281" t="str">
            <v>VOC</v>
          </cell>
        </row>
        <row r="282">
          <cell r="C282" t="str">
            <v>NHAUL1</v>
          </cell>
          <cell r="D282">
            <v>1</v>
          </cell>
          <cell r="E282">
            <v>1</v>
          </cell>
          <cell r="G282">
            <v>3.5557926019613641E-2</v>
          </cell>
          <cell r="H282">
            <v>0.17180282449621567</v>
          </cell>
          <cell r="I282">
            <v>0.33029718921569517</v>
          </cell>
          <cell r="J282">
            <v>0.44035742540512834</v>
          </cell>
          <cell r="K282">
            <v>4.1798514827098821E-4</v>
          </cell>
          <cell r="L282">
            <v>8.2184110514403802E-2</v>
          </cell>
          <cell r="O282" t="str">
            <v>SHAUL1</v>
          </cell>
          <cell r="P282">
            <v>1</v>
          </cell>
          <cell r="Q282">
            <v>1</v>
          </cell>
          <cell r="S282">
            <v>2.4781776489708536E-2</v>
          </cell>
          <cell r="T282">
            <v>0.11810291870090646</v>
          </cell>
          <cell r="U282">
            <v>0.23312043071102889</v>
          </cell>
          <cell r="V282">
            <v>0.31079983732530425</v>
          </cell>
          <cell r="W282">
            <v>2.9500970936847379E-4</v>
          </cell>
          <cell r="X282">
            <v>5.8004717770120881E-2</v>
          </cell>
        </row>
        <row r="283">
          <cell r="C283" t="str">
            <v>NHAUL2</v>
          </cell>
          <cell r="D283">
            <v>1</v>
          </cell>
          <cell r="E283">
            <v>1</v>
          </cell>
          <cell r="G283">
            <v>3.5557926019613641E-2</v>
          </cell>
          <cell r="H283">
            <v>0.17180282449621567</v>
          </cell>
          <cell r="I283">
            <v>0.33029718921569517</v>
          </cell>
          <cell r="J283">
            <v>0.44035742540512834</v>
          </cell>
          <cell r="K283">
            <v>4.1798514827098821E-4</v>
          </cell>
          <cell r="L283">
            <v>8.2184110514403802E-2</v>
          </cell>
          <cell r="O283" t="str">
            <v>SHAUL2</v>
          </cell>
          <cell r="P283">
            <v>1</v>
          </cell>
          <cell r="Q283">
            <v>1</v>
          </cell>
          <cell r="S283">
            <v>2.4781776489708536E-2</v>
          </cell>
          <cell r="T283">
            <v>0.11810291870090646</v>
          </cell>
          <cell r="U283">
            <v>0.23312043071102889</v>
          </cell>
          <cell r="V283">
            <v>0.31079983732530425</v>
          </cell>
          <cell r="W283">
            <v>2.9500970936847379E-4</v>
          </cell>
          <cell r="X283">
            <v>5.8004717770120881E-2</v>
          </cell>
        </row>
        <row r="284">
          <cell r="C284" t="str">
            <v>NHAUL3</v>
          </cell>
          <cell r="D284">
            <v>1</v>
          </cell>
          <cell r="E284">
            <v>1</v>
          </cell>
          <cell r="G284">
            <v>3.5557926019613641E-2</v>
          </cell>
          <cell r="H284">
            <v>0.17180282449621567</v>
          </cell>
          <cell r="I284">
            <v>0.33029718921569517</v>
          </cell>
          <cell r="J284">
            <v>0.44035742540512834</v>
          </cell>
          <cell r="K284">
            <v>4.1798514827098821E-4</v>
          </cell>
          <cell r="L284">
            <v>8.2184110514403802E-2</v>
          </cell>
          <cell r="O284" t="str">
            <v>SHAUL3</v>
          </cell>
          <cell r="P284">
            <v>1</v>
          </cell>
          <cell r="Q284">
            <v>1</v>
          </cell>
          <cell r="S284">
            <v>2.4781776489708536E-2</v>
          </cell>
          <cell r="T284">
            <v>0.11810291870090646</v>
          </cell>
          <cell r="U284">
            <v>0.23312043071102889</v>
          </cell>
          <cell r="V284">
            <v>0.31079983732530425</v>
          </cell>
          <cell r="W284">
            <v>2.9500970936847379E-4</v>
          </cell>
          <cell r="X284">
            <v>5.8004717770120881E-2</v>
          </cell>
        </row>
        <row r="285">
          <cell r="C285" t="str">
            <v>NHAUL4</v>
          </cell>
          <cell r="D285">
            <v>1</v>
          </cell>
          <cell r="E285">
            <v>1</v>
          </cell>
          <cell r="G285">
            <v>3.5557926019613641E-2</v>
          </cell>
          <cell r="H285">
            <v>0.17180282449621567</v>
          </cell>
          <cell r="I285">
            <v>0.33029718921569517</v>
          </cell>
          <cell r="J285">
            <v>0.44035742540512834</v>
          </cell>
          <cell r="K285">
            <v>4.1798514827098821E-4</v>
          </cell>
          <cell r="L285">
            <v>8.2184110514403802E-2</v>
          </cell>
          <cell r="O285" t="str">
            <v>SHAUL4</v>
          </cell>
          <cell r="P285">
            <v>1</v>
          </cell>
          <cell r="Q285">
            <v>1</v>
          </cell>
          <cell r="S285">
            <v>2.4781776489708536E-2</v>
          </cell>
          <cell r="T285">
            <v>0.11810291870090646</v>
          </cell>
          <cell r="U285">
            <v>0.23312043071102889</v>
          </cell>
          <cell r="V285">
            <v>0.31079983732530425</v>
          </cell>
          <cell r="W285">
            <v>2.9500970936847379E-4</v>
          </cell>
          <cell r="X285">
            <v>5.8004717770120881E-2</v>
          </cell>
        </row>
        <row r="286">
          <cell r="C286" t="str">
            <v>NHAUL5</v>
          </cell>
          <cell r="D286">
            <v>1</v>
          </cell>
          <cell r="E286">
            <v>1</v>
          </cell>
          <cell r="G286">
            <v>3.5557926019613641E-2</v>
          </cell>
          <cell r="H286">
            <v>0.17180282449621567</v>
          </cell>
          <cell r="I286">
            <v>0.33029718921569517</v>
          </cell>
          <cell r="J286">
            <v>0.44035742540512834</v>
          </cell>
          <cell r="K286">
            <v>4.1798514827098821E-4</v>
          </cell>
          <cell r="L286">
            <v>8.2184110514403802E-2</v>
          </cell>
          <cell r="O286" t="str">
            <v>SHAUL5</v>
          </cell>
          <cell r="P286">
            <v>1</v>
          </cell>
          <cell r="Q286">
            <v>1</v>
          </cell>
          <cell r="S286">
            <v>2.4781776489708536E-2</v>
          </cell>
          <cell r="T286">
            <v>0.11810291870090646</v>
          </cell>
          <cell r="U286">
            <v>0.23312043071102889</v>
          </cell>
          <cell r="V286">
            <v>0.31079983732530425</v>
          </cell>
          <cell r="W286">
            <v>2.9500970936847379E-4</v>
          </cell>
          <cell r="X286">
            <v>5.8004717770120881E-2</v>
          </cell>
        </row>
        <row r="287">
          <cell r="C287" t="str">
            <v>NHAUL6</v>
          </cell>
          <cell r="D287">
            <v>1</v>
          </cell>
          <cell r="E287">
            <v>1</v>
          </cell>
          <cell r="G287">
            <v>3.5557926019613641E-2</v>
          </cell>
          <cell r="H287">
            <v>0.17180282449621567</v>
          </cell>
          <cell r="I287">
            <v>0.33029718921569517</v>
          </cell>
          <cell r="J287">
            <v>0.44035742540512834</v>
          </cell>
          <cell r="K287">
            <v>4.1798514827098821E-4</v>
          </cell>
          <cell r="L287">
            <v>8.2184110514403802E-2</v>
          </cell>
          <cell r="O287" t="str">
            <v>SHAUL6</v>
          </cell>
          <cell r="P287">
            <v>1</v>
          </cell>
          <cell r="Q287">
            <v>1</v>
          </cell>
          <cell r="S287">
            <v>2.4781776489708536E-2</v>
          </cell>
          <cell r="T287">
            <v>0.11810291870090646</v>
          </cell>
          <cell r="U287">
            <v>0.23312043071102889</v>
          </cell>
          <cell r="V287">
            <v>0.31079983732530425</v>
          </cell>
          <cell r="W287">
            <v>2.9500970936847379E-4</v>
          </cell>
          <cell r="X287">
            <v>5.8004717770120881E-2</v>
          </cell>
        </row>
        <row r="288">
          <cell r="C288" t="str">
            <v>NHAUL7</v>
          </cell>
          <cell r="D288">
            <v>1</v>
          </cell>
          <cell r="E288">
            <v>1</v>
          </cell>
          <cell r="G288">
            <v>3.5557926019613641E-2</v>
          </cell>
          <cell r="H288">
            <v>0.17180282449621567</v>
          </cell>
          <cell r="I288">
            <v>0.33029718921569517</v>
          </cell>
          <cell r="J288">
            <v>0.44035742540512834</v>
          </cell>
          <cell r="K288">
            <v>4.1798514827098821E-4</v>
          </cell>
          <cell r="L288">
            <v>8.2184110514403802E-2</v>
          </cell>
          <cell r="O288" t="str">
            <v>SHAUL7</v>
          </cell>
          <cell r="P288">
            <v>1</v>
          </cell>
          <cell r="Q288">
            <v>1</v>
          </cell>
          <cell r="S288">
            <v>2.4781776489708536E-2</v>
          </cell>
          <cell r="T288">
            <v>0.11810291870090646</v>
          </cell>
          <cell r="U288">
            <v>0.23312043071102889</v>
          </cell>
          <cell r="V288">
            <v>0.31079983732530425</v>
          </cell>
          <cell r="W288">
            <v>2.9500970936847379E-4</v>
          </cell>
          <cell r="X288">
            <v>5.8004717770120881E-2</v>
          </cell>
        </row>
        <row r="289">
          <cell r="C289" t="str">
            <v>NHAUL8</v>
          </cell>
          <cell r="D289">
            <v>1</v>
          </cell>
          <cell r="E289">
            <v>1</v>
          </cell>
          <cell r="G289">
            <v>3.5557926019613641E-2</v>
          </cell>
          <cell r="H289">
            <v>0.17180282449621567</v>
          </cell>
          <cell r="I289">
            <v>0.33029718921569517</v>
          </cell>
          <cell r="J289">
            <v>0.44035742540512834</v>
          </cell>
          <cell r="K289">
            <v>4.1798514827098821E-4</v>
          </cell>
          <cell r="L289">
            <v>8.2184110514403802E-2</v>
          </cell>
          <cell r="O289" t="str">
            <v>SHAUL8</v>
          </cell>
          <cell r="P289">
            <v>1</v>
          </cell>
          <cell r="Q289">
            <v>1</v>
          </cell>
          <cell r="S289">
            <v>2.4781776489708536E-2</v>
          </cell>
          <cell r="T289">
            <v>0.11810291870090646</v>
          </cell>
          <cell r="U289">
            <v>0.23312043071102889</v>
          </cell>
          <cell r="V289">
            <v>0.31079983732530425</v>
          </cell>
          <cell r="W289">
            <v>2.9500970936847379E-4</v>
          </cell>
          <cell r="X289">
            <v>5.8004717770120881E-2</v>
          </cell>
        </row>
        <row r="290">
          <cell r="C290" t="str">
            <v>NHAUL9</v>
          </cell>
          <cell r="D290">
            <v>1</v>
          </cell>
          <cell r="E290">
            <v>1</v>
          </cell>
          <cell r="G290">
            <v>3.5557926019613641E-2</v>
          </cell>
          <cell r="H290">
            <v>0.17180282449621567</v>
          </cell>
          <cell r="I290">
            <v>0.33029718921569517</v>
          </cell>
          <cell r="J290">
            <v>0.44035742540512834</v>
          </cell>
          <cell r="K290">
            <v>4.1798514827098821E-4</v>
          </cell>
          <cell r="L290">
            <v>8.2184110514403802E-2</v>
          </cell>
          <cell r="O290" t="str">
            <v>SHAUL9</v>
          </cell>
          <cell r="P290">
            <v>1</v>
          </cell>
          <cell r="Q290">
            <v>1</v>
          </cell>
          <cell r="S290">
            <v>2.4781776489708536E-2</v>
          </cell>
          <cell r="T290">
            <v>0.11810291870090646</v>
          </cell>
          <cell r="U290">
            <v>0.23312043071102889</v>
          </cell>
          <cell r="V290">
            <v>0.31079983732530425</v>
          </cell>
          <cell r="W290">
            <v>2.9500970936847379E-4</v>
          </cell>
          <cell r="X290">
            <v>5.8004717770120881E-2</v>
          </cell>
        </row>
        <row r="291">
          <cell r="C291" t="str">
            <v>NHAUL10</v>
          </cell>
          <cell r="D291">
            <v>1</v>
          </cell>
          <cell r="E291">
            <v>1</v>
          </cell>
          <cell r="G291">
            <v>3.5557926019613641E-2</v>
          </cell>
          <cell r="H291">
            <v>0.17180282449621567</v>
          </cell>
          <cell r="I291">
            <v>0.33029718921569517</v>
          </cell>
          <cell r="J291">
            <v>0.44035742540512834</v>
          </cell>
          <cell r="K291">
            <v>4.1798514827098821E-4</v>
          </cell>
          <cell r="L291">
            <v>8.2184110514403802E-2</v>
          </cell>
          <cell r="O291" t="str">
            <v>SHAUL10</v>
          </cell>
          <cell r="P291">
            <v>1</v>
          </cell>
          <cell r="Q291">
            <v>1</v>
          </cell>
          <cell r="S291">
            <v>2.4781776489708536E-2</v>
          </cell>
          <cell r="T291">
            <v>0.11810291870090646</v>
          </cell>
          <cell r="U291">
            <v>0.23312043071102889</v>
          </cell>
          <cell r="V291">
            <v>0.31079983732530425</v>
          </cell>
          <cell r="W291">
            <v>2.9500970936847379E-4</v>
          </cell>
          <cell r="X291">
            <v>5.8004717770120881E-2</v>
          </cell>
        </row>
        <row r="292">
          <cell r="C292" t="str">
            <v>NHAUL11</v>
          </cell>
          <cell r="D292">
            <v>1</v>
          </cell>
          <cell r="E292">
            <v>1</v>
          </cell>
          <cell r="G292">
            <v>3.5557926019613641E-2</v>
          </cell>
          <cell r="H292">
            <v>0.17180282449621567</v>
          </cell>
          <cell r="I292">
            <v>0.33029718921569517</v>
          </cell>
          <cell r="J292">
            <v>0.44035742540512834</v>
          </cell>
          <cell r="K292">
            <v>4.1798514827098821E-4</v>
          </cell>
          <cell r="L292">
            <v>8.2184110514403802E-2</v>
          </cell>
          <cell r="O292" t="str">
            <v>SHAUL11</v>
          </cell>
          <cell r="P292">
            <v>1</v>
          </cell>
          <cell r="Q292">
            <v>1</v>
          </cell>
          <cell r="S292">
            <v>2.4781776489708536E-2</v>
          </cell>
          <cell r="T292">
            <v>0.11810291870090646</v>
          </cell>
          <cell r="U292">
            <v>0.23312043071102889</v>
          </cell>
          <cell r="V292">
            <v>0.31079983732530425</v>
          </cell>
          <cell r="W292">
            <v>2.9500970936847379E-4</v>
          </cell>
          <cell r="X292">
            <v>5.8004717770120881E-2</v>
          </cell>
        </row>
        <row r="293">
          <cell r="C293" t="str">
            <v>NHAUL12</v>
          </cell>
          <cell r="D293">
            <v>1</v>
          </cell>
          <cell r="E293">
            <v>1</v>
          </cell>
          <cell r="G293">
            <v>3.5557926019613641E-2</v>
          </cell>
          <cell r="H293">
            <v>0.17180282449621567</v>
          </cell>
          <cell r="I293">
            <v>0.33029718921569517</v>
          </cell>
          <cell r="J293">
            <v>0.44035742540512834</v>
          </cell>
          <cell r="K293">
            <v>4.1798514827098821E-4</v>
          </cell>
          <cell r="L293">
            <v>8.2184110514403802E-2</v>
          </cell>
          <cell r="O293" t="str">
            <v>SHAUL12</v>
          </cell>
          <cell r="P293">
            <v>1</v>
          </cell>
          <cell r="Q293">
            <v>1</v>
          </cell>
          <cell r="S293">
            <v>2.4781776489708536E-2</v>
          </cell>
          <cell r="T293">
            <v>0.11810291870090646</v>
          </cell>
          <cell r="U293">
            <v>0.23312043071102889</v>
          </cell>
          <cell r="V293">
            <v>0.31079983732530425</v>
          </cell>
          <cell r="W293">
            <v>2.9500970936847379E-4</v>
          </cell>
          <cell r="X293">
            <v>5.8004717770120881E-2</v>
          </cell>
        </row>
        <row r="294">
          <cell r="C294" t="str">
            <v>NHAUL13</v>
          </cell>
          <cell r="D294">
            <v>1</v>
          </cell>
          <cell r="E294">
            <v>1</v>
          </cell>
          <cell r="G294">
            <v>3.5557926019613641E-2</v>
          </cell>
          <cell r="H294">
            <v>0.17180282449621567</v>
          </cell>
          <cell r="I294">
            <v>0.33029718921569517</v>
          </cell>
          <cell r="J294">
            <v>0.44035742540512834</v>
          </cell>
          <cell r="K294">
            <v>4.1798514827098821E-4</v>
          </cell>
          <cell r="L294">
            <v>8.2184110514403802E-2</v>
          </cell>
          <cell r="O294" t="str">
            <v>SHAUL13</v>
          </cell>
          <cell r="P294">
            <v>1</v>
          </cell>
          <cell r="Q294">
            <v>1</v>
          </cell>
          <cell r="S294">
            <v>2.4781776489708536E-2</v>
          </cell>
          <cell r="T294">
            <v>0.11810291870090646</v>
          </cell>
          <cell r="U294">
            <v>0.23312043071102889</v>
          </cell>
          <cell r="V294">
            <v>0.31079983732530425</v>
          </cell>
          <cell r="W294">
            <v>2.9500970936847379E-4</v>
          </cell>
          <cell r="X294">
            <v>5.8004717770120881E-2</v>
          </cell>
        </row>
        <row r="295">
          <cell r="C295" t="str">
            <v>NHAUL14</v>
          </cell>
          <cell r="D295">
            <v>1</v>
          </cell>
          <cell r="E295">
            <v>1</v>
          </cell>
          <cell r="G295">
            <v>3.5557926019613641E-2</v>
          </cell>
          <cell r="H295">
            <v>0.17180282449621567</v>
          </cell>
          <cell r="I295">
            <v>0.33029718921569517</v>
          </cell>
          <cell r="J295">
            <v>0.44035742540512834</v>
          </cell>
          <cell r="K295">
            <v>4.1798514827098821E-4</v>
          </cell>
          <cell r="L295">
            <v>8.2184110514403802E-2</v>
          </cell>
          <cell r="O295" t="str">
            <v>SHAUL14</v>
          </cell>
          <cell r="P295">
            <v>1</v>
          </cell>
          <cell r="Q295">
            <v>1</v>
          </cell>
          <cell r="S295">
            <v>2.4781776489708536E-2</v>
          </cell>
          <cell r="T295">
            <v>0.11810291870090646</v>
          </cell>
          <cell r="U295">
            <v>0.23312043071102889</v>
          </cell>
          <cell r="V295">
            <v>0.31079983732530425</v>
          </cell>
          <cell r="W295">
            <v>2.9500970936847379E-4</v>
          </cell>
          <cell r="X295">
            <v>5.8004717770120881E-2</v>
          </cell>
        </row>
        <row r="296">
          <cell r="C296" t="str">
            <v>NHAUL15</v>
          </cell>
          <cell r="D296">
            <v>1</v>
          </cell>
          <cell r="E296">
            <v>1</v>
          </cell>
          <cell r="G296">
            <v>3.5557926019613641E-2</v>
          </cell>
          <cell r="H296">
            <v>0.17180282449621567</v>
          </cell>
          <cell r="I296">
            <v>0.33029718921569517</v>
          </cell>
          <cell r="J296">
            <v>0.44035742540512834</v>
          </cell>
          <cell r="K296">
            <v>4.1798514827098821E-4</v>
          </cell>
          <cell r="L296">
            <v>8.2184110514403802E-2</v>
          </cell>
          <cell r="O296" t="str">
            <v>SHAUL15</v>
          </cell>
          <cell r="P296">
            <v>1</v>
          </cell>
          <cell r="Q296">
            <v>1</v>
          </cell>
          <cell r="S296">
            <v>2.4781776489708536E-2</v>
          </cell>
          <cell r="T296">
            <v>0.11810291870090646</v>
          </cell>
          <cell r="U296">
            <v>0.23312043071102889</v>
          </cell>
          <cell r="V296">
            <v>0.31079983732530425</v>
          </cell>
          <cell r="W296">
            <v>2.9500970936847379E-4</v>
          </cell>
          <cell r="X296">
            <v>5.8004717770120881E-2</v>
          </cell>
        </row>
        <row r="297">
          <cell r="C297" t="str">
            <v>NHAUL16</v>
          </cell>
          <cell r="D297">
            <v>1</v>
          </cell>
          <cell r="E297">
            <v>1</v>
          </cell>
          <cell r="G297">
            <v>3.5557926019613641E-2</v>
          </cell>
          <cell r="H297">
            <v>0.17180282449621567</v>
          </cell>
          <cell r="I297">
            <v>0.33029718921569517</v>
          </cell>
          <cell r="J297">
            <v>0.44035742540512834</v>
          </cell>
          <cell r="K297">
            <v>4.1798514827098821E-4</v>
          </cell>
          <cell r="L297">
            <v>8.2184110514403802E-2</v>
          </cell>
          <cell r="O297" t="str">
            <v>SHAUL16</v>
          </cell>
          <cell r="P297">
            <v>1</v>
          </cell>
          <cell r="Q297">
            <v>1</v>
          </cell>
          <cell r="S297">
            <v>2.4781776489708536E-2</v>
          </cell>
          <cell r="T297">
            <v>0.11810291870090646</v>
          </cell>
          <cell r="U297">
            <v>0.23312043071102889</v>
          </cell>
          <cell r="V297">
            <v>0.31079983732530425</v>
          </cell>
          <cell r="W297">
            <v>2.9500970936847379E-4</v>
          </cell>
          <cell r="X297">
            <v>5.8004717770120881E-2</v>
          </cell>
        </row>
        <row r="298">
          <cell r="C298" t="str">
            <v>NHAUL17</v>
          </cell>
          <cell r="D298">
            <v>1</v>
          </cell>
          <cell r="E298">
            <v>1</v>
          </cell>
          <cell r="G298">
            <v>3.5557926019613641E-2</v>
          </cell>
          <cell r="H298">
            <v>0.17180282449621567</v>
          </cell>
          <cell r="I298">
            <v>0.33029718921569517</v>
          </cell>
          <cell r="J298">
            <v>0.44035742540512834</v>
          </cell>
          <cell r="K298">
            <v>4.1798514827098821E-4</v>
          </cell>
          <cell r="L298">
            <v>8.2184110514403802E-2</v>
          </cell>
          <cell r="O298" t="str">
            <v>SHAUL17</v>
          </cell>
          <cell r="P298">
            <v>1</v>
          </cell>
          <cell r="Q298">
            <v>1</v>
          </cell>
          <cell r="S298">
            <v>2.4781776489708536E-2</v>
          </cell>
          <cell r="T298">
            <v>0.11810291870090646</v>
          </cell>
          <cell r="U298">
            <v>0.23312043071102889</v>
          </cell>
          <cell r="V298">
            <v>0.31079983732530425</v>
          </cell>
          <cell r="W298">
            <v>2.9500970936847379E-4</v>
          </cell>
          <cell r="X298">
            <v>5.8004717770120881E-2</v>
          </cell>
        </row>
        <row r="299">
          <cell r="C299" t="str">
            <v>NHAUL18</v>
          </cell>
          <cell r="D299">
            <v>1</v>
          </cell>
          <cell r="E299">
            <v>1</v>
          </cell>
          <cell r="G299">
            <v>3.5557926019613641E-2</v>
          </cell>
          <cell r="H299">
            <v>0.17180282449621567</v>
          </cell>
          <cell r="I299">
            <v>0.33029718921569517</v>
          </cell>
          <cell r="J299">
            <v>0.44035742540512834</v>
          </cell>
          <cell r="K299">
            <v>4.1798514827098821E-4</v>
          </cell>
          <cell r="L299">
            <v>8.2184110514403802E-2</v>
          </cell>
          <cell r="O299" t="str">
            <v>SHAUL18</v>
          </cell>
          <cell r="P299">
            <v>1</v>
          </cell>
          <cell r="Q299">
            <v>1</v>
          </cell>
          <cell r="S299">
            <v>2.4781776489708536E-2</v>
          </cell>
          <cell r="T299">
            <v>0.11810291870090646</v>
          </cell>
          <cell r="U299">
            <v>0.23312043071102889</v>
          </cell>
          <cell r="V299">
            <v>0.31079983732530425</v>
          </cell>
          <cell r="W299">
            <v>2.9500970936847379E-4</v>
          </cell>
          <cell r="X299">
            <v>5.8004717770120881E-2</v>
          </cell>
        </row>
        <row r="300">
          <cell r="C300" t="str">
            <v>NHAUL19</v>
          </cell>
          <cell r="D300">
            <v>1</v>
          </cell>
          <cell r="E300">
            <v>1</v>
          </cell>
          <cell r="G300">
            <v>3.5557926019613641E-2</v>
          </cell>
          <cell r="H300">
            <v>0.17180282449621567</v>
          </cell>
          <cell r="I300">
            <v>0.33029718921569517</v>
          </cell>
          <cell r="J300">
            <v>0.44035742540512834</v>
          </cell>
          <cell r="K300">
            <v>4.1798514827098821E-4</v>
          </cell>
          <cell r="L300">
            <v>8.2184110514403802E-2</v>
          </cell>
          <cell r="O300" t="str">
            <v>SHAUL19</v>
          </cell>
          <cell r="P300">
            <v>1</v>
          </cell>
          <cell r="Q300">
            <v>1</v>
          </cell>
          <cell r="S300">
            <v>2.4781776489708536E-2</v>
          </cell>
          <cell r="T300">
            <v>0.11810291870090646</v>
          </cell>
          <cell r="U300">
            <v>0.23312043071102889</v>
          </cell>
          <cell r="V300">
            <v>0.31079983732530425</v>
          </cell>
          <cell r="W300">
            <v>2.9500970936847379E-4</v>
          </cell>
          <cell r="X300">
            <v>5.8004717770120881E-2</v>
          </cell>
        </row>
        <row r="301">
          <cell r="C301" t="str">
            <v>NHAUL20</v>
          </cell>
          <cell r="D301">
            <v>1</v>
          </cell>
          <cell r="E301">
            <v>1</v>
          </cell>
          <cell r="G301">
            <v>3.5557926019613641E-2</v>
          </cell>
          <cell r="H301">
            <v>0.17180282449621567</v>
          </cell>
          <cell r="I301">
            <v>0.33029718921569517</v>
          </cell>
          <cell r="J301">
            <v>0.44035742540512834</v>
          </cell>
          <cell r="K301">
            <v>4.1798514827098821E-4</v>
          </cell>
          <cell r="L301">
            <v>8.2184110514403802E-2</v>
          </cell>
          <cell r="O301" t="str">
            <v>SHAUL20</v>
          </cell>
          <cell r="P301">
            <v>1</v>
          </cell>
          <cell r="Q301">
            <v>1</v>
          </cell>
          <cell r="S301">
            <v>2.4781776489708536E-2</v>
          </cell>
          <cell r="T301">
            <v>0.11810291870090646</v>
          </cell>
          <cell r="U301">
            <v>0.23312043071102889</v>
          </cell>
          <cell r="V301">
            <v>0.31079983732530425</v>
          </cell>
          <cell r="W301">
            <v>2.9500970936847379E-4</v>
          </cell>
          <cell r="X301">
            <v>5.8004717770120881E-2</v>
          </cell>
        </row>
        <row r="302">
          <cell r="C302" t="str">
            <v>NHAUL21</v>
          </cell>
          <cell r="D302">
            <v>1</v>
          </cell>
          <cell r="E302">
            <v>1</v>
          </cell>
          <cell r="G302">
            <v>3.5557926019613641E-2</v>
          </cell>
          <cell r="H302">
            <v>0.17180282449621567</v>
          </cell>
          <cell r="I302">
            <v>0.33029718921569517</v>
          </cell>
          <cell r="J302">
            <v>0.44035742540512834</v>
          </cell>
          <cell r="K302">
            <v>4.1798514827098821E-4</v>
          </cell>
          <cell r="L302">
            <v>8.2184110514403802E-2</v>
          </cell>
          <cell r="O302" t="str">
            <v>SHAUL21</v>
          </cell>
          <cell r="P302">
            <v>1</v>
          </cell>
          <cell r="Q302">
            <v>1</v>
          </cell>
          <cell r="S302">
            <v>2.4781776489708536E-2</v>
          </cell>
          <cell r="T302">
            <v>0.11810291870090646</v>
          </cell>
          <cell r="U302">
            <v>0.23312043071102889</v>
          </cell>
          <cell r="V302">
            <v>0.31079983732530425</v>
          </cell>
          <cell r="W302">
            <v>2.9500970936847379E-4</v>
          </cell>
          <cell r="X302">
            <v>5.8004717770120881E-2</v>
          </cell>
        </row>
        <row r="303">
          <cell r="C303" t="str">
            <v>NHAUL22</v>
          </cell>
          <cell r="D303">
            <v>1</v>
          </cell>
          <cell r="E303">
            <v>1</v>
          </cell>
          <cell r="G303">
            <v>3.5557926019613641E-2</v>
          </cell>
          <cell r="H303">
            <v>0.17180282449621567</v>
          </cell>
          <cell r="I303">
            <v>0.33029718921569517</v>
          </cell>
          <cell r="J303">
            <v>0.44035742540512834</v>
          </cell>
          <cell r="K303">
            <v>4.1798514827098821E-4</v>
          </cell>
          <cell r="L303">
            <v>8.2184110514403802E-2</v>
          </cell>
          <cell r="O303" t="str">
            <v>SHAUL22</v>
          </cell>
          <cell r="P303">
            <v>0</v>
          </cell>
          <cell r="Q303">
            <v>1</v>
          </cell>
          <cell r="S303">
            <v>1.973588612409927E-2</v>
          </cell>
          <cell r="T303">
            <v>8.9848945751181561E-2</v>
          </cell>
          <cell r="U303">
            <v>0.19320658858014672</v>
          </cell>
          <cell r="V303">
            <v>0.25758607307705916</v>
          </cell>
          <cell r="W303">
            <v>2.4449946052028642E-4</v>
          </cell>
          <cell r="X303">
            <v>4.8073408271157053E-2</v>
          </cell>
        </row>
        <row r="304">
          <cell r="C304" t="str">
            <v>NHAUL23</v>
          </cell>
          <cell r="D304">
            <v>1</v>
          </cell>
          <cell r="E304">
            <v>1</v>
          </cell>
          <cell r="G304">
            <v>3.5557926019613641E-2</v>
          </cell>
          <cell r="H304">
            <v>0.17180282449621567</v>
          </cell>
          <cell r="I304">
            <v>0.33029718921569517</v>
          </cell>
          <cell r="J304">
            <v>0.44035742540512834</v>
          </cell>
          <cell r="K304">
            <v>4.1798514827098821E-4</v>
          </cell>
          <cell r="L304">
            <v>8.2184110514403802E-2</v>
          </cell>
          <cell r="O304" t="str">
            <v>SHAUL23</v>
          </cell>
          <cell r="P304">
            <v>0</v>
          </cell>
          <cell r="Q304">
            <v>1</v>
          </cell>
          <cell r="S304">
            <v>1.973588612409927E-2</v>
          </cell>
          <cell r="T304">
            <v>8.9848945751181561E-2</v>
          </cell>
          <cell r="U304">
            <v>0.19320658858014672</v>
          </cell>
          <cell r="V304">
            <v>0.25758607307705916</v>
          </cell>
          <cell r="W304">
            <v>2.4449946052028642E-4</v>
          </cell>
          <cell r="X304">
            <v>4.8073408271157053E-2</v>
          </cell>
        </row>
        <row r="305">
          <cell r="C305" t="str">
            <v>NHAUL24</v>
          </cell>
          <cell r="D305">
            <v>1</v>
          </cell>
          <cell r="E305">
            <v>1</v>
          </cell>
          <cell r="G305">
            <v>3.5557926019613641E-2</v>
          </cell>
          <cell r="H305">
            <v>0.17180282449621567</v>
          </cell>
          <cell r="I305">
            <v>0.33029718921569517</v>
          </cell>
          <cell r="J305">
            <v>0.44035742540512834</v>
          </cell>
          <cell r="K305">
            <v>4.1798514827098821E-4</v>
          </cell>
          <cell r="L305">
            <v>8.2184110514403802E-2</v>
          </cell>
          <cell r="O305" t="str">
            <v>SHAUL24</v>
          </cell>
          <cell r="P305">
            <v>0</v>
          </cell>
          <cell r="Q305">
            <v>1</v>
          </cell>
          <cell r="S305">
            <v>1.973588612409927E-2</v>
          </cell>
          <cell r="T305">
            <v>8.9848945751181561E-2</v>
          </cell>
          <cell r="U305">
            <v>0.19320658858014672</v>
          </cell>
          <cell r="V305">
            <v>0.25758607307705916</v>
          </cell>
          <cell r="W305">
            <v>2.4449946052028642E-4</v>
          </cell>
          <cell r="X305">
            <v>4.8073408271157053E-2</v>
          </cell>
        </row>
        <row r="306">
          <cell r="C306" t="str">
            <v>NHAUL25</v>
          </cell>
          <cell r="D306">
            <v>1</v>
          </cell>
          <cell r="E306">
            <v>1</v>
          </cell>
          <cell r="G306">
            <v>3.5557926019613641E-2</v>
          </cell>
          <cell r="H306">
            <v>0.17180282449621567</v>
          </cell>
          <cell r="I306">
            <v>0.33029718921569517</v>
          </cell>
          <cell r="J306">
            <v>0.44035742540512834</v>
          </cell>
          <cell r="K306">
            <v>4.1798514827098821E-4</v>
          </cell>
          <cell r="L306">
            <v>8.2184110514403802E-2</v>
          </cell>
          <cell r="O306" t="str">
            <v>SHAUL25</v>
          </cell>
          <cell r="P306">
            <v>0</v>
          </cell>
          <cell r="Q306">
            <v>1</v>
          </cell>
          <cell r="S306">
            <v>1.973588612409927E-2</v>
          </cell>
          <cell r="T306">
            <v>8.9848945751181561E-2</v>
          </cell>
          <cell r="U306">
            <v>0.19320658858014672</v>
          </cell>
          <cell r="V306">
            <v>0.25758607307705916</v>
          </cell>
          <cell r="W306">
            <v>2.4449946052028642E-4</v>
          </cell>
          <cell r="X306">
            <v>4.8073408271157053E-2</v>
          </cell>
        </row>
        <row r="307">
          <cell r="C307" t="str">
            <v>NHAUL26</v>
          </cell>
          <cell r="D307">
            <v>1</v>
          </cell>
          <cell r="E307">
            <v>1</v>
          </cell>
          <cell r="G307">
            <v>3.5557926019613641E-2</v>
          </cell>
          <cell r="H307">
            <v>0.17180282449621567</v>
          </cell>
          <cell r="I307">
            <v>0.33029718921569517</v>
          </cell>
          <cell r="J307">
            <v>0.44035742540512834</v>
          </cell>
          <cell r="K307">
            <v>4.1798514827098821E-4</v>
          </cell>
          <cell r="L307">
            <v>8.2184110514403802E-2</v>
          </cell>
          <cell r="O307" t="str">
            <v>SHAUL26</v>
          </cell>
          <cell r="P307">
            <v>0</v>
          </cell>
          <cell r="Q307">
            <v>1</v>
          </cell>
          <cell r="S307">
            <v>1.973588612409927E-2</v>
          </cell>
          <cell r="T307">
            <v>8.9848945751181561E-2</v>
          </cell>
          <cell r="U307">
            <v>0.19320658858014672</v>
          </cell>
          <cell r="V307">
            <v>0.25758607307705916</v>
          </cell>
          <cell r="W307">
            <v>2.4449946052028642E-4</v>
          </cell>
          <cell r="X307">
            <v>4.8073408271157053E-2</v>
          </cell>
        </row>
        <row r="308">
          <cell r="C308" t="str">
            <v>NHAUL27</v>
          </cell>
          <cell r="D308">
            <v>1</v>
          </cell>
          <cell r="E308">
            <v>1</v>
          </cell>
          <cell r="G308">
            <v>3.5557926019613641E-2</v>
          </cell>
          <cell r="H308">
            <v>0.17180282449621567</v>
          </cell>
          <cell r="I308">
            <v>0.33029718921569517</v>
          </cell>
          <cell r="J308">
            <v>0.44035742540512834</v>
          </cell>
          <cell r="K308">
            <v>4.1798514827098821E-4</v>
          </cell>
          <cell r="L308">
            <v>8.2184110514403802E-2</v>
          </cell>
          <cell r="O308" t="str">
            <v>SHAUL27</v>
          </cell>
          <cell r="P308">
            <v>0</v>
          </cell>
          <cell r="Q308">
            <v>1</v>
          </cell>
          <cell r="S308">
            <v>1.973588612409927E-2</v>
          </cell>
          <cell r="T308">
            <v>8.9848945751181561E-2</v>
          </cell>
          <cell r="U308">
            <v>0.19320658858014672</v>
          </cell>
          <cell r="V308">
            <v>0.25758607307705916</v>
          </cell>
          <cell r="W308">
            <v>2.4449946052028642E-4</v>
          </cell>
          <cell r="X308">
            <v>4.8073408271157053E-2</v>
          </cell>
        </row>
        <row r="309">
          <cell r="C309" t="str">
            <v>NHAUL28</v>
          </cell>
          <cell r="D309">
            <v>1</v>
          </cell>
          <cell r="E309">
            <v>1</v>
          </cell>
          <cell r="G309">
            <v>3.5557926019613641E-2</v>
          </cell>
          <cell r="H309">
            <v>0.17180282449621567</v>
          </cell>
          <cell r="I309">
            <v>0.33029718921569517</v>
          </cell>
          <cell r="J309">
            <v>0.44035742540512834</v>
          </cell>
          <cell r="K309">
            <v>4.1798514827098821E-4</v>
          </cell>
          <cell r="L309">
            <v>8.2184110514403802E-2</v>
          </cell>
          <cell r="O309" t="str">
            <v>SHAUL28</v>
          </cell>
          <cell r="P309">
            <v>0</v>
          </cell>
          <cell r="Q309">
            <v>1</v>
          </cell>
          <cell r="S309">
            <v>1.973588612409927E-2</v>
          </cell>
          <cell r="T309">
            <v>8.9848945751181561E-2</v>
          </cell>
          <cell r="U309">
            <v>0.19320658858014672</v>
          </cell>
          <cell r="V309">
            <v>0.25758607307705916</v>
          </cell>
          <cell r="W309">
            <v>2.4449946052028642E-4</v>
          </cell>
          <cell r="X309">
            <v>4.8073408271157053E-2</v>
          </cell>
        </row>
        <row r="310">
          <cell r="C310" t="str">
            <v>NHAUL29</v>
          </cell>
          <cell r="D310">
            <v>1</v>
          </cell>
          <cell r="E310">
            <v>1</v>
          </cell>
          <cell r="G310">
            <v>3.5557926019613641E-2</v>
          </cell>
          <cell r="H310">
            <v>0.17180282449621567</v>
          </cell>
          <cell r="I310">
            <v>0.33029718921569517</v>
          </cell>
          <cell r="J310">
            <v>0.44035742540512834</v>
          </cell>
          <cell r="K310">
            <v>4.1798514827098821E-4</v>
          </cell>
          <cell r="L310">
            <v>8.2184110514403802E-2</v>
          </cell>
          <cell r="O310" t="str">
            <v>SHAUL29</v>
          </cell>
          <cell r="P310">
            <v>0</v>
          </cell>
          <cell r="Q310">
            <v>1</v>
          </cell>
          <cell r="S310">
            <v>1.973588612409927E-2</v>
          </cell>
          <cell r="T310">
            <v>8.9848945751181561E-2</v>
          </cell>
          <cell r="U310">
            <v>0.19320658858014672</v>
          </cell>
          <cell r="V310">
            <v>0.25758607307705916</v>
          </cell>
          <cell r="W310">
            <v>2.4449946052028642E-4</v>
          </cell>
          <cell r="X310">
            <v>4.8073408271157053E-2</v>
          </cell>
        </row>
        <row r="311">
          <cell r="C311" t="str">
            <v>NHAUL30</v>
          </cell>
          <cell r="D311">
            <v>1</v>
          </cell>
          <cell r="E311">
            <v>1</v>
          </cell>
          <cell r="G311">
            <v>3.5557926019613641E-2</v>
          </cell>
          <cell r="H311">
            <v>0.17180282449621567</v>
          </cell>
          <cell r="I311">
            <v>0.33029718921569517</v>
          </cell>
          <cell r="J311">
            <v>0.44035742540512834</v>
          </cell>
          <cell r="K311">
            <v>4.1798514827098821E-4</v>
          </cell>
          <cell r="L311">
            <v>8.2184110514403802E-2</v>
          </cell>
          <cell r="O311" t="str">
            <v>SHAUL30</v>
          </cell>
          <cell r="P311">
            <v>0</v>
          </cell>
          <cell r="Q311">
            <v>1</v>
          </cell>
          <cell r="S311">
            <v>1.973588612409927E-2</v>
          </cell>
          <cell r="T311">
            <v>8.9848945751181561E-2</v>
          </cell>
          <cell r="U311">
            <v>0.19320658858014672</v>
          </cell>
          <cell r="V311">
            <v>0.25758607307705916</v>
          </cell>
          <cell r="W311">
            <v>2.4449946052028642E-4</v>
          </cell>
          <cell r="X311">
            <v>4.8073408271157053E-2</v>
          </cell>
        </row>
        <row r="312">
          <cell r="C312" t="str">
            <v>NHAUL31</v>
          </cell>
          <cell r="D312">
            <v>1</v>
          </cell>
          <cell r="E312">
            <v>1</v>
          </cell>
          <cell r="G312">
            <v>3.5557926019613641E-2</v>
          </cell>
          <cell r="H312">
            <v>0.17180282449621567</v>
          </cell>
          <cell r="I312">
            <v>0.33029718921569517</v>
          </cell>
          <cell r="J312">
            <v>0.44035742540512834</v>
          </cell>
          <cell r="K312">
            <v>4.1798514827098821E-4</v>
          </cell>
          <cell r="L312">
            <v>8.2184110514403802E-2</v>
          </cell>
          <cell r="O312" t="str">
            <v>SHAUL31</v>
          </cell>
          <cell r="P312">
            <v>0</v>
          </cell>
          <cell r="Q312">
            <v>1</v>
          </cell>
          <cell r="S312">
            <v>1.973588612409927E-2</v>
          </cell>
          <cell r="T312">
            <v>8.9848945751181561E-2</v>
          </cell>
          <cell r="U312">
            <v>0.19320658858014672</v>
          </cell>
          <cell r="V312">
            <v>0.25758607307705916</v>
          </cell>
          <cell r="W312">
            <v>2.4449946052028642E-4</v>
          </cell>
          <cell r="X312">
            <v>4.8073408271157053E-2</v>
          </cell>
        </row>
        <row r="313">
          <cell r="C313" t="str">
            <v>NHAUL32</v>
          </cell>
          <cell r="D313">
            <v>1</v>
          </cell>
          <cell r="E313">
            <v>1</v>
          </cell>
          <cell r="G313">
            <v>3.5557926019613641E-2</v>
          </cell>
          <cell r="H313">
            <v>0.17180282449621567</v>
          </cell>
          <cell r="I313">
            <v>0.33029718921569517</v>
          </cell>
          <cell r="J313">
            <v>0.44035742540512834</v>
          </cell>
          <cell r="K313">
            <v>4.1798514827098821E-4</v>
          </cell>
          <cell r="L313">
            <v>8.2184110514403802E-2</v>
          </cell>
          <cell r="O313" t="str">
            <v>SHAUL32</v>
          </cell>
          <cell r="P313">
            <v>0</v>
          </cell>
          <cell r="Q313">
            <v>1</v>
          </cell>
          <cell r="S313">
            <v>1.973588612409927E-2</v>
          </cell>
          <cell r="T313">
            <v>8.9848945751181561E-2</v>
          </cell>
          <cell r="U313">
            <v>0.19320658858014672</v>
          </cell>
          <cell r="V313">
            <v>0.25758607307705916</v>
          </cell>
          <cell r="W313">
            <v>2.4449946052028642E-4</v>
          </cell>
          <cell r="X313">
            <v>4.8073408271157053E-2</v>
          </cell>
        </row>
        <row r="314">
          <cell r="C314" t="str">
            <v>NHAUL33</v>
          </cell>
          <cell r="D314">
            <v>1</v>
          </cell>
          <cell r="E314">
            <v>1</v>
          </cell>
          <cell r="G314">
            <v>3.5557926019613641E-2</v>
          </cell>
          <cell r="H314">
            <v>0.17180282449621567</v>
          </cell>
          <cell r="I314">
            <v>0.33029718921569517</v>
          </cell>
          <cell r="J314">
            <v>0.44035742540512834</v>
          </cell>
          <cell r="K314">
            <v>4.1798514827098821E-4</v>
          </cell>
          <cell r="L314">
            <v>8.2184110514403802E-2</v>
          </cell>
          <cell r="O314" t="str">
            <v>SHAUL33</v>
          </cell>
          <cell r="P314">
            <v>0</v>
          </cell>
          <cell r="Q314">
            <v>1</v>
          </cell>
          <cell r="S314">
            <v>1.973588612409927E-2</v>
          </cell>
          <cell r="T314">
            <v>8.9848945751181561E-2</v>
          </cell>
          <cell r="U314">
            <v>0.19320658858014672</v>
          </cell>
          <cell r="V314">
            <v>0.25758607307705916</v>
          </cell>
          <cell r="W314">
            <v>2.4449946052028642E-4</v>
          </cell>
          <cell r="X314">
            <v>4.8073408271157053E-2</v>
          </cell>
        </row>
        <row r="315">
          <cell r="C315" t="str">
            <v>NHAUL34</v>
          </cell>
          <cell r="D315">
            <v>1</v>
          </cell>
          <cell r="E315">
            <v>1</v>
          </cell>
          <cell r="G315">
            <v>3.5557926019613641E-2</v>
          </cell>
          <cell r="H315">
            <v>0.17180282449621567</v>
          </cell>
          <cell r="I315">
            <v>0.33029718921569517</v>
          </cell>
          <cell r="J315">
            <v>0.44035742540512834</v>
          </cell>
          <cell r="K315">
            <v>4.1798514827098821E-4</v>
          </cell>
          <cell r="L315">
            <v>8.2184110514403802E-2</v>
          </cell>
          <cell r="O315" t="str">
            <v>SHAUL34</v>
          </cell>
          <cell r="P315">
            <v>0</v>
          </cell>
          <cell r="Q315">
            <v>1</v>
          </cell>
          <cell r="S315">
            <v>1.973588612409927E-2</v>
          </cell>
          <cell r="T315">
            <v>8.9848945751181561E-2</v>
          </cell>
          <cell r="U315">
            <v>0.19320658858014672</v>
          </cell>
          <cell r="V315">
            <v>0.25758607307705916</v>
          </cell>
          <cell r="W315">
            <v>2.4449946052028642E-4</v>
          </cell>
          <cell r="X315">
            <v>4.8073408271157053E-2</v>
          </cell>
        </row>
        <row r="316">
          <cell r="C316" t="str">
            <v>NHAUL35</v>
          </cell>
          <cell r="D316">
            <v>1</v>
          </cell>
          <cell r="E316">
            <v>1</v>
          </cell>
          <cell r="G316">
            <v>3.5557926019613641E-2</v>
          </cell>
          <cell r="H316">
            <v>0.17180282449621567</v>
          </cell>
          <cell r="I316">
            <v>0.33029718921569517</v>
          </cell>
          <cell r="J316">
            <v>0.44035742540512834</v>
          </cell>
          <cell r="K316">
            <v>4.1798514827098821E-4</v>
          </cell>
          <cell r="L316">
            <v>8.2184110514403802E-2</v>
          </cell>
          <cell r="O316" t="str">
            <v>SHAUL35</v>
          </cell>
          <cell r="P316">
            <v>0</v>
          </cell>
          <cell r="Q316">
            <v>1</v>
          </cell>
          <cell r="S316">
            <v>1.973588612409927E-2</v>
          </cell>
          <cell r="T316">
            <v>8.9848945751181561E-2</v>
          </cell>
          <cell r="U316">
            <v>0.19320658858014672</v>
          </cell>
          <cell r="V316">
            <v>0.25758607307705916</v>
          </cell>
          <cell r="W316">
            <v>2.4449946052028642E-4</v>
          </cell>
          <cell r="X316">
            <v>4.8073408271157053E-2</v>
          </cell>
        </row>
        <row r="317">
          <cell r="C317" t="str">
            <v>NHAUL36</v>
          </cell>
          <cell r="D317">
            <v>1</v>
          </cell>
          <cell r="E317">
            <v>1</v>
          </cell>
          <cell r="G317">
            <v>3.5557926019613641E-2</v>
          </cell>
          <cell r="H317">
            <v>0.17180282449621567</v>
          </cell>
          <cell r="I317">
            <v>0.33029718921569517</v>
          </cell>
          <cell r="J317">
            <v>0.44035742540512834</v>
          </cell>
          <cell r="K317">
            <v>4.1798514827098821E-4</v>
          </cell>
          <cell r="L317">
            <v>8.2184110514403802E-2</v>
          </cell>
          <cell r="O317" t="str">
            <v>SHAUL36</v>
          </cell>
          <cell r="P317">
            <v>0</v>
          </cell>
          <cell r="Q317">
            <v>1</v>
          </cell>
          <cell r="S317">
            <v>1.973588612409927E-2</v>
          </cell>
          <cell r="T317">
            <v>8.9848945751181561E-2</v>
          </cell>
          <cell r="U317">
            <v>0.19320658858014672</v>
          </cell>
          <cell r="V317">
            <v>0.25758607307705916</v>
          </cell>
          <cell r="W317">
            <v>2.4449946052028642E-4</v>
          </cell>
          <cell r="X317">
            <v>4.8073408271157053E-2</v>
          </cell>
        </row>
        <row r="318">
          <cell r="C318" t="str">
            <v>NHAUL37</v>
          </cell>
          <cell r="D318">
            <v>1</v>
          </cell>
          <cell r="E318">
            <v>1</v>
          </cell>
          <cell r="G318">
            <v>3.5557926019613641E-2</v>
          </cell>
          <cell r="H318">
            <v>0.17180282449621567</v>
          </cell>
          <cell r="I318">
            <v>0.33029718921569517</v>
          </cell>
          <cell r="J318">
            <v>0.44035742540512834</v>
          </cell>
          <cell r="K318">
            <v>4.1798514827098821E-4</v>
          </cell>
          <cell r="L318">
            <v>8.2184110514403802E-2</v>
          </cell>
          <cell r="O318" t="str">
            <v>SHAUL37</v>
          </cell>
          <cell r="P318">
            <v>0</v>
          </cell>
          <cell r="Q318">
            <v>1</v>
          </cell>
          <cell r="S318">
            <v>1.973588612409927E-2</v>
          </cell>
          <cell r="T318">
            <v>8.9848945751181561E-2</v>
          </cell>
          <cell r="U318">
            <v>0.19320658858014672</v>
          </cell>
          <cell r="V318">
            <v>0.25758607307705916</v>
          </cell>
          <cell r="W318">
            <v>2.4449946052028642E-4</v>
          </cell>
          <cell r="X318">
            <v>4.8073408271157053E-2</v>
          </cell>
        </row>
        <row r="319">
          <cell r="C319" t="str">
            <v>NHAUL38</v>
          </cell>
          <cell r="D319">
            <v>1</v>
          </cell>
          <cell r="E319">
            <v>1</v>
          </cell>
          <cell r="G319">
            <v>3.5557926019613641E-2</v>
          </cell>
          <cell r="H319">
            <v>0.17180282449621567</v>
          </cell>
          <cell r="I319">
            <v>0.33029718921569517</v>
          </cell>
          <cell r="J319">
            <v>0.44035742540512834</v>
          </cell>
          <cell r="K319">
            <v>4.1798514827098821E-4</v>
          </cell>
          <cell r="L319">
            <v>8.2184110514403802E-2</v>
          </cell>
          <cell r="O319" t="str">
            <v>SHAUL38</v>
          </cell>
          <cell r="P319">
            <v>0</v>
          </cell>
          <cell r="Q319">
            <v>1</v>
          </cell>
          <cell r="S319">
            <v>1.973588612409927E-2</v>
          </cell>
          <cell r="T319">
            <v>8.9848945751181561E-2</v>
          </cell>
          <cell r="U319">
            <v>0.19320658858014672</v>
          </cell>
          <cell r="V319">
            <v>0.25758607307705916</v>
          </cell>
          <cell r="W319">
            <v>2.4449946052028642E-4</v>
          </cell>
          <cell r="X319">
            <v>4.8073408271157053E-2</v>
          </cell>
        </row>
        <row r="320">
          <cell r="C320" t="str">
            <v>NHAUL39</v>
          </cell>
          <cell r="D320">
            <v>1</v>
          </cell>
          <cell r="E320">
            <v>0</v>
          </cell>
          <cell r="G320">
            <v>8.5594803779119686E-3</v>
          </cell>
          <cell r="H320">
            <v>5.9294558350412405E-2</v>
          </cell>
          <cell r="I320">
            <v>4.7230338840184585E-2</v>
          </cell>
          <cell r="J320">
            <v>6.2968233129872556E-2</v>
          </cell>
          <cell r="K320">
            <v>5.9769143751664343E-5</v>
          </cell>
          <cell r="L320">
            <v>1.1751790549872538E-2</v>
          </cell>
          <cell r="O320" t="str">
            <v>SHAUL39</v>
          </cell>
          <cell r="P320">
            <v>0</v>
          </cell>
          <cell r="Q320">
            <v>1</v>
          </cell>
          <cell r="S320">
            <v>1.973588612409927E-2</v>
          </cell>
          <cell r="T320">
            <v>8.9848945751181561E-2</v>
          </cell>
          <cell r="U320">
            <v>0.19320658858014672</v>
          </cell>
          <cell r="V320">
            <v>0.25758607307705916</v>
          </cell>
          <cell r="W320">
            <v>2.4449946052028642E-4</v>
          </cell>
          <cell r="X320">
            <v>4.8073408271157053E-2</v>
          </cell>
        </row>
        <row r="321">
          <cell r="C321" t="str">
            <v>NHAUL40</v>
          </cell>
          <cell r="D321">
            <v>1</v>
          </cell>
          <cell r="E321">
            <v>0</v>
          </cell>
          <cell r="G321">
            <v>8.5594803779119686E-3</v>
          </cell>
          <cell r="H321">
            <v>5.9294558350412405E-2</v>
          </cell>
          <cell r="I321">
            <v>4.7230338840184585E-2</v>
          </cell>
          <cell r="J321">
            <v>6.2968233129872556E-2</v>
          </cell>
          <cell r="K321">
            <v>5.9769143751664343E-5</v>
          </cell>
          <cell r="L321">
            <v>1.1751790549872538E-2</v>
          </cell>
          <cell r="O321" t="str">
            <v>SHAUL40</v>
          </cell>
          <cell r="P321">
            <v>1</v>
          </cell>
          <cell r="Q321">
            <v>1</v>
          </cell>
          <cell r="S321">
            <v>2.4781776489708536E-2</v>
          </cell>
          <cell r="T321">
            <v>0.11810291870090646</v>
          </cell>
          <cell r="U321">
            <v>0.23312043071102889</v>
          </cell>
          <cell r="V321">
            <v>0.31079983732530425</v>
          </cell>
          <cell r="W321">
            <v>2.9500970936847379E-4</v>
          </cell>
          <cell r="X321">
            <v>5.8004717770120881E-2</v>
          </cell>
        </row>
        <row r="322">
          <cell r="C322" t="str">
            <v>NHAUL41</v>
          </cell>
          <cell r="D322">
            <v>1</v>
          </cell>
          <cell r="E322">
            <v>0</v>
          </cell>
          <cell r="G322">
            <v>8.5594803779119686E-3</v>
          </cell>
          <cell r="H322">
            <v>5.9294558350412405E-2</v>
          </cell>
          <cell r="I322">
            <v>4.7230338840184585E-2</v>
          </cell>
          <cell r="J322">
            <v>6.2968233129872556E-2</v>
          </cell>
          <cell r="K322">
            <v>5.9769143751664343E-5</v>
          </cell>
          <cell r="L322">
            <v>1.1751790549872538E-2</v>
          </cell>
          <cell r="O322" t="str">
            <v>SHAUL41</v>
          </cell>
          <cell r="P322">
            <v>1</v>
          </cell>
          <cell r="Q322">
            <v>1</v>
          </cell>
          <cell r="S322">
            <v>2.4781776489708536E-2</v>
          </cell>
          <cell r="T322">
            <v>0.11810291870090646</v>
          </cell>
          <cell r="U322">
            <v>0.23312043071102889</v>
          </cell>
          <cell r="V322">
            <v>0.31079983732530425</v>
          </cell>
          <cell r="W322">
            <v>2.9500970936847379E-4</v>
          </cell>
          <cell r="X322">
            <v>5.8004717770120881E-2</v>
          </cell>
        </row>
        <row r="323">
          <cell r="C323" t="str">
            <v>NHAUL42</v>
          </cell>
          <cell r="D323">
            <v>1</v>
          </cell>
          <cell r="E323">
            <v>0</v>
          </cell>
          <cell r="G323">
            <v>8.5594803779119686E-3</v>
          </cell>
          <cell r="H323">
            <v>5.9294558350412405E-2</v>
          </cell>
          <cell r="I323">
            <v>4.7230338840184585E-2</v>
          </cell>
          <cell r="J323">
            <v>6.2968233129872556E-2</v>
          </cell>
          <cell r="K323">
            <v>5.9769143751664343E-5</v>
          </cell>
          <cell r="L323">
            <v>1.1751790549872538E-2</v>
          </cell>
          <cell r="O323" t="str">
            <v>SHAUL42</v>
          </cell>
          <cell r="P323">
            <v>1</v>
          </cell>
          <cell r="Q323">
            <v>1</v>
          </cell>
          <cell r="S323">
            <v>2.4781776489708536E-2</v>
          </cell>
          <cell r="T323">
            <v>0.11810291870090646</v>
          </cell>
          <cell r="U323">
            <v>0.23312043071102889</v>
          </cell>
          <cell r="V323">
            <v>0.31079983732530425</v>
          </cell>
          <cell r="W323">
            <v>2.9500970936847379E-4</v>
          </cell>
          <cell r="X323">
            <v>5.8004717770120881E-2</v>
          </cell>
        </row>
        <row r="324">
          <cell r="C324" t="str">
            <v>NHAUL43</v>
          </cell>
          <cell r="D324">
            <v>1</v>
          </cell>
          <cell r="E324">
            <v>0</v>
          </cell>
          <cell r="G324">
            <v>8.5594803779119686E-3</v>
          </cell>
          <cell r="H324">
            <v>5.9294558350412405E-2</v>
          </cell>
          <cell r="I324">
            <v>4.7230338840184585E-2</v>
          </cell>
          <cell r="J324">
            <v>6.2968233129872556E-2</v>
          </cell>
          <cell r="K324">
            <v>5.9769143751664343E-5</v>
          </cell>
          <cell r="L324">
            <v>1.1751790549872538E-2</v>
          </cell>
          <cell r="O324" t="str">
            <v>SHAUL43</v>
          </cell>
          <cell r="P324">
            <v>1</v>
          </cell>
          <cell r="Q324">
            <v>1</v>
          </cell>
          <cell r="S324">
            <v>2.4781776489708536E-2</v>
          </cell>
          <cell r="T324">
            <v>0.11810291870090646</v>
          </cell>
          <cell r="U324">
            <v>0.23312043071102889</v>
          </cell>
          <cell r="V324">
            <v>0.31079983732530425</v>
          </cell>
          <cell r="W324">
            <v>2.9500970936847379E-4</v>
          </cell>
          <cell r="X324">
            <v>5.8004717770120881E-2</v>
          </cell>
        </row>
        <row r="325">
          <cell r="C325" t="str">
            <v>NHAUL44</v>
          </cell>
          <cell r="D325">
            <v>1</v>
          </cell>
          <cell r="E325">
            <v>0</v>
          </cell>
          <cell r="G325">
            <v>8.5594803779119686E-3</v>
          </cell>
          <cell r="H325">
            <v>5.9294558350412405E-2</v>
          </cell>
          <cell r="I325">
            <v>4.7230338840184585E-2</v>
          </cell>
          <cell r="J325">
            <v>6.2968233129872556E-2</v>
          </cell>
          <cell r="K325">
            <v>5.9769143751664343E-5</v>
          </cell>
          <cell r="L325">
            <v>1.1751790549872538E-2</v>
          </cell>
          <cell r="O325" t="str">
            <v>SHAUL44</v>
          </cell>
          <cell r="P325">
            <v>1</v>
          </cell>
          <cell r="Q325">
            <v>1</v>
          </cell>
          <cell r="S325">
            <v>2.4781776489708536E-2</v>
          </cell>
          <cell r="T325">
            <v>0.11810291870090646</v>
          </cell>
          <cell r="U325">
            <v>0.23312043071102889</v>
          </cell>
          <cell r="V325">
            <v>0.31079983732530425</v>
          </cell>
          <cell r="W325">
            <v>2.9500970936847379E-4</v>
          </cell>
          <cell r="X325">
            <v>5.8004717770120881E-2</v>
          </cell>
        </row>
        <row r="326">
          <cell r="C326" t="str">
            <v>NHAUL45</v>
          </cell>
          <cell r="D326">
            <v>1</v>
          </cell>
          <cell r="E326">
            <v>0</v>
          </cell>
          <cell r="G326">
            <v>8.5594803779119686E-3</v>
          </cell>
          <cell r="H326">
            <v>5.9294558350412405E-2</v>
          </cell>
          <cell r="I326">
            <v>4.7230338840184585E-2</v>
          </cell>
          <cell r="J326">
            <v>6.2968233129872556E-2</v>
          </cell>
          <cell r="K326">
            <v>5.9769143751664343E-5</v>
          </cell>
          <cell r="L326">
            <v>1.1751790549872538E-2</v>
          </cell>
          <cell r="O326" t="str">
            <v>SHAUL45</v>
          </cell>
          <cell r="P326">
            <v>1</v>
          </cell>
          <cell r="Q326">
            <v>1</v>
          </cell>
          <cell r="S326">
            <v>2.4781776489708536E-2</v>
          </cell>
          <cell r="T326">
            <v>0.11810291870090646</v>
          </cell>
          <cell r="U326">
            <v>0.23312043071102889</v>
          </cell>
          <cell r="V326">
            <v>0.31079983732530425</v>
          </cell>
          <cell r="W326">
            <v>2.9500970936847379E-4</v>
          </cell>
          <cell r="X326">
            <v>5.8004717770120881E-2</v>
          </cell>
        </row>
        <row r="327">
          <cell r="C327" t="str">
            <v>NHAUL46</v>
          </cell>
          <cell r="D327">
            <v>1</v>
          </cell>
          <cell r="E327">
            <v>0</v>
          </cell>
          <cell r="G327">
            <v>8.5594803779119686E-3</v>
          </cell>
          <cell r="H327">
            <v>5.9294558350412405E-2</v>
          </cell>
          <cell r="I327">
            <v>4.7230338840184585E-2</v>
          </cell>
          <cell r="J327">
            <v>6.2968233129872556E-2</v>
          </cell>
          <cell r="K327">
            <v>5.9769143751664343E-5</v>
          </cell>
          <cell r="L327">
            <v>1.1751790549872538E-2</v>
          </cell>
          <cell r="O327" t="str">
            <v>SHAUL46</v>
          </cell>
          <cell r="P327">
            <v>1</v>
          </cell>
          <cell r="Q327">
            <v>1</v>
          </cell>
          <cell r="S327">
            <v>2.4781776489708536E-2</v>
          </cell>
          <cell r="T327">
            <v>0.11810291870090646</v>
          </cell>
          <cell r="U327">
            <v>0.23312043071102889</v>
          </cell>
          <cell r="V327">
            <v>0.31079983732530425</v>
          </cell>
          <cell r="W327">
            <v>2.9500970936847379E-4</v>
          </cell>
          <cell r="X327">
            <v>5.8004717770120881E-2</v>
          </cell>
        </row>
        <row r="328">
          <cell r="C328" t="str">
            <v>NHAUL47</v>
          </cell>
          <cell r="D328">
            <v>1</v>
          </cell>
          <cell r="E328">
            <v>0</v>
          </cell>
          <cell r="G328">
            <v>8.5594803779119686E-3</v>
          </cell>
          <cell r="H328">
            <v>5.9294558350412405E-2</v>
          </cell>
          <cell r="I328">
            <v>4.7230338840184585E-2</v>
          </cell>
          <cell r="J328">
            <v>6.2968233129872556E-2</v>
          </cell>
          <cell r="K328">
            <v>5.9769143751664343E-5</v>
          </cell>
          <cell r="L328">
            <v>1.1751790549872538E-2</v>
          </cell>
          <cell r="O328" t="str">
            <v>SHAUL47</v>
          </cell>
          <cell r="P328">
            <v>1</v>
          </cell>
          <cell r="Q328">
            <v>1</v>
          </cell>
          <cell r="S328">
            <v>2.4781776489708536E-2</v>
          </cell>
          <cell r="T328">
            <v>0.11810291870090646</v>
          </cell>
          <cell r="U328">
            <v>0.23312043071102889</v>
          </cell>
          <cell r="V328">
            <v>0.31079983732530425</v>
          </cell>
          <cell r="W328">
            <v>2.9500970936847379E-4</v>
          </cell>
          <cell r="X328">
            <v>5.8004717770120881E-2</v>
          </cell>
        </row>
        <row r="329">
          <cell r="C329" t="str">
            <v>NHAUL48</v>
          </cell>
          <cell r="D329">
            <v>1</v>
          </cell>
          <cell r="E329">
            <v>0</v>
          </cell>
          <cell r="G329">
            <v>8.5594803779119686E-3</v>
          </cell>
          <cell r="H329">
            <v>5.9294558350412405E-2</v>
          </cell>
          <cell r="I329">
            <v>4.7230338840184585E-2</v>
          </cell>
          <cell r="J329">
            <v>6.2968233129872556E-2</v>
          </cell>
          <cell r="K329">
            <v>5.9769143751664343E-5</v>
          </cell>
          <cell r="L329">
            <v>1.1751790549872538E-2</v>
          </cell>
          <cell r="O329" t="str">
            <v>SHAUL48</v>
          </cell>
          <cell r="P329">
            <v>1</v>
          </cell>
          <cell r="Q329">
            <v>1</v>
          </cell>
          <cell r="S329">
            <v>2.4781776489708536E-2</v>
          </cell>
          <cell r="T329">
            <v>0.11810291870090646</v>
          </cell>
          <cell r="U329">
            <v>0.23312043071102889</v>
          </cell>
          <cell r="V329">
            <v>0.31079983732530425</v>
          </cell>
          <cell r="W329">
            <v>2.9500970936847379E-4</v>
          </cell>
          <cell r="X329">
            <v>5.8004717770120881E-2</v>
          </cell>
        </row>
        <row r="330">
          <cell r="C330" t="str">
            <v>NHAUL49</v>
          </cell>
          <cell r="D330">
            <v>1</v>
          </cell>
          <cell r="E330">
            <v>0</v>
          </cell>
          <cell r="G330">
            <v>8.5594803779119686E-3</v>
          </cell>
          <cell r="H330">
            <v>5.9294558350412405E-2</v>
          </cell>
          <cell r="I330">
            <v>4.7230338840184585E-2</v>
          </cell>
          <cell r="J330">
            <v>6.2968233129872556E-2</v>
          </cell>
          <cell r="K330">
            <v>5.9769143751664343E-5</v>
          </cell>
          <cell r="L330">
            <v>1.1751790549872538E-2</v>
          </cell>
          <cell r="O330" t="str">
            <v>SHAUL49</v>
          </cell>
          <cell r="P330">
            <v>1</v>
          </cell>
          <cell r="Q330">
            <v>1</v>
          </cell>
          <cell r="S330">
            <v>2.4781776489708536E-2</v>
          </cell>
          <cell r="T330">
            <v>0.11810291870090646</v>
          </cell>
          <cell r="U330">
            <v>0.23312043071102889</v>
          </cell>
          <cell r="V330">
            <v>0.31079983732530425</v>
          </cell>
          <cell r="W330">
            <v>2.9500970936847379E-4</v>
          </cell>
          <cell r="X330">
            <v>5.8004717770120881E-2</v>
          </cell>
        </row>
        <row r="331">
          <cell r="C331" t="str">
            <v>NHAUL50</v>
          </cell>
          <cell r="D331">
            <v>1</v>
          </cell>
          <cell r="E331">
            <v>0</v>
          </cell>
          <cell r="G331">
            <v>8.5594803779119686E-3</v>
          </cell>
          <cell r="H331">
            <v>5.9294558350412405E-2</v>
          </cell>
          <cell r="I331">
            <v>4.7230338840184585E-2</v>
          </cell>
          <cell r="J331">
            <v>6.2968233129872556E-2</v>
          </cell>
          <cell r="K331">
            <v>5.9769143751664343E-5</v>
          </cell>
          <cell r="L331">
            <v>1.1751790549872538E-2</v>
          </cell>
          <cell r="O331" t="str">
            <v>SHAUL50</v>
          </cell>
          <cell r="P331">
            <v>1</v>
          </cell>
          <cell r="Q331">
            <v>1</v>
          </cell>
          <cell r="S331">
            <v>2.4781776489708536E-2</v>
          </cell>
          <cell r="T331">
            <v>0.11810291870090646</v>
          </cell>
          <cell r="U331">
            <v>0.23312043071102889</v>
          </cell>
          <cell r="V331">
            <v>0.31079983732530425</v>
          </cell>
          <cell r="W331">
            <v>2.9500970936847379E-4</v>
          </cell>
          <cell r="X331">
            <v>5.8004717770120881E-2</v>
          </cell>
        </row>
        <row r="332">
          <cell r="C332" t="str">
            <v>NHAUL51</v>
          </cell>
          <cell r="D332">
            <v>1</v>
          </cell>
          <cell r="E332">
            <v>0</v>
          </cell>
          <cell r="G332">
            <v>8.5594803779119686E-3</v>
          </cell>
          <cell r="H332">
            <v>5.9294558350412405E-2</v>
          </cell>
          <cell r="I332">
            <v>4.7230338840184585E-2</v>
          </cell>
          <cell r="J332">
            <v>6.2968233129872556E-2</v>
          </cell>
          <cell r="K332">
            <v>5.9769143751664343E-5</v>
          </cell>
          <cell r="L332">
            <v>1.1751790549872538E-2</v>
          </cell>
          <cell r="O332" t="str">
            <v>SHAUL51</v>
          </cell>
          <cell r="P332">
            <v>1</v>
          </cell>
          <cell r="Q332">
            <v>1</v>
          </cell>
          <cell r="S332">
            <v>2.4781776489708536E-2</v>
          </cell>
          <cell r="T332">
            <v>0.11810291870090646</v>
          </cell>
          <cell r="U332">
            <v>0.23312043071102889</v>
          </cell>
          <cell r="V332">
            <v>0.31079983732530425</v>
          </cell>
          <cell r="W332">
            <v>2.9500970936847379E-4</v>
          </cell>
          <cell r="X332">
            <v>5.8004717770120881E-2</v>
          </cell>
        </row>
        <row r="333">
          <cell r="C333" t="str">
            <v>NHAUL52</v>
          </cell>
          <cell r="D333">
            <v>1</v>
          </cell>
          <cell r="E333">
            <v>0</v>
          </cell>
          <cell r="G333">
            <v>8.5594803779119686E-3</v>
          </cell>
          <cell r="H333">
            <v>5.9294558350412405E-2</v>
          </cell>
          <cell r="I333">
            <v>4.7230338840184585E-2</v>
          </cell>
          <cell r="J333">
            <v>6.2968233129872556E-2</v>
          </cell>
          <cell r="K333">
            <v>5.9769143751664343E-5</v>
          </cell>
          <cell r="L333">
            <v>1.1751790549872538E-2</v>
          </cell>
          <cell r="O333" t="str">
            <v>SHAUL52</v>
          </cell>
          <cell r="P333">
            <v>1</v>
          </cell>
          <cell r="Q333">
            <v>1</v>
          </cell>
          <cell r="S333">
            <v>2.4781776489708536E-2</v>
          </cell>
          <cell r="T333">
            <v>0.11810291870090646</v>
          </cell>
          <cell r="U333">
            <v>0.23312043071102889</v>
          </cell>
          <cell r="V333">
            <v>0.31079983732530425</v>
          </cell>
          <cell r="W333">
            <v>2.9500970936847379E-4</v>
          </cell>
          <cell r="X333">
            <v>5.8004717770120881E-2</v>
          </cell>
        </row>
        <row r="334">
          <cell r="C334" t="str">
            <v>NHAUL53</v>
          </cell>
          <cell r="D334">
            <v>1</v>
          </cell>
          <cell r="E334">
            <v>0</v>
          </cell>
          <cell r="G334">
            <v>8.5594803779119686E-3</v>
          </cell>
          <cell r="H334">
            <v>5.9294558350412405E-2</v>
          </cell>
          <cell r="I334">
            <v>4.7230338840184585E-2</v>
          </cell>
          <cell r="J334">
            <v>6.2968233129872556E-2</v>
          </cell>
          <cell r="K334">
            <v>5.9769143751664343E-5</v>
          </cell>
          <cell r="L334">
            <v>1.1751790549872538E-2</v>
          </cell>
          <cell r="O334" t="str">
            <v>SHAUL53</v>
          </cell>
          <cell r="P334">
            <v>1</v>
          </cell>
          <cell r="Q334">
            <v>1</v>
          </cell>
          <cell r="S334">
            <v>2.4781776489708536E-2</v>
          </cell>
          <cell r="T334">
            <v>0.11810291870090646</v>
          </cell>
          <cell r="U334">
            <v>0.23312043071102889</v>
          </cell>
          <cell r="V334">
            <v>0.31079983732530425</v>
          </cell>
          <cell r="W334">
            <v>2.9500970936847379E-4</v>
          </cell>
          <cell r="X334">
            <v>5.8004717770120881E-2</v>
          </cell>
        </row>
        <row r="335">
          <cell r="C335" t="str">
            <v>NHAUL54</v>
          </cell>
          <cell r="D335">
            <v>1</v>
          </cell>
          <cell r="E335">
            <v>0</v>
          </cell>
          <cell r="G335">
            <v>8.5594803779119686E-3</v>
          </cell>
          <cell r="H335">
            <v>5.9294558350412405E-2</v>
          </cell>
          <cell r="I335">
            <v>4.7230338840184585E-2</v>
          </cell>
          <cell r="J335">
            <v>6.2968233129872556E-2</v>
          </cell>
          <cell r="K335">
            <v>5.9769143751664343E-5</v>
          </cell>
          <cell r="L335">
            <v>1.1751790549872538E-2</v>
          </cell>
          <cell r="O335" t="str">
            <v>SHAUL54</v>
          </cell>
          <cell r="P335">
            <v>1</v>
          </cell>
          <cell r="Q335">
            <v>1</v>
          </cell>
          <cell r="S335">
            <v>2.4781776489708536E-2</v>
          </cell>
          <cell r="T335">
            <v>0.11810291870090646</v>
          </cell>
          <cell r="U335">
            <v>0.23312043071102889</v>
          </cell>
          <cell r="V335">
            <v>0.31079983732530425</v>
          </cell>
          <cell r="W335">
            <v>2.9500970936847379E-4</v>
          </cell>
          <cell r="X335">
            <v>5.8004717770120881E-2</v>
          </cell>
        </row>
        <row r="336">
          <cell r="C336" t="str">
            <v>NHAUL55</v>
          </cell>
          <cell r="D336">
            <v>1</v>
          </cell>
          <cell r="E336">
            <v>0</v>
          </cell>
          <cell r="G336">
            <v>8.5594803779119686E-3</v>
          </cell>
          <cell r="H336">
            <v>5.9294558350412405E-2</v>
          </cell>
          <cell r="I336">
            <v>4.7230338840184585E-2</v>
          </cell>
          <cell r="J336">
            <v>6.2968233129872556E-2</v>
          </cell>
          <cell r="K336">
            <v>5.9769143751664343E-5</v>
          </cell>
          <cell r="L336">
            <v>1.1751790549872538E-2</v>
          </cell>
          <cell r="O336" t="str">
            <v>SHAUL55</v>
          </cell>
          <cell r="P336">
            <v>1</v>
          </cell>
          <cell r="Q336">
            <v>1</v>
          </cell>
          <cell r="S336">
            <v>2.4781776489708536E-2</v>
          </cell>
          <cell r="T336">
            <v>0.11810291870090646</v>
          </cell>
          <cell r="U336">
            <v>0.23312043071102889</v>
          </cell>
          <cell r="V336">
            <v>0.31079983732530425</v>
          </cell>
          <cell r="W336">
            <v>2.9500970936847379E-4</v>
          </cell>
          <cell r="X336">
            <v>5.8004717770120881E-2</v>
          </cell>
        </row>
        <row r="337">
          <cell r="C337" t="str">
            <v>NHAUL56</v>
          </cell>
          <cell r="D337">
            <v>1</v>
          </cell>
          <cell r="E337">
            <v>0</v>
          </cell>
          <cell r="G337">
            <v>8.5594803779119686E-3</v>
          </cell>
          <cell r="H337">
            <v>5.9294558350412405E-2</v>
          </cell>
          <cell r="I337">
            <v>4.7230338840184585E-2</v>
          </cell>
          <cell r="J337">
            <v>6.2968233129872556E-2</v>
          </cell>
          <cell r="K337">
            <v>5.9769143751664343E-5</v>
          </cell>
          <cell r="L337">
            <v>1.1751790549872538E-2</v>
          </cell>
          <cell r="O337" t="str">
            <v>SHAUL56</v>
          </cell>
          <cell r="P337">
            <v>1</v>
          </cell>
          <cell r="Q337">
            <v>1</v>
          </cell>
          <cell r="S337">
            <v>2.4781776489708536E-2</v>
          </cell>
          <cell r="T337">
            <v>0.11810291870090646</v>
          </cell>
          <cell r="U337">
            <v>0.23312043071102889</v>
          </cell>
          <cell r="V337">
            <v>0.31079983732530425</v>
          </cell>
          <cell r="W337">
            <v>2.9500970936847379E-4</v>
          </cell>
          <cell r="X337">
            <v>5.8004717770120881E-2</v>
          </cell>
        </row>
        <row r="338">
          <cell r="C338" t="str">
            <v>NHAUL57</v>
          </cell>
          <cell r="D338">
            <v>1</v>
          </cell>
          <cell r="E338">
            <v>0</v>
          </cell>
          <cell r="G338">
            <v>8.5594803779119686E-3</v>
          </cell>
          <cell r="H338">
            <v>5.9294558350412405E-2</v>
          </cell>
          <cell r="I338">
            <v>4.7230338840184585E-2</v>
          </cell>
          <cell r="J338">
            <v>6.2968233129872556E-2</v>
          </cell>
          <cell r="K338">
            <v>5.9769143751664343E-5</v>
          </cell>
          <cell r="L338">
            <v>1.1751790549872538E-2</v>
          </cell>
          <cell r="O338" t="str">
            <v>SHAUL57</v>
          </cell>
          <cell r="P338">
            <v>1</v>
          </cell>
          <cell r="Q338">
            <v>1</v>
          </cell>
          <cell r="S338">
            <v>2.4781776489708536E-2</v>
          </cell>
          <cell r="T338">
            <v>0.11810291870090646</v>
          </cell>
          <cell r="U338">
            <v>0.23312043071102889</v>
          </cell>
          <cell r="V338">
            <v>0.31079983732530425</v>
          </cell>
          <cell r="W338">
            <v>2.9500970936847379E-4</v>
          </cell>
          <cell r="X338">
            <v>5.8004717770120881E-2</v>
          </cell>
        </row>
        <row r="339">
          <cell r="C339" t="str">
            <v>NHAUL58</v>
          </cell>
          <cell r="D339">
            <v>1</v>
          </cell>
          <cell r="E339">
            <v>0</v>
          </cell>
          <cell r="G339">
            <v>8.5594803779119686E-3</v>
          </cell>
          <cell r="H339">
            <v>5.9294558350412405E-2</v>
          </cell>
          <cell r="I339">
            <v>4.7230338840184585E-2</v>
          </cell>
          <cell r="J339">
            <v>6.2968233129872556E-2</v>
          </cell>
          <cell r="K339">
            <v>5.9769143751664343E-5</v>
          </cell>
          <cell r="L339">
            <v>1.1751790549872538E-2</v>
          </cell>
          <cell r="O339" t="str">
            <v>SHAUL58</v>
          </cell>
          <cell r="P339">
            <v>1</v>
          </cell>
          <cell r="Q339">
            <v>1</v>
          </cell>
          <cell r="S339">
            <v>2.4781776489708536E-2</v>
          </cell>
          <cell r="T339">
            <v>0.11810291870090646</v>
          </cell>
          <cell r="U339">
            <v>0.23312043071102889</v>
          </cell>
          <cell r="V339">
            <v>0.31079983732530425</v>
          </cell>
          <cell r="W339">
            <v>2.9500970936847379E-4</v>
          </cell>
          <cell r="X339">
            <v>5.8004717770120881E-2</v>
          </cell>
        </row>
        <row r="340">
          <cell r="C340" t="str">
            <v>NHAUL59</v>
          </cell>
          <cell r="D340">
            <v>1</v>
          </cell>
          <cell r="E340">
            <v>0</v>
          </cell>
          <cell r="G340">
            <v>8.5594803779119686E-3</v>
          </cell>
          <cell r="H340">
            <v>5.9294558350412405E-2</v>
          </cell>
          <cell r="I340">
            <v>4.7230338840184585E-2</v>
          </cell>
          <cell r="J340">
            <v>6.2968233129872556E-2</v>
          </cell>
          <cell r="K340">
            <v>5.9769143751664343E-5</v>
          </cell>
          <cell r="L340">
            <v>1.1751790549872538E-2</v>
          </cell>
          <cell r="O340" t="str">
            <v>SHAUL59</v>
          </cell>
          <cell r="P340">
            <v>1</v>
          </cell>
          <cell r="Q340">
            <v>1</v>
          </cell>
          <cell r="S340">
            <v>2.4781776489708536E-2</v>
          </cell>
          <cell r="T340">
            <v>0.11810291870090646</v>
          </cell>
          <cell r="U340">
            <v>0.23312043071102889</v>
          </cell>
          <cell r="V340">
            <v>0.31079983732530425</v>
          </cell>
          <cell r="W340">
            <v>2.9500970936847379E-4</v>
          </cell>
          <cell r="X340">
            <v>5.8004717770120881E-2</v>
          </cell>
        </row>
        <row r="341">
          <cell r="C341" t="str">
            <v>NHAUL60</v>
          </cell>
          <cell r="D341">
            <v>1</v>
          </cell>
          <cell r="E341">
            <v>0</v>
          </cell>
          <cell r="G341">
            <v>8.5594803779119686E-3</v>
          </cell>
          <cell r="H341">
            <v>5.9294558350412405E-2</v>
          </cell>
          <cell r="I341">
            <v>4.7230338840184585E-2</v>
          </cell>
          <cell r="J341">
            <v>6.2968233129872556E-2</v>
          </cell>
          <cell r="K341">
            <v>5.9769143751664343E-5</v>
          </cell>
          <cell r="L341">
            <v>1.1751790549872538E-2</v>
          </cell>
          <cell r="O341" t="str">
            <v>SHAUL60</v>
          </cell>
          <cell r="P341">
            <v>1</v>
          </cell>
          <cell r="Q341">
            <v>1</v>
          </cell>
          <cell r="S341">
            <v>2.4781776489708536E-2</v>
          </cell>
          <cell r="T341">
            <v>0.11810291870090646</v>
          </cell>
          <cell r="U341">
            <v>0.23312043071102889</v>
          </cell>
          <cell r="V341">
            <v>0.31079983732530425</v>
          </cell>
          <cell r="W341">
            <v>2.9500970936847379E-4</v>
          </cell>
          <cell r="X341">
            <v>5.8004717770120881E-2</v>
          </cell>
        </row>
        <row r="342">
          <cell r="C342" t="str">
            <v>NHAUL61</v>
          </cell>
          <cell r="D342">
            <v>1</v>
          </cell>
          <cell r="E342">
            <v>0</v>
          </cell>
          <cell r="G342">
            <v>8.5594803779119686E-3</v>
          </cell>
          <cell r="H342">
            <v>5.9294558350412405E-2</v>
          </cell>
          <cell r="I342">
            <v>4.7230338840184585E-2</v>
          </cell>
          <cell r="J342">
            <v>6.2968233129872556E-2</v>
          </cell>
          <cell r="K342">
            <v>5.9769143751664343E-5</v>
          </cell>
          <cell r="L342">
            <v>1.1751790549872538E-2</v>
          </cell>
          <cell r="O342" t="str">
            <v>SHAUL61</v>
          </cell>
          <cell r="P342">
            <v>1</v>
          </cell>
          <cell r="Q342">
            <v>1</v>
          </cell>
          <cell r="S342">
            <v>2.4781776489708536E-2</v>
          </cell>
          <cell r="T342">
            <v>0.11810291870090646</v>
          </cell>
          <cell r="U342">
            <v>0.23312043071102889</v>
          </cell>
          <cell r="V342">
            <v>0.31079983732530425</v>
          </cell>
          <cell r="W342">
            <v>2.9500970936847379E-4</v>
          </cell>
          <cell r="X342">
            <v>5.8004717770120881E-2</v>
          </cell>
        </row>
        <row r="343">
          <cell r="C343" t="str">
            <v>NHAUL62</v>
          </cell>
          <cell r="D343">
            <v>1</v>
          </cell>
          <cell r="E343">
            <v>0</v>
          </cell>
          <cell r="G343">
            <v>8.5594803779119686E-3</v>
          </cell>
          <cell r="H343">
            <v>5.9294558350412405E-2</v>
          </cell>
          <cell r="I343">
            <v>4.7230338840184585E-2</v>
          </cell>
          <cell r="J343">
            <v>6.2968233129872556E-2</v>
          </cell>
          <cell r="K343">
            <v>5.9769143751664343E-5</v>
          </cell>
          <cell r="L343">
            <v>1.1751790549872538E-2</v>
          </cell>
          <cell r="O343" t="str">
            <v>SHAUL62</v>
          </cell>
          <cell r="P343">
            <v>1</v>
          </cell>
          <cell r="Q343">
            <v>1</v>
          </cell>
          <cell r="S343">
            <v>2.4781776489708536E-2</v>
          </cell>
          <cell r="T343">
            <v>0.11810291870090646</v>
          </cell>
          <cell r="U343">
            <v>0.23312043071102889</v>
          </cell>
          <cell r="V343">
            <v>0.31079983732530425</v>
          </cell>
          <cell r="W343">
            <v>2.9500970936847379E-4</v>
          </cell>
          <cell r="X343">
            <v>5.8004717770120881E-2</v>
          </cell>
        </row>
        <row r="344">
          <cell r="C344" t="str">
            <v>NHAUL63</v>
          </cell>
          <cell r="D344">
            <v>1</v>
          </cell>
          <cell r="E344">
            <v>0</v>
          </cell>
          <cell r="G344">
            <v>8.5594803779119686E-3</v>
          </cell>
          <cell r="H344">
            <v>5.9294558350412405E-2</v>
          </cell>
          <cell r="I344">
            <v>4.7230338840184585E-2</v>
          </cell>
          <cell r="J344">
            <v>6.2968233129872556E-2</v>
          </cell>
          <cell r="K344">
            <v>5.9769143751664343E-5</v>
          </cell>
          <cell r="L344">
            <v>1.1751790549872538E-2</v>
          </cell>
          <cell r="O344" t="str">
            <v>SHAUL63</v>
          </cell>
          <cell r="P344">
            <v>1</v>
          </cell>
          <cell r="Q344">
            <v>1</v>
          </cell>
          <cell r="S344">
            <v>2.4781776489708536E-2</v>
          </cell>
          <cell r="T344">
            <v>0.11810291870090646</v>
          </cell>
          <cell r="U344">
            <v>0.23312043071102889</v>
          </cell>
          <cell r="V344">
            <v>0.31079983732530425</v>
          </cell>
          <cell r="W344">
            <v>2.9500970936847379E-4</v>
          </cell>
          <cell r="X344">
            <v>5.8004717770120881E-2</v>
          </cell>
        </row>
        <row r="345">
          <cell r="C345" t="str">
            <v>NHAUL64</v>
          </cell>
          <cell r="D345">
            <v>1</v>
          </cell>
          <cell r="E345">
            <v>0</v>
          </cell>
          <cell r="G345">
            <v>8.5594803779119686E-3</v>
          </cell>
          <cell r="H345">
            <v>5.9294558350412405E-2</v>
          </cell>
          <cell r="I345">
            <v>4.7230338840184585E-2</v>
          </cell>
          <cell r="J345">
            <v>6.2968233129872556E-2</v>
          </cell>
          <cell r="K345">
            <v>5.9769143751664343E-5</v>
          </cell>
          <cell r="L345">
            <v>1.1751790549872538E-2</v>
          </cell>
          <cell r="O345" t="str">
            <v>SHAUL64</v>
          </cell>
          <cell r="P345">
            <v>1</v>
          </cell>
          <cell r="Q345">
            <v>1</v>
          </cell>
          <cell r="S345">
            <v>2.4781776489708536E-2</v>
          </cell>
          <cell r="T345">
            <v>0.11810291870090646</v>
          </cell>
          <cell r="U345">
            <v>0.23312043071102889</v>
          </cell>
          <cell r="V345">
            <v>0.31079983732530425</v>
          </cell>
          <cell r="W345">
            <v>2.9500970936847379E-4</v>
          </cell>
          <cell r="X345">
            <v>5.8004717770120881E-2</v>
          </cell>
        </row>
        <row r="346">
          <cell r="C346" t="str">
            <v>NHAUL65</v>
          </cell>
          <cell r="D346">
            <v>1</v>
          </cell>
          <cell r="E346">
            <v>0</v>
          </cell>
          <cell r="G346">
            <v>8.5594803779119686E-3</v>
          </cell>
          <cell r="H346">
            <v>5.9294558350412405E-2</v>
          </cell>
          <cell r="I346">
            <v>4.7230338840184585E-2</v>
          </cell>
          <cell r="J346">
            <v>6.2968233129872556E-2</v>
          </cell>
          <cell r="K346">
            <v>5.9769143751664343E-5</v>
          </cell>
          <cell r="L346">
            <v>1.1751790549872538E-2</v>
          </cell>
          <cell r="O346" t="str">
            <v>SHAUL65</v>
          </cell>
          <cell r="P346">
            <v>1</v>
          </cell>
          <cell r="Q346">
            <v>1</v>
          </cell>
          <cell r="S346">
            <v>2.4781776489708536E-2</v>
          </cell>
          <cell r="T346">
            <v>0.11810291870090646</v>
          </cell>
          <cell r="U346">
            <v>0.23312043071102889</v>
          </cell>
          <cell r="V346">
            <v>0.31079983732530425</v>
          </cell>
          <cell r="W346">
            <v>2.9500970936847379E-4</v>
          </cell>
          <cell r="X346">
            <v>5.8004717770120881E-2</v>
          </cell>
        </row>
        <row r="347">
          <cell r="C347" t="str">
            <v>NHAUL66</v>
          </cell>
          <cell r="D347">
            <v>1</v>
          </cell>
          <cell r="E347">
            <v>0</v>
          </cell>
          <cell r="G347">
            <v>8.5594803779119686E-3</v>
          </cell>
          <cell r="H347">
            <v>5.9294558350412405E-2</v>
          </cell>
          <cell r="I347">
            <v>4.7230338840184585E-2</v>
          </cell>
          <cell r="J347">
            <v>6.2968233129872556E-2</v>
          </cell>
          <cell r="K347">
            <v>5.9769143751664343E-5</v>
          </cell>
          <cell r="L347">
            <v>1.1751790549872538E-2</v>
          </cell>
          <cell r="O347" t="str">
            <v>SHAUL66</v>
          </cell>
          <cell r="P347">
            <v>1</v>
          </cell>
          <cell r="Q347">
            <v>1</v>
          </cell>
          <cell r="S347">
            <v>2.4781776489708536E-2</v>
          </cell>
          <cell r="T347">
            <v>0.11810291870090646</v>
          </cell>
          <cell r="U347">
            <v>0.23312043071102889</v>
          </cell>
          <cell r="V347">
            <v>0.31079983732530425</v>
          </cell>
          <cell r="W347">
            <v>2.9500970936847379E-4</v>
          </cell>
          <cell r="X347">
            <v>5.8004717770120881E-2</v>
          </cell>
        </row>
        <row r="348">
          <cell r="C348" t="str">
            <v>NHAUL67</v>
          </cell>
          <cell r="D348">
            <v>1</v>
          </cell>
          <cell r="E348">
            <v>0</v>
          </cell>
          <cell r="G348">
            <v>8.5594803779119686E-3</v>
          </cell>
          <cell r="H348">
            <v>5.9294558350412405E-2</v>
          </cell>
          <cell r="I348">
            <v>4.7230338840184585E-2</v>
          </cell>
          <cell r="J348">
            <v>6.2968233129872556E-2</v>
          </cell>
          <cell r="K348">
            <v>5.9769143751664343E-5</v>
          </cell>
          <cell r="L348">
            <v>1.1751790549872538E-2</v>
          </cell>
          <cell r="O348" t="str">
            <v>SHAUL67</v>
          </cell>
          <cell r="P348">
            <v>1</v>
          </cell>
          <cell r="Q348">
            <v>1</v>
          </cell>
          <cell r="S348">
            <v>2.4781776489708536E-2</v>
          </cell>
          <cell r="T348">
            <v>0.11810291870090646</v>
          </cell>
          <cell r="U348">
            <v>0.23312043071102889</v>
          </cell>
          <cell r="V348">
            <v>0.31079983732530425</v>
          </cell>
          <cell r="W348">
            <v>2.9500970936847379E-4</v>
          </cell>
          <cell r="X348">
            <v>5.8004717770120881E-2</v>
          </cell>
        </row>
        <row r="349">
          <cell r="C349" t="str">
            <v>NHAUL68</v>
          </cell>
          <cell r="D349">
            <v>1</v>
          </cell>
          <cell r="E349">
            <v>0</v>
          </cell>
          <cell r="G349">
            <v>8.5594803779119686E-3</v>
          </cell>
          <cell r="H349">
            <v>5.9294558350412405E-2</v>
          </cell>
          <cell r="I349">
            <v>4.7230338840184585E-2</v>
          </cell>
          <cell r="J349">
            <v>6.2968233129872556E-2</v>
          </cell>
          <cell r="K349">
            <v>5.9769143751664343E-5</v>
          </cell>
          <cell r="L349">
            <v>1.1751790549872538E-2</v>
          </cell>
          <cell r="O349" t="str">
            <v>SHAUL68</v>
          </cell>
          <cell r="P349">
            <v>1</v>
          </cell>
          <cell r="Q349">
            <v>1</v>
          </cell>
          <cell r="S349">
            <v>2.4781776489708536E-2</v>
          </cell>
          <cell r="T349">
            <v>0.11810291870090646</v>
          </cell>
          <cell r="U349">
            <v>0.23312043071102889</v>
          </cell>
          <cell r="V349">
            <v>0.31079983732530425</v>
          </cell>
          <cell r="W349">
            <v>2.9500970936847379E-4</v>
          </cell>
          <cell r="X349">
            <v>5.8004717770120881E-2</v>
          </cell>
        </row>
        <row r="350">
          <cell r="C350" t="str">
            <v>NHAUL69</v>
          </cell>
          <cell r="D350">
            <v>1</v>
          </cell>
          <cell r="E350">
            <v>0</v>
          </cell>
          <cell r="G350">
            <v>8.5594803779119686E-3</v>
          </cell>
          <cell r="H350">
            <v>5.9294558350412405E-2</v>
          </cell>
          <cell r="I350">
            <v>4.7230338840184585E-2</v>
          </cell>
          <cell r="J350">
            <v>6.2968233129872556E-2</v>
          </cell>
          <cell r="K350">
            <v>5.9769143751664343E-5</v>
          </cell>
          <cell r="L350">
            <v>1.1751790549872538E-2</v>
          </cell>
          <cell r="O350" t="str">
            <v>SHAUL69</v>
          </cell>
          <cell r="P350">
            <v>1</v>
          </cell>
          <cell r="Q350">
            <v>1</v>
          </cell>
          <cell r="S350">
            <v>2.4781776489708536E-2</v>
          </cell>
          <cell r="T350">
            <v>0.11810291870090646</v>
          </cell>
          <cell r="U350">
            <v>0.23312043071102889</v>
          </cell>
          <cell r="V350">
            <v>0.31079983732530425</v>
          </cell>
          <cell r="W350">
            <v>2.9500970936847379E-4</v>
          </cell>
          <cell r="X350">
            <v>5.8004717770120881E-2</v>
          </cell>
        </row>
        <row r="351">
          <cell r="C351" t="str">
            <v>NHAUL70</v>
          </cell>
          <cell r="D351">
            <v>1</v>
          </cell>
          <cell r="E351">
            <v>0</v>
          </cell>
          <cell r="G351">
            <v>8.5594803779119686E-3</v>
          </cell>
          <cell r="H351">
            <v>5.9294558350412405E-2</v>
          </cell>
          <cell r="I351">
            <v>4.7230338840184585E-2</v>
          </cell>
          <cell r="J351">
            <v>6.2968233129872556E-2</v>
          </cell>
          <cell r="K351">
            <v>5.9769143751664343E-5</v>
          </cell>
          <cell r="L351">
            <v>1.1751790549872538E-2</v>
          </cell>
          <cell r="O351" t="str">
            <v>SHAUL70</v>
          </cell>
          <cell r="P351">
            <v>1</v>
          </cell>
          <cell r="Q351">
            <v>1</v>
          </cell>
          <cell r="S351">
            <v>2.4781776489708536E-2</v>
          </cell>
          <cell r="T351">
            <v>0.11810291870090646</v>
          </cell>
          <cell r="U351">
            <v>0.23312043071102889</v>
          </cell>
          <cell r="V351">
            <v>0.31079983732530425</v>
          </cell>
          <cell r="W351">
            <v>2.9500970936847379E-4</v>
          </cell>
          <cell r="X351">
            <v>5.8004717770120881E-2</v>
          </cell>
        </row>
        <row r="352">
          <cell r="C352" t="str">
            <v>NHAUL71</v>
          </cell>
          <cell r="D352">
            <v>1</v>
          </cell>
          <cell r="E352">
            <v>0</v>
          </cell>
          <cell r="G352">
            <v>8.5594803779119686E-3</v>
          </cell>
          <cell r="H352">
            <v>5.9294558350412405E-2</v>
          </cell>
          <cell r="I352">
            <v>4.7230338840184585E-2</v>
          </cell>
          <cell r="J352">
            <v>6.2968233129872556E-2</v>
          </cell>
          <cell r="K352">
            <v>5.9769143751664343E-5</v>
          </cell>
          <cell r="L352">
            <v>1.1751790549872538E-2</v>
          </cell>
          <cell r="O352" t="str">
            <v>SHAUL71</v>
          </cell>
          <cell r="P352">
            <v>1</v>
          </cell>
          <cell r="Q352">
            <v>1</v>
          </cell>
          <cell r="S352">
            <v>2.4781776489708536E-2</v>
          </cell>
          <cell r="T352">
            <v>0.11810291870090646</v>
          </cell>
          <cell r="U352">
            <v>0.23312043071102889</v>
          </cell>
          <cell r="V352">
            <v>0.31079983732530425</v>
          </cell>
          <cell r="W352">
            <v>2.9500970936847379E-4</v>
          </cell>
          <cell r="X352">
            <v>5.8004717770120881E-2</v>
          </cell>
        </row>
        <row r="353">
          <cell r="C353" t="str">
            <v>NHAUL72</v>
          </cell>
          <cell r="D353">
            <v>1</v>
          </cell>
          <cell r="E353">
            <v>0</v>
          </cell>
          <cell r="G353">
            <v>8.5594803779119686E-3</v>
          </cell>
          <cell r="H353">
            <v>5.9294558350412405E-2</v>
          </cell>
          <cell r="I353">
            <v>4.7230338840184585E-2</v>
          </cell>
          <cell r="J353">
            <v>6.2968233129872556E-2</v>
          </cell>
          <cell r="K353">
            <v>5.9769143751664343E-5</v>
          </cell>
          <cell r="L353">
            <v>1.1751790549872538E-2</v>
          </cell>
          <cell r="O353" t="str">
            <v>SHAUL72</v>
          </cell>
          <cell r="P353">
            <v>1</v>
          </cell>
          <cell r="Q353">
            <v>1</v>
          </cell>
          <cell r="S353">
            <v>2.4781776489708536E-2</v>
          </cell>
          <cell r="T353">
            <v>0.11810291870090646</v>
          </cell>
          <cell r="U353">
            <v>0.23312043071102889</v>
          </cell>
          <cell r="V353">
            <v>0.31079983732530425</v>
          </cell>
          <cell r="W353">
            <v>2.9500970936847379E-4</v>
          </cell>
          <cell r="X353">
            <v>5.8004717770120881E-2</v>
          </cell>
        </row>
        <row r="354">
          <cell r="C354" t="str">
            <v>NHAUL73</v>
          </cell>
          <cell r="D354">
            <v>1</v>
          </cell>
          <cell r="E354">
            <v>0</v>
          </cell>
          <cell r="G354">
            <v>8.5594803779119686E-3</v>
          </cell>
          <cell r="H354">
            <v>5.9294558350412405E-2</v>
          </cell>
          <cell r="I354">
            <v>4.7230338840184585E-2</v>
          </cell>
          <cell r="J354">
            <v>6.2968233129872556E-2</v>
          </cell>
          <cell r="K354">
            <v>5.9769143751664343E-5</v>
          </cell>
          <cell r="L354">
            <v>1.1751790549872538E-2</v>
          </cell>
          <cell r="O354" t="str">
            <v>SHAUL73</v>
          </cell>
          <cell r="P354">
            <v>1</v>
          </cell>
          <cell r="Q354">
            <v>1</v>
          </cell>
          <cell r="S354">
            <v>2.4781776489708536E-2</v>
          </cell>
          <cell r="T354">
            <v>0.11810291870090646</v>
          </cell>
          <cell r="U354">
            <v>0.23312043071102889</v>
          </cell>
          <cell r="V354">
            <v>0.31079983732530425</v>
          </cell>
          <cell r="W354">
            <v>2.9500970936847379E-4</v>
          </cell>
          <cell r="X354">
            <v>5.8004717770120881E-2</v>
          </cell>
        </row>
        <row r="355">
          <cell r="C355" t="str">
            <v>NHAUL74</v>
          </cell>
          <cell r="D355">
            <v>1</v>
          </cell>
          <cell r="E355">
            <v>0</v>
          </cell>
          <cell r="G355">
            <v>8.5594803779119686E-3</v>
          </cell>
          <cell r="H355">
            <v>5.9294558350412405E-2</v>
          </cell>
          <cell r="I355">
            <v>4.7230338840184585E-2</v>
          </cell>
          <cell r="J355">
            <v>6.2968233129872556E-2</v>
          </cell>
          <cell r="K355">
            <v>5.9769143751664343E-5</v>
          </cell>
          <cell r="L355">
            <v>1.1751790549872538E-2</v>
          </cell>
          <cell r="O355" t="str">
            <v>SHAUL74</v>
          </cell>
          <cell r="P355">
            <v>1</v>
          </cell>
          <cell r="Q355">
            <v>1</v>
          </cell>
          <cell r="S355">
            <v>2.4781776489708536E-2</v>
          </cell>
          <cell r="T355">
            <v>0.11810291870090646</v>
          </cell>
          <cell r="U355">
            <v>0.23312043071102889</v>
          </cell>
          <cell r="V355">
            <v>0.31079983732530425</v>
          </cell>
          <cell r="W355">
            <v>2.9500970936847379E-4</v>
          </cell>
          <cell r="X355">
            <v>5.8004717770120881E-2</v>
          </cell>
        </row>
        <row r="356">
          <cell r="C356" t="str">
            <v>NHAUL75</v>
          </cell>
          <cell r="D356">
            <v>1</v>
          </cell>
          <cell r="E356">
            <v>0</v>
          </cell>
          <cell r="G356">
            <v>8.5594803779119686E-3</v>
          </cell>
          <cell r="H356">
            <v>5.9294558350412405E-2</v>
          </cell>
          <cell r="I356">
            <v>4.7230338840184585E-2</v>
          </cell>
          <cell r="J356">
            <v>6.2968233129872556E-2</v>
          </cell>
          <cell r="K356">
            <v>5.9769143751664343E-5</v>
          </cell>
          <cell r="L356">
            <v>1.1751790549872538E-2</v>
          </cell>
          <cell r="O356" t="str">
            <v>SHAUL75</v>
          </cell>
          <cell r="P356">
            <v>1</v>
          </cell>
          <cell r="Q356">
            <v>1</v>
          </cell>
          <cell r="S356">
            <v>2.4781776489708536E-2</v>
          </cell>
          <cell r="T356">
            <v>0.11810291870090646</v>
          </cell>
          <cell r="U356">
            <v>0.23312043071102889</v>
          </cell>
          <cell r="V356">
            <v>0.31079983732530425</v>
          </cell>
          <cell r="W356">
            <v>2.9500970936847379E-4</v>
          </cell>
          <cell r="X356">
            <v>5.8004717770120881E-2</v>
          </cell>
        </row>
        <row r="357">
          <cell r="C357" t="str">
            <v>NHAUL76</v>
          </cell>
          <cell r="D357">
            <v>1</v>
          </cell>
          <cell r="E357">
            <v>0</v>
          </cell>
          <cell r="G357">
            <v>8.5594803779119686E-3</v>
          </cell>
          <cell r="H357">
            <v>5.9294558350412405E-2</v>
          </cell>
          <cell r="I357">
            <v>4.7230338840184585E-2</v>
          </cell>
          <cell r="J357">
            <v>6.2968233129872556E-2</v>
          </cell>
          <cell r="K357">
            <v>5.9769143751664343E-5</v>
          </cell>
          <cell r="L357">
            <v>1.1751790549872538E-2</v>
          </cell>
          <cell r="O357" t="str">
            <v>SHAUL76</v>
          </cell>
          <cell r="P357">
            <v>1</v>
          </cell>
          <cell r="Q357">
            <v>1</v>
          </cell>
          <cell r="S357">
            <v>2.4781776489708536E-2</v>
          </cell>
          <cell r="T357">
            <v>0.11810291870090646</v>
          </cell>
          <cell r="U357">
            <v>0.23312043071102889</v>
          </cell>
          <cell r="V357">
            <v>0.31079983732530425</v>
          </cell>
          <cell r="W357">
            <v>2.9500970936847379E-4</v>
          </cell>
          <cell r="X357">
            <v>5.8004717770120881E-2</v>
          </cell>
        </row>
        <row r="358">
          <cell r="C358" t="str">
            <v>NHAUL77</v>
          </cell>
          <cell r="D358">
            <v>1</v>
          </cell>
          <cell r="E358">
            <v>0</v>
          </cell>
          <cell r="G358">
            <v>8.5594803779119686E-3</v>
          </cell>
          <cell r="H358">
            <v>5.9294558350412405E-2</v>
          </cell>
          <cell r="I358">
            <v>4.7230338840184585E-2</v>
          </cell>
          <cell r="J358">
            <v>6.2968233129872556E-2</v>
          </cell>
          <cell r="K358">
            <v>5.9769143751664343E-5</v>
          </cell>
          <cell r="L358">
            <v>1.1751790549872538E-2</v>
          </cell>
          <cell r="O358" t="str">
            <v>SHAUL77</v>
          </cell>
          <cell r="P358">
            <v>1</v>
          </cell>
          <cell r="Q358">
            <v>1</v>
          </cell>
          <cell r="S358">
            <v>2.4781776489708536E-2</v>
          </cell>
          <cell r="T358">
            <v>0.11810291870090646</v>
          </cell>
          <cell r="U358">
            <v>0.23312043071102889</v>
          </cell>
          <cell r="V358">
            <v>0.31079983732530425</v>
          </cell>
          <cell r="W358">
            <v>2.9500970936847379E-4</v>
          </cell>
          <cell r="X358">
            <v>5.8004717770120881E-2</v>
          </cell>
        </row>
        <row r="359">
          <cell r="C359" t="str">
            <v>NHAUL78</v>
          </cell>
          <cell r="D359">
            <v>1</v>
          </cell>
          <cell r="E359">
            <v>0</v>
          </cell>
          <cell r="G359">
            <v>8.5594803779119686E-3</v>
          </cell>
          <cell r="H359">
            <v>5.9294558350412405E-2</v>
          </cell>
          <cell r="I359">
            <v>4.7230338840184585E-2</v>
          </cell>
          <cell r="J359">
            <v>6.2968233129872556E-2</v>
          </cell>
          <cell r="K359">
            <v>5.9769143751664343E-5</v>
          </cell>
          <cell r="L359">
            <v>1.1751790549872538E-2</v>
          </cell>
          <cell r="O359" t="str">
            <v>SHAUL78</v>
          </cell>
          <cell r="P359">
            <v>1</v>
          </cell>
          <cell r="Q359">
            <v>1</v>
          </cell>
          <cell r="S359">
            <v>2.4781776489708536E-2</v>
          </cell>
          <cell r="T359">
            <v>0.11810291870090646</v>
          </cell>
          <cell r="U359">
            <v>0.23312043071102889</v>
          </cell>
          <cell r="V359">
            <v>0.31079983732530425</v>
          </cell>
          <cell r="W359">
            <v>2.9500970936847379E-4</v>
          </cell>
          <cell r="X359">
            <v>5.8004717770120881E-2</v>
          </cell>
        </row>
        <row r="360">
          <cell r="C360" t="str">
            <v>NHAUL79</v>
          </cell>
          <cell r="D360">
            <v>1</v>
          </cell>
          <cell r="E360">
            <v>0</v>
          </cell>
          <cell r="G360">
            <v>8.5594803779119686E-3</v>
          </cell>
          <cell r="H360">
            <v>5.9294558350412405E-2</v>
          </cell>
          <cell r="I360">
            <v>4.7230338840184585E-2</v>
          </cell>
          <cell r="J360">
            <v>6.2968233129872556E-2</v>
          </cell>
          <cell r="K360">
            <v>5.9769143751664343E-5</v>
          </cell>
          <cell r="L360">
            <v>1.1751790549872538E-2</v>
          </cell>
          <cell r="O360" t="str">
            <v>SHAUL79</v>
          </cell>
          <cell r="P360">
            <v>1</v>
          </cell>
          <cell r="Q360">
            <v>1</v>
          </cell>
          <cell r="S360">
            <v>2.4781776489708536E-2</v>
          </cell>
          <cell r="T360">
            <v>0.11810291870090646</v>
          </cell>
          <cell r="U360">
            <v>0.23312043071102889</v>
          </cell>
          <cell r="V360">
            <v>0.31079983732530425</v>
          </cell>
          <cell r="W360">
            <v>2.9500970936847379E-4</v>
          </cell>
          <cell r="X360">
            <v>5.8004717770120881E-2</v>
          </cell>
        </row>
        <row r="361">
          <cell r="C361" t="str">
            <v>NHAUL80</v>
          </cell>
          <cell r="D361">
            <v>1</v>
          </cell>
          <cell r="E361">
            <v>0</v>
          </cell>
          <cell r="G361">
            <v>8.5594803779119686E-3</v>
          </cell>
          <cell r="H361">
            <v>5.9294558350412405E-2</v>
          </cell>
          <cell r="I361">
            <v>4.7230338840184585E-2</v>
          </cell>
          <cell r="J361">
            <v>6.2968233129872556E-2</v>
          </cell>
          <cell r="K361">
            <v>5.9769143751664343E-5</v>
          </cell>
          <cell r="L361">
            <v>1.1751790549872538E-2</v>
          </cell>
          <cell r="O361" t="str">
            <v>SHAUL80</v>
          </cell>
          <cell r="P361">
            <v>1</v>
          </cell>
          <cell r="Q361">
            <v>1</v>
          </cell>
          <cell r="S361">
            <v>2.4781776489708536E-2</v>
          </cell>
          <cell r="T361">
            <v>0.11810291870090646</v>
          </cell>
          <cell r="U361">
            <v>0.23312043071102889</v>
          </cell>
          <cell r="V361">
            <v>0.31079983732530425</v>
          </cell>
          <cell r="W361">
            <v>2.9500970936847379E-4</v>
          </cell>
          <cell r="X361">
            <v>5.8004717770120881E-2</v>
          </cell>
        </row>
        <row r="362">
          <cell r="C362" t="str">
            <v>NHAUL81</v>
          </cell>
          <cell r="D362">
            <v>1</v>
          </cell>
          <cell r="E362">
            <v>0</v>
          </cell>
          <cell r="G362">
            <v>8.5594803779119686E-3</v>
          </cell>
          <cell r="H362">
            <v>5.9294558350412405E-2</v>
          </cell>
          <cell r="I362">
            <v>4.7230338840184585E-2</v>
          </cell>
          <cell r="J362">
            <v>6.2968233129872556E-2</v>
          </cell>
          <cell r="K362">
            <v>5.9769143751664343E-5</v>
          </cell>
          <cell r="L362">
            <v>1.1751790549872538E-2</v>
          </cell>
          <cell r="O362" t="str">
            <v>SHAUL81</v>
          </cell>
          <cell r="P362">
            <v>1</v>
          </cell>
          <cell r="Q362">
            <v>1</v>
          </cell>
          <cell r="S362">
            <v>2.4781776489708536E-2</v>
          </cell>
          <cell r="T362">
            <v>0.11810291870090646</v>
          </cell>
          <cell r="U362">
            <v>0.23312043071102889</v>
          </cell>
          <cell r="V362">
            <v>0.31079983732530425</v>
          </cell>
          <cell r="W362">
            <v>2.9500970936847379E-4</v>
          </cell>
          <cell r="X362">
            <v>5.8004717770120881E-2</v>
          </cell>
        </row>
        <row r="363">
          <cell r="C363" t="str">
            <v>NHAUL82</v>
          </cell>
          <cell r="D363">
            <v>1</v>
          </cell>
          <cell r="E363">
            <v>0</v>
          </cell>
          <cell r="G363">
            <v>8.5594803779119686E-3</v>
          </cell>
          <cell r="H363">
            <v>5.9294558350412405E-2</v>
          </cell>
          <cell r="I363">
            <v>4.7230338840184585E-2</v>
          </cell>
          <cell r="J363">
            <v>6.2968233129872556E-2</v>
          </cell>
          <cell r="K363">
            <v>5.9769143751664343E-5</v>
          </cell>
          <cell r="L363">
            <v>1.1751790549872538E-2</v>
          </cell>
          <cell r="O363" t="str">
            <v>SHAUL82</v>
          </cell>
          <cell r="P363">
            <v>1</v>
          </cell>
          <cell r="Q363">
            <v>1</v>
          </cell>
          <cell r="S363">
            <v>2.4781776489708536E-2</v>
          </cell>
          <cell r="T363">
            <v>0.11810291870090646</v>
          </cell>
          <cell r="U363">
            <v>0.23312043071102889</v>
          </cell>
          <cell r="V363">
            <v>0.31079983732530425</v>
          </cell>
          <cell r="W363">
            <v>2.9500970936847379E-4</v>
          </cell>
          <cell r="X363">
            <v>5.8004717770120881E-2</v>
          </cell>
        </row>
        <row r="364">
          <cell r="C364" t="str">
            <v>NHAUL83</v>
          </cell>
          <cell r="D364">
            <v>1</v>
          </cell>
          <cell r="E364">
            <v>0</v>
          </cell>
          <cell r="G364">
            <v>8.5594803779119686E-3</v>
          </cell>
          <cell r="H364">
            <v>5.9294558350412405E-2</v>
          </cell>
          <cell r="I364">
            <v>4.7230338840184585E-2</v>
          </cell>
          <cell r="J364">
            <v>6.2968233129872556E-2</v>
          </cell>
          <cell r="K364">
            <v>5.9769143751664343E-5</v>
          </cell>
          <cell r="L364">
            <v>1.1751790549872538E-2</v>
          </cell>
          <cell r="O364" t="str">
            <v>SHAUL83</v>
          </cell>
          <cell r="P364">
            <v>1</v>
          </cell>
          <cell r="Q364">
            <v>1</v>
          </cell>
          <cell r="S364">
            <v>2.4781776489708536E-2</v>
          </cell>
          <cell r="T364">
            <v>0.11810291870090646</v>
          </cell>
          <cell r="U364">
            <v>0.23312043071102889</v>
          </cell>
          <cell r="V364">
            <v>0.31079983732530425</v>
          </cell>
          <cell r="W364">
            <v>2.9500970936847379E-4</v>
          </cell>
          <cell r="X364">
            <v>5.8004717770120881E-2</v>
          </cell>
        </row>
        <row r="365">
          <cell r="C365" t="str">
            <v>NHAUL84</v>
          </cell>
          <cell r="D365">
            <v>1</v>
          </cell>
          <cell r="E365">
            <v>0</v>
          </cell>
          <cell r="G365">
            <v>8.5594803779119686E-3</v>
          </cell>
          <cell r="H365">
            <v>5.9294558350412405E-2</v>
          </cell>
          <cell r="I365">
            <v>4.7230338840184585E-2</v>
          </cell>
          <cell r="J365">
            <v>6.2968233129872556E-2</v>
          </cell>
          <cell r="K365">
            <v>5.9769143751664343E-5</v>
          </cell>
          <cell r="L365">
            <v>1.1751790549872538E-2</v>
          </cell>
          <cell r="O365" t="str">
            <v>SHAUL84</v>
          </cell>
          <cell r="P365">
            <v>1</v>
          </cell>
          <cell r="Q365">
            <v>1</v>
          </cell>
          <cell r="S365">
            <v>2.4781776489708536E-2</v>
          </cell>
          <cell r="T365">
            <v>0.11810291870090646</v>
          </cell>
          <cell r="U365">
            <v>0.23312043071102889</v>
          </cell>
          <cell r="V365">
            <v>0.31079983732530425</v>
          </cell>
          <cell r="W365">
            <v>2.9500970936847379E-4</v>
          </cell>
          <cell r="X365">
            <v>5.8004717770120881E-2</v>
          </cell>
        </row>
        <row r="366">
          <cell r="C366" t="str">
            <v>NHAUL85</v>
          </cell>
          <cell r="D366">
            <v>1</v>
          </cell>
          <cell r="E366">
            <v>0</v>
          </cell>
          <cell r="G366">
            <v>8.5594803779119686E-3</v>
          </cell>
          <cell r="H366">
            <v>5.9294558350412405E-2</v>
          </cell>
          <cell r="I366">
            <v>4.7230338840184585E-2</v>
          </cell>
          <cell r="J366">
            <v>6.2968233129872556E-2</v>
          </cell>
          <cell r="K366">
            <v>5.9769143751664343E-5</v>
          </cell>
          <cell r="L366">
            <v>1.1751790549872538E-2</v>
          </cell>
          <cell r="O366" t="str">
            <v>SHAUL85</v>
          </cell>
          <cell r="P366">
            <v>1</v>
          </cell>
          <cell r="Q366">
            <v>1</v>
          </cell>
          <cell r="S366">
            <v>2.4781776489708536E-2</v>
          </cell>
          <cell r="T366">
            <v>0.11810291870090646</v>
          </cell>
          <cell r="U366">
            <v>0.23312043071102889</v>
          </cell>
          <cell r="V366">
            <v>0.31079983732530425</v>
          </cell>
          <cell r="W366">
            <v>2.9500970936847379E-4</v>
          </cell>
          <cell r="X366">
            <v>5.8004717770120881E-2</v>
          </cell>
        </row>
        <row r="367">
          <cell r="C367" t="str">
            <v>NHAUL86</v>
          </cell>
          <cell r="D367">
            <v>1</v>
          </cell>
          <cell r="E367">
            <v>0</v>
          </cell>
          <cell r="G367">
            <v>8.5594803779119686E-3</v>
          </cell>
          <cell r="H367">
            <v>5.9294558350412405E-2</v>
          </cell>
          <cell r="I367">
            <v>4.7230338840184585E-2</v>
          </cell>
          <cell r="J367">
            <v>6.2968233129872556E-2</v>
          </cell>
          <cell r="K367">
            <v>5.9769143751664343E-5</v>
          </cell>
          <cell r="L367">
            <v>1.1751790549872538E-2</v>
          </cell>
          <cell r="O367" t="str">
            <v>SHAUL86</v>
          </cell>
          <cell r="P367">
            <v>1</v>
          </cell>
          <cell r="Q367">
            <v>1</v>
          </cell>
          <cell r="S367">
            <v>2.4781776489708536E-2</v>
          </cell>
          <cell r="T367">
            <v>0.11810291870090646</v>
          </cell>
          <cell r="U367">
            <v>0.23312043071102889</v>
          </cell>
          <cell r="V367">
            <v>0.31079983732530425</v>
          </cell>
          <cell r="W367">
            <v>2.9500970936847379E-4</v>
          </cell>
          <cell r="X367">
            <v>5.8004717770120881E-2</v>
          </cell>
        </row>
        <row r="368">
          <cell r="C368" t="str">
            <v>NHAUL87</v>
          </cell>
          <cell r="D368">
            <v>1</v>
          </cell>
          <cell r="E368">
            <v>0</v>
          </cell>
          <cell r="G368">
            <v>8.5594803779119686E-3</v>
          </cell>
          <cell r="H368">
            <v>5.9294558350412405E-2</v>
          </cell>
          <cell r="I368">
            <v>4.7230338840184585E-2</v>
          </cell>
          <cell r="J368">
            <v>6.2968233129872556E-2</v>
          </cell>
          <cell r="K368">
            <v>5.9769143751664343E-5</v>
          </cell>
          <cell r="L368">
            <v>1.1751790549872538E-2</v>
          </cell>
          <cell r="O368" t="str">
            <v>SHAUL87</v>
          </cell>
          <cell r="P368">
            <v>1</v>
          </cell>
          <cell r="Q368">
            <v>1</v>
          </cell>
          <cell r="S368">
            <v>2.4781776489708536E-2</v>
          </cell>
          <cell r="T368">
            <v>0.11810291870090646</v>
          </cell>
          <cell r="U368">
            <v>0.23312043071102889</v>
          </cell>
          <cell r="V368">
            <v>0.31079983732530425</v>
          </cell>
          <cell r="W368">
            <v>2.9500970936847379E-4</v>
          </cell>
          <cell r="X368">
            <v>5.8004717770120881E-2</v>
          </cell>
        </row>
        <row r="369">
          <cell r="C369" t="str">
            <v>NHAUL88</v>
          </cell>
          <cell r="D369">
            <v>1</v>
          </cell>
          <cell r="E369">
            <v>0</v>
          </cell>
          <cell r="G369">
            <v>8.5594803779119686E-3</v>
          </cell>
          <cell r="H369">
            <v>5.9294558350412405E-2</v>
          </cell>
          <cell r="I369">
            <v>4.7230338840184585E-2</v>
          </cell>
          <cell r="J369">
            <v>6.2968233129872556E-2</v>
          </cell>
          <cell r="K369">
            <v>5.9769143751664343E-5</v>
          </cell>
          <cell r="L369">
            <v>1.1751790549872538E-2</v>
          </cell>
          <cell r="O369" t="str">
            <v>SHAUL88</v>
          </cell>
          <cell r="P369">
            <v>1</v>
          </cell>
          <cell r="Q369">
            <v>1</v>
          </cell>
          <cell r="S369">
            <v>2.4781776489708536E-2</v>
          </cell>
          <cell r="T369">
            <v>0.11810291870090646</v>
          </cell>
          <cell r="U369">
            <v>0.23312043071102889</v>
          </cell>
          <cell r="V369">
            <v>0.31079983732530425</v>
          </cell>
          <cell r="W369">
            <v>2.9500970936847379E-4</v>
          </cell>
          <cell r="X369">
            <v>5.8004717770120881E-2</v>
          </cell>
        </row>
        <row r="370">
          <cell r="C370" t="str">
            <v>NHAUL89</v>
          </cell>
          <cell r="D370">
            <v>1</v>
          </cell>
          <cell r="E370">
            <v>0</v>
          </cell>
          <cell r="G370">
            <v>8.5594803779119686E-3</v>
          </cell>
          <cell r="H370">
            <v>5.9294558350412405E-2</v>
          </cell>
          <cell r="I370">
            <v>4.7230338840184585E-2</v>
          </cell>
          <cell r="J370">
            <v>6.2968233129872556E-2</v>
          </cell>
          <cell r="K370">
            <v>5.9769143751664343E-5</v>
          </cell>
          <cell r="L370">
            <v>1.1751790549872538E-2</v>
          </cell>
          <cell r="O370" t="str">
            <v>SHAUL89</v>
          </cell>
          <cell r="P370">
            <v>1</v>
          </cell>
          <cell r="Q370">
            <v>1</v>
          </cell>
          <cell r="S370">
            <v>2.4781776489708536E-2</v>
          </cell>
          <cell r="T370">
            <v>0.11810291870090646</v>
          </cell>
          <cell r="U370">
            <v>0.23312043071102889</v>
          </cell>
          <cell r="V370">
            <v>0.31079983732530425</v>
          </cell>
          <cell r="W370">
            <v>2.9500970936847379E-4</v>
          </cell>
          <cell r="X370">
            <v>5.8004717770120881E-2</v>
          </cell>
        </row>
        <row r="371">
          <cell r="C371" t="str">
            <v>NHAUL90</v>
          </cell>
          <cell r="D371">
            <v>1</v>
          </cell>
          <cell r="E371">
            <v>0</v>
          </cell>
          <cell r="G371">
            <v>8.5594803779119686E-3</v>
          </cell>
          <cell r="H371">
            <v>5.9294558350412405E-2</v>
          </cell>
          <cell r="I371">
            <v>4.7230338840184585E-2</v>
          </cell>
          <cell r="J371">
            <v>6.2968233129872556E-2</v>
          </cell>
          <cell r="K371">
            <v>5.9769143751664343E-5</v>
          </cell>
          <cell r="L371">
            <v>1.1751790549872538E-2</v>
          </cell>
          <cell r="O371" t="str">
            <v>SHAUL90</v>
          </cell>
          <cell r="P371">
            <v>1</v>
          </cell>
          <cell r="Q371">
            <v>1</v>
          </cell>
          <cell r="S371">
            <v>2.4781776489708536E-2</v>
          </cell>
          <cell r="T371">
            <v>0.11810291870090646</v>
          </cell>
          <cell r="U371">
            <v>0.23312043071102889</v>
          </cell>
          <cell r="V371">
            <v>0.31079983732530425</v>
          </cell>
          <cell r="W371">
            <v>2.9500970936847379E-4</v>
          </cell>
          <cell r="X371">
            <v>5.8004717770120881E-2</v>
          </cell>
        </row>
        <row r="372">
          <cell r="C372" t="str">
            <v>NHAUL91</v>
          </cell>
          <cell r="D372">
            <v>1</v>
          </cell>
          <cell r="E372">
            <v>0</v>
          </cell>
          <cell r="G372">
            <v>8.5594803779119686E-3</v>
          </cell>
          <cell r="H372">
            <v>5.9294558350412405E-2</v>
          </cell>
          <cell r="I372">
            <v>4.7230338840184585E-2</v>
          </cell>
          <cell r="J372">
            <v>6.2968233129872556E-2</v>
          </cell>
          <cell r="K372">
            <v>5.9769143751664343E-5</v>
          </cell>
          <cell r="L372">
            <v>1.1751790549872538E-2</v>
          </cell>
          <cell r="O372" t="str">
            <v>SHAUL91</v>
          </cell>
          <cell r="P372">
            <v>1</v>
          </cell>
          <cell r="Q372">
            <v>1</v>
          </cell>
          <cell r="S372">
            <v>2.4781776489708536E-2</v>
          </cell>
          <cell r="T372">
            <v>0.11810291870090646</v>
          </cell>
          <cell r="U372">
            <v>0.23312043071102889</v>
          </cell>
          <cell r="V372">
            <v>0.31079983732530425</v>
          </cell>
          <cell r="W372">
            <v>2.9500970936847379E-4</v>
          </cell>
          <cell r="X372">
            <v>5.8004717770120881E-2</v>
          </cell>
        </row>
        <row r="373">
          <cell r="C373" t="str">
            <v>NHAUL92</v>
          </cell>
          <cell r="D373">
            <v>1</v>
          </cell>
          <cell r="E373">
            <v>0</v>
          </cell>
          <cell r="G373">
            <v>8.5594803779119686E-3</v>
          </cell>
          <cell r="H373">
            <v>5.9294558350412405E-2</v>
          </cell>
          <cell r="I373">
            <v>4.7230338840184585E-2</v>
          </cell>
          <cell r="J373">
            <v>6.2968233129872556E-2</v>
          </cell>
          <cell r="K373">
            <v>5.9769143751664343E-5</v>
          </cell>
          <cell r="L373">
            <v>1.1751790549872538E-2</v>
          </cell>
          <cell r="O373" t="str">
            <v>SHAUL92</v>
          </cell>
          <cell r="P373">
            <v>1</v>
          </cell>
          <cell r="Q373">
            <v>1</v>
          </cell>
          <cell r="S373">
            <v>2.4781776489708536E-2</v>
          </cell>
          <cell r="T373">
            <v>0.11810291870090646</v>
          </cell>
          <cell r="U373">
            <v>0.23312043071102889</v>
          </cell>
          <cell r="V373">
            <v>0.31079983732530425</v>
          </cell>
          <cell r="W373">
            <v>2.9500970936847379E-4</v>
          </cell>
          <cell r="X373">
            <v>5.8004717770120881E-2</v>
          </cell>
        </row>
        <row r="374">
          <cell r="C374" t="str">
            <v>NHAUL93</v>
          </cell>
          <cell r="D374">
            <v>1</v>
          </cell>
          <cell r="E374">
            <v>0</v>
          </cell>
          <cell r="G374">
            <v>8.5594803779119686E-3</v>
          </cell>
          <cell r="H374">
            <v>5.9294558350412405E-2</v>
          </cell>
          <cell r="I374">
            <v>4.7230338840184585E-2</v>
          </cell>
          <cell r="J374">
            <v>6.2968233129872556E-2</v>
          </cell>
          <cell r="K374">
            <v>5.9769143751664343E-5</v>
          </cell>
          <cell r="L374">
            <v>1.1751790549872538E-2</v>
          </cell>
          <cell r="O374" t="str">
            <v>SHAUL93</v>
          </cell>
          <cell r="P374">
            <v>1</v>
          </cell>
          <cell r="Q374">
            <v>1</v>
          </cell>
          <cell r="S374">
            <v>2.4781776489708536E-2</v>
          </cell>
          <cell r="T374">
            <v>0.11810291870090646</v>
          </cell>
          <cell r="U374">
            <v>0.23312043071102889</v>
          </cell>
          <cell r="V374">
            <v>0.31079983732530425</v>
          </cell>
          <cell r="W374">
            <v>2.9500970936847379E-4</v>
          </cell>
          <cell r="X374">
            <v>5.8004717770120881E-2</v>
          </cell>
        </row>
        <row r="375">
          <cell r="C375" t="str">
            <v>NHAUL94</v>
          </cell>
          <cell r="D375">
            <v>1</v>
          </cell>
          <cell r="E375">
            <v>0</v>
          </cell>
          <cell r="G375">
            <v>8.5594803779119686E-3</v>
          </cell>
          <cell r="H375">
            <v>5.9294558350412405E-2</v>
          </cell>
          <cell r="I375">
            <v>4.7230338840184585E-2</v>
          </cell>
          <cell r="J375">
            <v>6.2968233129872556E-2</v>
          </cell>
          <cell r="K375">
            <v>5.9769143751664343E-5</v>
          </cell>
          <cell r="L375">
            <v>1.1751790549872538E-2</v>
          </cell>
          <cell r="O375" t="str">
            <v>SHAUL94</v>
          </cell>
          <cell r="P375">
            <v>1</v>
          </cell>
          <cell r="Q375">
            <v>1</v>
          </cell>
          <cell r="S375">
            <v>2.4781776489708536E-2</v>
          </cell>
          <cell r="T375">
            <v>0.11810291870090646</v>
          </cell>
          <cell r="U375">
            <v>0.23312043071102889</v>
          </cell>
          <cell r="V375">
            <v>0.31079983732530425</v>
          </cell>
          <cell r="W375">
            <v>2.9500970936847379E-4</v>
          </cell>
          <cell r="X375">
            <v>5.8004717770120881E-2</v>
          </cell>
        </row>
        <row r="376">
          <cell r="C376" t="str">
            <v>NHAUL95</v>
          </cell>
          <cell r="D376">
            <v>1</v>
          </cell>
          <cell r="E376">
            <v>0</v>
          </cell>
          <cell r="G376">
            <v>8.5594803779119686E-3</v>
          </cell>
          <cell r="H376">
            <v>5.9294558350412405E-2</v>
          </cell>
          <cell r="I376">
            <v>4.7230338840184585E-2</v>
          </cell>
          <cell r="J376">
            <v>6.2968233129872556E-2</v>
          </cell>
          <cell r="K376">
            <v>5.9769143751664343E-5</v>
          </cell>
          <cell r="L376">
            <v>1.1751790549872538E-2</v>
          </cell>
          <cell r="O376" t="str">
            <v>SHAUL95</v>
          </cell>
          <cell r="P376">
            <v>1</v>
          </cell>
          <cell r="Q376">
            <v>1</v>
          </cell>
          <cell r="S376">
            <v>2.4781776489708536E-2</v>
          </cell>
          <cell r="T376">
            <v>0.11810291870090646</v>
          </cell>
          <cell r="U376">
            <v>0.23312043071102889</v>
          </cell>
          <cell r="V376">
            <v>0.31079983732530425</v>
          </cell>
          <cell r="W376">
            <v>2.9500970936847379E-4</v>
          </cell>
          <cell r="X376">
            <v>5.8004717770120881E-2</v>
          </cell>
        </row>
        <row r="377">
          <cell r="C377" t="str">
            <v>NHAUL96</v>
          </cell>
          <cell r="D377">
            <v>1</v>
          </cell>
          <cell r="E377">
            <v>0</v>
          </cell>
          <cell r="G377">
            <v>8.5594803779119686E-3</v>
          </cell>
          <cell r="H377">
            <v>5.9294558350412405E-2</v>
          </cell>
          <cell r="I377">
            <v>4.7230338840184585E-2</v>
          </cell>
          <cell r="J377">
            <v>6.2968233129872556E-2</v>
          </cell>
          <cell r="K377">
            <v>5.9769143751664343E-5</v>
          </cell>
          <cell r="L377">
            <v>1.1751790549872538E-2</v>
          </cell>
          <cell r="O377" t="str">
            <v>SHAUL96</v>
          </cell>
          <cell r="P377">
            <v>1</v>
          </cell>
          <cell r="Q377">
            <v>1</v>
          </cell>
          <cell r="S377">
            <v>2.4781776489708536E-2</v>
          </cell>
          <cell r="T377">
            <v>0.11810291870090646</v>
          </cell>
          <cell r="U377">
            <v>0.23312043071102889</v>
          </cell>
          <cell r="V377">
            <v>0.31079983732530425</v>
          </cell>
          <cell r="W377">
            <v>2.9500970936847379E-4</v>
          </cell>
          <cell r="X377">
            <v>5.8004717770120881E-2</v>
          </cell>
        </row>
        <row r="378">
          <cell r="C378" t="str">
            <v>NHAUL97</v>
          </cell>
          <cell r="D378">
            <v>1</v>
          </cell>
          <cell r="E378">
            <v>0</v>
          </cell>
          <cell r="G378">
            <v>8.5594803779119686E-3</v>
          </cell>
          <cell r="H378">
            <v>5.9294558350412405E-2</v>
          </cell>
          <cell r="I378">
            <v>4.7230338840184585E-2</v>
          </cell>
          <cell r="J378">
            <v>6.2968233129872556E-2</v>
          </cell>
          <cell r="K378">
            <v>5.9769143751664343E-5</v>
          </cell>
          <cell r="L378">
            <v>1.1751790549872538E-2</v>
          </cell>
          <cell r="O378" t="str">
            <v>SHAUL97</v>
          </cell>
          <cell r="P378">
            <v>1</v>
          </cell>
          <cell r="Q378">
            <v>1</v>
          </cell>
          <cell r="S378">
            <v>2.4781776489708536E-2</v>
          </cell>
          <cell r="T378">
            <v>0.11810291870090646</v>
          </cell>
          <cell r="U378">
            <v>0.23312043071102889</v>
          </cell>
          <cell r="V378">
            <v>0.31079983732530425</v>
          </cell>
          <cell r="W378">
            <v>2.9500970936847379E-4</v>
          </cell>
          <cell r="X378">
            <v>5.8004717770120881E-2</v>
          </cell>
        </row>
        <row r="379">
          <cell r="C379" t="str">
            <v>NHAUL98</v>
          </cell>
          <cell r="D379">
            <v>1</v>
          </cell>
          <cell r="E379">
            <v>0</v>
          </cell>
          <cell r="G379">
            <v>8.5594803779119686E-3</v>
          </cell>
          <cell r="H379">
            <v>5.9294558350412405E-2</v>
          </cell>
          <cell r="I379">
            <v>4.7230338840184585E-2</v>
          </cell>
          <cell r="J379">
            <v>6.2968233129872556E-2</v>
          </cell>
          <cell r="K379">
            <v>5.9769143751664343E-5</v>
          </cell>
          <cell r="L379">
            <v>1.1751790549872538E-2</v>
          </cell>
          <cell r="O379" t="str">
            <v>SHAUL98</v>
          </cell>
          <cell r="P379">
            <v>1</v>
          </cell>
          <cell r="Q379">
            <v>1</v>
          </cell>
          <cell r="S379">
            <v>2.4781776489708536E-2</v>
          </cell>
          <cell r="T379">
            <v>0.11810291870090646</v>
          </cell>
          <cell r="U379">
            <v>0.23312043071102889</v>
          </cell>
          <cell r="V379">
            <v>0.31079983732530425</v>
          </cell>
          <cell r="W379">
            <v>2.9500970936847379E-4</v>
          </cell>
          <cell r="X379">
            <v>5.8004717770120881E-2</v>
          </cell>
        </row>
        <row r="380">
          <cell r="C380" t="str">
            <v>NHAUL99</v>
          </cell>
          <cell r="D380">
            <v>1</v>
          </cell>
          <cell r="E380">
            <v>0</v>
          </cell>
          <cell r="G380">
            <v>8.5594803779119686E-3</v>
          </cell>
          <cell r="H380">
            <v>5.9294558350412405E-2</v>
          </cell>
          <cell r="I380">
            <v>4.7230338840184585E-2</v>
          </cell>
          <cell r="J380">
            <v>6.2968233129872556E-2</v>
          </cell>
          <cell r="K380">
            <v>5.9769143751664343E-5</v>
          </cell>
          <cell r="L380">
            <v>1.1751790549872538E-2</v>
          </cell>
          <cell r="O380" t="str">
            <v>SHAUL99</v>
          </cell>
          <cell r="P380">
            <v>1</v>
          </cell>
          <cell r="Q380">
            <v>1</v>
          </cell>
          <cell r="S380">
            <v>2.4781776489708536E-2</v>
          </cell>
          <cell r="T380">
            <v>0.11810291870090646</v>
          </cell>
          <cell r="U380">
            <v>0.23312043071102889</v>
          </cell>
          <cell r="V380">
            <v>0.31079983732530425</v>
          </cell>
          <cell r="W380">
            <v>2.9500970936847379E-4</v>
          </cell>
          <cell r="X380">
            <v>5.8004717770120881E-2</v>
          </cell>
        </row>
        <row r="381">
          <cell r="C381" t="str">
            <v>NHAUL100</v>
          </cell>
          <cell r="D381">
            <v>0</v>
          </cell>
          <cell r="E381">
            <v>1</v>
          </cell>
          <cell r="G381">
            <v>2.700594261122698E-2</v>
          </cell>
          <cell r="H381">
            <v>0.11255824594263864</v>
          </cell>
          <cell r="I381">
            <v>0.2830668503755106</v>
          </cell>
          <cell r="J381">
            <v>0.3773891922752558</v>
          </cell>
          <cell r="K381">
            <v>3.5821600451932384E-4</v>
          </cell>
          <cell r="L381">
            <v>7.0432319964531268E-2</v>
          </cell>
          <cell r="O381" t="str">
            <v>SHAUL100</v>
          </cell>
          <cell r="P381">
            <v>1</v>
          </cell>
          <cell r="Q381">
            <v>1</v>
          </cell>
          <cell r="S381">
            <v>2.4781776489708536E-2</v>
          </cell>
          <cell r="T381">
            <v>0.11810291870090646</v>
          </cell>
          <cell r="U381">
            <v>0.23312043071102889</v>
          </cell>
          <cell r="V381">
            <v>0.31079983732530425</v>
          </cell>
          <cell r="W381">
            <v>2.9500970936847379E-4</v>
          </cell>
          <cell r="X381">
            <v>5.8004717770120881E-2</v>
          </cell>
        </row>
        <row r="382">
          <cell r="C382" t="str">
            <v>NHAUL101</v>
          </cell>
          <cell r="D382">
            <v>0</v>
          </cell>
          <cell r="E382">
            <v>1</v>
          </cell>
          <cell r="G382">
            <v>2.700594261122698E-2</v>
          </cell>
          <cell r="H382">
            <v>0.11255824594263864</v>
          </cell>
          <cell r="I382">
            <v>0.2830668503755106</v>
          </cell>
          <cell r="J382">
            <v>0.3773891922752558</v>
          </cell>
          <cell r="K382">
            <v>3.5821600451932384E-4</v>
          </cell>
          <cell r="L382">
            <v>7.0432319964531268E-2</v>
          </cell>
          <cell r="O382" t="str">
            <v>SHAUL101</v>
          </cell>
          <cell r="P382">
            <v>1</v>
          </cell>
          <cell r="Q382">
            <v>1</v>
          </cell>
          <cell r="S382">
            <v>2.4781776489708536E-2</v>
          </cell>
          <cell r="T382">
            <v>0.11810291870090646</v>
          </cell>
          <cell r="U382">
            <v>0.23312043071102889</v>
          </cell>
          <cell r="V382">
            <v>0.31079983732530425</v>
          </cell>
          <cell r="W382">
            <v>2.9500970936847379E-4</v>
          </cell>
          <cell r="X382">
            <v>5.8004717770120881E-2</v>
          </cell>
        </row>
        <row r="383">
          <cell r="C383" t="str">
            <v>NHAUL102</v>
          </cell>
          <cell r="D383">
            <v>0</v>
          </cell>
          <cell r="E383">
            <v>1</v>
          </cell>
          <cell r="G383">
            <v>2.700594261122698E-2</v>
          </cell>
          <cell r="H383">
            <v>0.11255824594263864</v>
          </cell>
          <cell r="I383">
            <v>0.2830668503755106</v>
          </cell>
          <cell r="J383">
            <v>0.3773891922752558</v>
          </cell>
          <cell r="K383">
            <v>3.5821600451932384E-4</v>
          </cell>
          <cell r="L383">
            <v>7.0432319964531268E-2</v>
          </cell>
          <cell r="O383" t="str">
            <v>SHAUL102</v>
          </cell>
          <cell r="P383">
            <v>1</v>
          </cell>
          <cell r="Q383">
            <v>1</v>
          </cell>
          <cell r="S383">
            <v>2.4781776489708536E-2</v>
          </cell>
          <cell r="T383">
            <v>0.11810291870090646</v>
          </cell>
          <cell r="U383">
            <v>0.23312043071102889</v>
          </cell>
          <cell r="V383">
            <v>0.31079983732530425</v>
          </cell>
          <cell r="W383">
            <v>2.9500970936847379E-4</v>
          </cell>
          <cell r="X383">
            <v>5.8004717770120881E-2</v>
          </cell>
        </row>
        <row r="384">
          <cell r="C384" t="str">
            <v>NHAUL103</v>
          </cell>
          <cell r="D384">
            <v>0</v>
          </cell>
          <cell r="E384">
            <v>1</v>
          </cell>
          <cell r="G384">
            <v>2.700594261122698E-2</v>
          </cell>
          <cell r="H384">
            <v>0.11255824594263864</v>
          </cell>
          <cell r="I384">
            <v>0.2830668503755106</v>
          </cell>
          <cell r="J384">
            <v>0.3773891922752558</v>
          </cell>
          <cell r="K384">
            <v>3.5821600451932384E-4</v>
          </cell>
          <cell r="L384">
            <v>7.0432319964531268E-2</v>
          </cell>
          <cell r="O384" t="str">
            <v>SHAUL103</v>
          </cell>
          <cell r="P384">
            <v>1</v>
          </cell>
          <cell r="Q384">
            <v>1</v>
          </cell>
          <cell r="S384">
            <v>2.4781776489708536E-2</v>
          </cell>
          <cell r="T384">
            <v>0.11810291870090646</v>
          </cell>
          <cell r="U384">
            <v>0.23312043071102889</v>
          </cell>
          <cell r="V384">
            <v>0.31079983732530425</v>
          </cell>
          <cell r="W384">
            <v>2.9500970936847379E-4</v>
          </cell>
          <cell r="X384">
            <v>5.8004717770120881E-2</v>
          </cell>
        </row>
        <row r="385">
          <cell r="C385" t="str">
            <v>NHAUL104</v>
          </cell>
          <cell r="D385">
            <v>0</v>
          </cell>
          <cell r="E385">
            <v>1</v>
          </cell>
          <cell r="G385">
            <v>2.700594261122698E-2</v>
          </cell>
          <cell r="H385">
            <v>0.11255824594263864</v>
          </cell>
          <cell r="I385">
            <v>0.2830668503755106</v>
          </cell>
          <cell r="J385">
            <v>0.3773891922752558</v>
          </cell>
          <cell r="K385">
            <v>3.5821600451932384E-4</v>
          </cell>
          <cell r="L385">
            <v>7.0432319964531268E-2</v>
          </cell>
          <cell r="O385" t="str">
            <v>SHAUL104</v>
          </cell>
          <cell r="P385">
            <v>1</v>
          </cell>
          <cell r="Q385">
            <v>1</v>
          </cell>
          <cell r="S385">
            <v>2.4781776489708536E-2</v>
          </cell>
          <cell r="T385">
            <v>0.11810291870090646</v>
          </cell>
          <cell r="U385">
            <v>0.23312043071102889</v>
          </cell>
          <cell r="V385">
            <v>0.31079983732530425</v>
          </cell>
          <cell r="W385">
            <v>2.9500970936847379E-4</v>
          </cell>
          <cell r="X385">
            <v>5.8004717770120881E-2</v>
          </cell>
        </row>
        <row r="386">
          <cell r="C386" t="str">
            <v>NHAUL105</v>
          </cell>
          <cell r="D386">
            <v>0</v>
          </cell>
          <cell r="E386">
            <v>1</v>
          </cell>
          <cell r="G386">
            <v>2.700594261122698E-2</v>
          </cell>
          <cell r="H386">
            <v>0.11255824594263864</v>
          </cell>
          <cell r="I386">
            <v>0.2830668503755106</v>
          </cell>
          <cell r="J386">
            <v>0.3773891922752558</v>
          </cell>
          <cell r="K386">
            <v>3.5821600451932384E-4</v>
          </cell>
          <cell r="L386">
            <v>7.0432319964531268E-2</v>
          </cell>
          <cell r="O386" t="str">
            <v>SHAUL105</v>
          </cell>
          <cell r="P386">
            <v>1</v>
          </cell>
          <cell r="Q386">
            <v>1</v>
          </cell>
          <cell r="S386">
            <v>2.4781776489708536E-2</v>
          </cell>
          <cell r="T386">
            <v>0.11810291870090646</v>
          </cell>
          <cell r="U386">
            <v>0.23312043071102889</v>
          </cell>
          <cell r="V386">
            <v>0.31079983732530425</v>
          </cell>
          <cell r="W386">
            <v>2.9500970936847379E-4</v>
          </cell>
          <cell r="X386">
            <v>5.8004717770120881E-2</v>
          </cell>
        </row>
        <row r="387">
          <cell r="C387" t="str">
            <v>NHAUL106</v>
          </cell>
          <cell r="D387">
            <v>0</v>
          </cell>
          <cell r="E387">
            <v>1</v>
          </cell>
          <cell r="G387">
            <v>2.700594261122698E-2</v>
          </cell>
          <cell r="H387">
            <v>0.11255824594263864</v>
          </cell>
          <cell r="I387">
            <v>0.2830668503755106</v>
          </cell>
          <cell r="J387">
            <v>0.3773891922752558</v>
          </cell>
          <cell r="K387">
            <v>3.5821600451932384E-4</v>
          </cell>
          <cell r="L387">
            <v>7.0432319964531268E-2</v>
          </cell>
          <cell r="O387" t="str">
            <v>SHAUL106</v>
          </cell>
          <cell r="P387">
            <v>1</v>
          </cell>
          <cell r="Q387">
            <v>1</v>
          </cell>
          <cell r="S387">
            <v>2.4781776489708536E-2</v>
          </cell>
          <cell r="T387">
            <v>0.11810291870090646</v>
          </cell>
          <cell r="U387">
            <v>0.23312043071102889</v>
          </cell>
          <cell r="V387">
            <v>0.31079983732530425</v>
          </cell>
          <cell r="W387">
            <v>2.9500970936847379E-4</v>
          </cell>
          <cell r="X387">
            <v>5.8004717770120881E-2</v>
          </cell>
        </row>
        <row r="388">
          <cell r="C388" t="str">
            <v>NHAUL107</v>
          </cell>
          <cell r="D388">
            <v>0</v>
          </cell>
          <cell r="E388">
            <v>1</v>
          </cell>
          <cell r="G388">
            <v>2.700594261122698E-2</v>
          </cell>
          <cell r="H388">
            <v>0.11255824594263864</v>
          </cell>
          <cell r="I388">
            <v>0.2830668503755106</v>
          </cell>
          <cell r="J388">
            <v>0.3773891922752558</v>
          </cell>
          <cell r="K388">
            <v>3.5821600451932384E-4</v>
          </cell>
          <cell r="L388">
            <v>7.0432319964531268E-2</v>
          </cell>
          <cell r="O388" t="str">
            <v>SHAUL107</v>
          </cell>
          <cell r="P388">
            <v>1</v>
          </cell>
          <cell r="Q388">
            <v>1</v>
          </cell>
          <cell r="S388">
            <v>2.4781776489708536E-2</v>
          </cell>
          <cell r="T388">
            <v>0.11810291870090646</v>
          </cell>
          <cell r="U388">
            <v>0.23312043071102889</v>
          </cell>
          <cell r="V388">
            <v>0.31079983732530425</v>
          </cell>
          <cell r="W388">
            <v>2.9500970936847379E-4</v>
          </cell>
          <cell r="X388">
            <v>5.8004717770120881E-2</v>
          </cell>
        </row>
        <row r="389">
          <cell r="C389" t="str">
            <v>NHAUL108</v>
          </cell>
          <cell r="D389">
            <v>0</v>
          </cell>
          <cell r="E389">
            <v>1</v>
          </cell>
          <cell r="G389">
            <v>2.700594261122698E-2</v>
          </cell>
          <cell r="H389">
            <v>0.11255824594263864</v>
          </cell>
          <cell r="I389">
            <v>0.2830668503755106</v>
          </cell>
          <cell r="J389">
            <v>0.3773891922752558</v>
          </cell>
          <cell r="K389">
            <v>3.5821600451932384E-4</v>
          </cell>
          <cell r="L389">
            <v>7.0432319964531268E-2</v>
          </cell>
          <cell r="O389" t="str">
            <v>SHAUL108</v>
          </cell>
          <cell r="P389">
            <v>1</v>
          </cell>
          <cell r="Q389">
            <v>1</v>
          </cell>
          <cell r="S389">
            <v>2.4781776489708536E-2</v>
          </cell>
          <cell r="T389">
            <v>0.11810291870090646</v>
          </cell>
          <cell r="U389">
            <v>0.23312043071102889</v>
          </cell>
          <cell r="V389">
            <v>0.31079983732530425</v>
          </cell>
          <cell r="W389">
            <v>2.9500970936847379E-4</v>
          </cell>
          <cell r="X389">
            <v>5.8004717770120881E-2</v>
          </cell>
        </row>
        <row r="390">
          <cell r="C390" t="str">
            <v>NHAUL109</v>
          </cell>
          <cell r="D390">
            <v>0</v>
          </cell>
          <cell r="E390">
            <v>1</v>
          </cell>
          <cell r="G390">
            <v>2.700594261122698E-2</v>
          </cell>
          <cell r="H390">
            <v>0.11255824594263864</v>
          </cell>
          <cell r="I390">
            <v>0.2830668503755106</v>
          </cell>
          <cell r="J390">
            <v>0.3773891922752558</v>
          </cell>
          <cell r="K390">
            <v>3.5821600451932384E-4</v>
          </cell>
          <cell r="L390">
            <v>7.0432319964531268E-2</v>
          </cell>
          <cell r="O390" t="str">
            <v>SHAUL109</v>
          </cell>
          <cell r="P390">
            <v>1</v>
          </cell>
          <cell r="Q390">
            <v>1</v>
          </cell>
          <cell r="S390">
            <v>2.4781776489708536E-2</v>
          </cell>
          <cell r="T390">
            <v>0.11810291870090646</v>
          </cell>
          <cell r="U390">
            <v>0.23312043071102889</v>
          </cell>
          <cell r="V390">
            <v>0.31079983732530425</v>
          </cell>
          <cell r="W390">
            <v>2.9500970936847379E-4</v>
          </cell>
          <cell r="X390">
            <v>5.8004717770120881E-2</v>
          </cell>
        </row>
        <row r="391">
          <cell r="C391" t="str">
            <v>NHAUL110</v>
          </cell>
          <cell r="D391">
            <v>0</v>
          </cell>
          <cell r="E391">
            <v>1</v>
          </cell>
          <cell r="G391">
            <v>2.700594261122698E-2</v>
          </cell>
          <cell r="H391">
            <v>0.11255824594263864</v>
          </cell>
          <cell r="I391">
            <v>0.2830668503755106</v>
          </cell>
          <cell r="J391">
            <v>0.3773891922752558</v>
          </cell>
          <cell r="K391">
            <v>3.5821600451932384E-4</v>
          </cell>
          <cell r="L391">
            <v>7.0432319964531268E-2</v>
          </cell>
          <cell r="O391" t="str">
            <v>SHAUL110</v>
          </cell>
          <cell r="P391">
            <v>0</v>
          </cell>
          <cell r="Q391">
            <v>1</v>
          </cell>
          <cell r="S391">
            <v>1.973588612409927E-2</v>
          </cell>
          <cell r="T391">
            <v>8.9848945751181561E-2</v>
          </cell>
          <cell r="U391">
            <v>0.19320658858014672</v>
          </cell>
          <cell r="V391">
            <v>0.25758607307705916</v>
          </cell>
          <cell r="W391">
            <v>2.4449946052028642E-4</v>
          </cell>
          <cell r="X391">
            <v>4.8073408271157053E-2</v>
          </cell>
        </row>
        <row r="392">
          <cell r="C392" t="str">
            <v>NHAUL111</v>
          </cell>
          <cell r="D392">
            <v>0</v>
          </cell>
          <cell r="E392">
            <v>1</v>
          </cell>
          <cell r="G392">
            <v>2.700594261122698E-2</v>
          </cell>
          <cell r="H392">
            <v>0.11255824594263864</v>
          </cell>
          <cell r="I392">
            <v>0.2830668503755106</v>
          </cell>
          <cell r="J392">
            <v>0.3773891922752558</v>
          </cell>
          <cell r="K392">
            <v>3.5821600451932384E-4</v>
          </cell>
          <cell r="L392">
            <v>7.0432319964531268E-2</v>
          </cell>
          <cell r="O392" t="str">
            <v>SHAUL111</v>
          </cell>
          <cell r="P392">
            <v>0</v>
          </cell>
          <cell r="Q392">
            <v>1</v>
          </cell>
          <cell r="S392">
            <v>1.973588612409927E-2</v>
          </cell>
          <cell r="T392">
            <v>8.9848945751181561E-2</v>
          </cell>
          <cell r="U392">
            <v>0.19320658858014672</v>
          </cell>
          <cell r="V392">
            <v>0.25758607307705916</v>
          </cell>
          <cell r="W392">
            <v>2.4449946052028642E-4</v>
          </cell>
          <cell r="X392">
            <v>4.8073408271157053E-2</v>
          </cell>
        </row>
        <row r="393">
          <cell r="C393" t="str">
            <v>NHAUL112</v>
          </cell>
          <cell r="D393">
            <v>0</v>
          </cell>
          <cell r="E393">
            <v>1</v>
          </cell>
          <cell r="G393">
            <v>2.700594261122698E-2</v>
          </cell>
          <cell r="H393">
            <v>0.11255824594263864</v>
          </cell>
          <cell r="I393">
            <v>0.2830668503755106</v>
          </cell>
          <cell r="J393">
            <v>0.3773891922752558</v>
          </cell>
          <cell r="K393">
            <v>3.5821600451932384E-4</v>
          </cell>
          <cell r="L393">
            <v>7.0432319964531268E-2</v>
          </cell>
          <cell r="O393" t="str">
            <v>SHAUL112</v>
          </cell>
          <cell r="P393">
            <v>0</v>
          </cell>
          <cell r="Q393">
            <v>1</v>
          </cell>
          <cell r="S393">
            <v>1.973588612409927E-2</v>
          </cell>
          <cell r="T393">
            <v>8.9848945751181561E-2</v>
          </cell>
          <cell r="U393">
            <v>0.19320658858014672</v>
          </cell>
          <cell r="V393">
            <v>0.25758607307705916</v>
          </cell>
          <cell r="W393">
            <v>2.4449946052028642E-4</v>
          </cell>
          <cell r="X393">
            <v>4.8073408271157053E-2</v>
          </cell>
        </row>
        <row r="394">
          <cell r="C394" t="str">
            <v>NHAUL113</v>
          </cell>
          <cell r="D394">
            <v>0</v>
          </cell>
          <cell r="E394">
            <v>1</v>
          </cell>
          <cell r="G394">
            <v>2.700594261122698E-2</v>
          </cell>
          <cell r="H394">
            <v>0.11255824594263864</v>
          </cell>
          <cell r="I394">
            <v>0.2830668503755106</v>
          </cell>
          <cell r="J394">
            <v>0.3773891922752558</v>
          </cell>
          <cell r="K394">
            <v>3.5821600451932384E-4</v>
          </cell>
          <cell r="L394">
            <v>7.0432319964531268E-2</v>
          </cell>
          <cell r="O394" t="str">
            <v>SHAUL113</v>
          </cell>
          <cell r="P394">
            <v>0</v>
          </cell>
          <cell r="Q394">
            <v>1</v>
          </cell>
          <cell r="S394">
            <v>1.973588612409927E-2</v>
          </cell>
          <cell r="T394">
            <v>8.9848945751181561E-2</v>
          </cell>
          <cell r="U394">
            <v>0.19320658858014672</v>
          </cell>
          <cell r="V394">
            <v>0.25758607307705916</v>
          </cell>
          <cell r="W394">
            <v>2.4449946052028642E-4</v>
          </cell>
          <cell r="X394">
            <v>4.8073408271157053E-2</v>
          </cell>
        </row>
        <row r="395">
          <cell r="C395" t="str">
            <v>NHAUL114</v>
          </cell>
          <cell r="D395">
            <v>0</v>
          </cell>
          <cell r="E395">
            <v>1</v>
          </cell>
          <cell r="G395">
            <v>2.700594261122698E-2</v>
          </cell>
          <cell r="H395">
            <v>0.11255824594263864</v>
          </cell>
          <cell r="I395">
            <v>0.2830668503755106</v>
          </cell>
          <cell r="J395">
            <v>0.3773891922752558</v>
          </cell>
          <cell r="K395">
            <v>3.5821600451932384E-4</v>
          </cell>
          <cell r="L395">
            <v>7.0432319964531268E-2</v>
          </cell>
          <cell r="O395" t="str">
            <v>SHAUL114</v>
          </cell>
          <cell r="P395">
            <v>0</v>
          </cell>
          <cell r="Q395">
            <v>1</v>
          </cell>
          <cell r="S395">
            <v>1.973588612409927E-2</v>
          </cell>
          <cell r="T395">
            <v>8.9848945751181561E-2</v>
          </cell>
          <cell r="U395">
            <v>0.19320658858014672</v>
          </cell>
          <cell r="V395">
            <v>0.25758607307705916</v>
          </cell>
          <cell r="W395">
            <v>2.4449946052028642E-4</v>
          </cell>
          <cell r="X395">
            <v>4.8073408271157053E-2</v>
          </cell>
        </row>
        <row r="396">
          <cell r="C396" t="str">
            <v>NHAUL115</v>
          </cell>
          <cell r="D396">
            <v>0</v>
          </cell>
          <cell r="E396">
            <v>1</v>
          </cell>
          <cell r="G396">
            <v>2.700594261122698E-2</v>
          </cell>
          <cell r="H396">
            <v>0.11255824594263864</v>
          </cell>
          <cell r="I396">
            <v>0.2830668503755106</v>
          </cell>
          <cell r="J396">
            <v>0.3773891922752558</v>
          </cell>
          <cell r="K396">
            <v>3.5821600451932384E-4</v>
          </cell>
          <cell r="L396">
            <v>7.0432319964531268E-2</v>
          </cell>
          <cell r="O396" t="str">
            <v>SHAUL115</v>
          </cell>
          <cell r="P396">
            <v>0</v>
          </cell>
          <cell r="Q396">
            <v>1</v>
          </cell>
          <cell r="S396">
            <v>1.973588612409927E-2</v>
          </cell>
          <cell r="T396">
            <v>8.9848945751181561E-2</v>
          </cell>
          <cell r="U396">
            <v>0.19320658858014672</v>
          </cell>
          <cell r="V396">
            <v>0.25758607307705916</v>
          </cell>
          <cell r="W396">
            <v>2.4449946052028642E-4</v>
          </cell>
          <cell r="X396">
            <v>4.8073408271157053E-2</v>
          </cell>
        </row>
        <row r="397">
          <cell r="C397" t="str">
            <v>NHAUL116</v>
          </cell>
          <cell r="D397">
            <v>0</v>
          </cell>
          <cell r="E397">
            <v>1</v>
          </cell>
          <cell r="G397">
            <v>2.700594261122698E-2</v>
          </cell>
          <cell r="H397">
            <v>0.11255824594263864</v>
          </cell>
          <cell r="I397">
            <v>0.2830668503755106</v>
          </cell>
          <cell r="J397">
            <v>0.3773891922752558</v>
          </cell>
          <cell r="K397">
            <v>3.5821600451932384E-4</v>
          </cell>
          <cell r="L397">
            <v>7.0432319964531268E-2</v>
          </cell>
          <cell r="O397" t="str">
            <v>SHAUL116</v>
          </cell>
          <cell r="P397">
            <v>0</v>
          </cell>
          <cell r="Q397">
            <v>1</v>
          </cell>
          <cell r="S397">
            <v>1.973588612409927E-2</v>
          </cell>
          <cell r="T397">
            <v>8.9848945751181561E-2</v>
          </cell>
          <cell r="U397">
            <v>0.19320658858014672</v>
          </cell>
          <cell r="V397">
            <v>0.25758607307705916</v>
          </cell>
          <cell r="W397">
            <v>2.4449946052028642E-4</v>
          </cell>
          <cell r="X397">
            <v>4.8073408271157053E-2</v>
          </cell>
        </row>
        <row r="398">
          <cell r="C398" t="str">
            <v>NHAUL117</v>
          </cell>
          <cell r="D398">
            <v>0</v>
          </cell>
          <cell r="E398">
            <v>1</v>
          </cell>
          <cell r="G398">
            <v>2.700594261122698E-2</v>
          </cell>
          <cell r="H398">
            <v>0.11255824594263864</v>
          </cell>
          <cell r="I398">
            <v>0.2830668503755106</v>
          </cell>
          <cell r="J398">
            <v>0.3773891922752558</v>
          </cell>
          <cell r="K398">
            <v>3.5821600451932384E-4</v>
          </cell>
          <cell r="L398">
            <v>7.0432319964531268E-2</v>
          </cell>
          <cell r="O398" t="str">
            <v>SHAUL117</v>
          </cell>
          <cell r="P398">
            <v>0</v>
          </cell>
          <cell r="Q398">
            <v>1</v>
          </cell>
          <cell r="S398">
            <v>1.973588612409927E-2</v>
          </cell>
          <cell r="T398">
            <v>8.9848945751181561E-2</v>
          </cell>
          <cell r="U398">
            <v>0.19320658858014672</v>
          </cell>
          <cell r="V398">
            <v>0.25758607307705916</v>
          </cell>
          <cell r="W398">
            <v>2.4449946052028642E-4</v>
          </cell>
          <cell r="X398">
            <v>4.8073408271157053E-2</v>
          </cell>
        </row>
        <row r="399">
          <cell r="C399" t="str">
            <v>NHAUL118</v>
          </cell>
          <cell r="D399">
            <v>0</v>
          </cell>
          <cell r="E399">
            <v>1</v>
          </cell>
          <cell r="G399">
            <v>2.700594261122698E-2</v>
          </cell>
          <cell r="H399">
            <v>0.11255824594263864</v>
          </cell>
          <cell r="I399">
            <v>0.2830668503755106</v>
          </cell>
          <cell r="J399">
            <v>0.3773891922752558</v>
          </cell>
          <cell r="K399">
            <v>3.5821600451932384E-4</v>
          </cell>
          <cell r="L399">
            <v>7.0432319964531268E-2</v>
          </cell>
          <cell r="O399" t="str">
            <v>SHAUL118</v>
          </cell>
          <cell r="P399">
            <v>0</v>
          </cell>
          <cell r="Q399">
            <v>1</v>
          </cell>
          <cell r="S399">
            <v>1.973588612409927E-2</v>
          </cell>
          <cell r="T399">
            <v>8.9848945751181561E-2</v>
          </cell>
          <cell r="U399">
            <v>0.19320658858014672</v>
          </cell>
          <cell r="V399">
            <v>0.25758607307705916</v>
          </cell>
          <cell r="W399">
            <v>2.4449946052028642E-4</v>
          </cell>
          <cell r="X399">
            <v>4.8073408271157053E-2</v>
          </cell>
        </row>
        <row r="400">
          <cell r="C400" t="str">
            <v>NHAUL119</v>
          </cell>
          <cell r="D400">
            <v>0</v>
          </cell>
          <cell r="E400">
            <v>1</v>
          </cell>
          <cell r="G400">
            <v>2.700594261122698E-2</v>
          </cell>
          <cell r="H400">
            <v>0.11255824594263864</v>
          </cell>
          <cell r="I400">
            <v>0.2830668503755106</v>
          </cell>
          <cell r="J400">
            <v>0.3773891922752558</v>
          </cell>
          <cell r="K400">
            <v>3.5821600451932384E-4</v>
          </cell>
          <cell r="L400">
            <v>7.0432319964531268E-2</v>
          </cell>
          <cell r="O400" t="str">
            <v>SHAUL119</v>
          </cell>
          <cell r="P400">
            <v>0</v>
          </cell>
          <cell r="Q400">
            <v>1</v>
          </cell>
          <cell r="S400">
            <v>1.973588612409927E-2</v>
          </cell>
          <cell r="T400">
            <v>8.9848945751181561E-2</v>
          </cell>
          <cell r="U400">
            <v>0.19320658858014672</v>
          </cell>
          <cell r="V400">
            <v>0.25758607307705916</v>
          </cell>
          <cell r="W400">
            <v>2.4449946052028642E-4</v>
          </cell>
          <cell r="X400">
            <v>4.8073408271157053E-2</v>
          </cell>
        </row>
        <row r="401">
          <cell r="C401" t="str">
            <v>NHAUL120</v>
          </cell>
          <cell r="D401">
            <v>1</v>
          </cell>
          <cell r="E401">
            <v>1</v>
          </cell>
          <cell r="G401">
            <v>3.5557926019613641E-2</v>
          </cell>
          <cell r="H401">
            <v>0.17180282449621567</v>
          </cell>
          <cell r="I401">
            <v>0.33029718921569517</v>
          </cell>
          <cell r="J401">
            <v>0.44035742540512834</v>
          </cell>
          <cell r="K401">
            <v>4.1798514827098821E-4</v>
          </cell>
          <cell r="L401">
            <v>8.2184110514403802E-2</v>
          </cell>
          <cell r="O401" t="str">
            <v>SHAUL120</v>
          </cell>
          <cell r="P401">
            <v>0</v>
          </cell>
          <cell r="Q401">
            <v>1</v>
          </cell>
          <cell r="S401">
            <v>1.973588612409927E-2</v>
          </cell>
          <cell r="T401">
            <v>8.9848945751181561E-2</v>
          </cell>
          <cell r="U401">
            <v>0.19320658858014672</v>
          </cell>
          <cell r="V401">
            <v>0.25758607307705916</v>
          </cell>
          <cell r="W401">
            <v>2.4449946052028642E-4</v>
          </cell>
          <cell r="X401">
            <v>4.8073408271157053E-2</v>
          </cell>
        </row>
        <row r="402">
          <cell r="C402" t="str">
            <v>NHAUL121</v>
          </cell>
          <cell r="D402">
            <v>1</v>
          </cell>
          <cell r="E402">
            <v>1</v>
          </cell>
          <cell r="G402">
            <v>3.5557926019613641E-2</v>
          </cell>
          <cell r="H402">
            <v>0.17180282449621567</v>
          </cell>
          <cell r="I402">
            <v>0.33029718921569517</v>
          </cell>
          <cell r="J402">
            <v>0.44035742540512834</v>
          </cell>
          <cell r="K402">
            <v>4.1798514827098821E-4</v>
          </cell>
          <cell r="L402">
            <v>8.2184110514403802E-2</v>
          </cell>
          <cell r="O402" t="str">
            <v>SHAUL121</v>
          </cell>
          <cell r="P402">
            <v>0</v>
          </cell>
          <cell r="Q402">
            <v>1</v>
          </cell>
          <cell r="S402">
            <v>1.973588612409927E-2</v>
          </cell>
          <cell r="T402">
            <v>8.9848945751181561E-2</v>
          </cell>
          <cell r="U402">
            <v>0.19320658858014672</v>
          </cell>
          <cell r="V402">
            <v>0.25758607307705916</v>
          </cell>
          <cell r="W402">
            <v>2.4449946052028642E-4</v>
          </cell>
          <cell r="X402">
            <v>4.8073408271157053E-2</v>
          </cell>
        </row>
        <row r="403">
          <cell r="C403" t="str">
            <v>NHAUL122</v>
          </cell>
          <cell r="D403">
            <v>1</v>
          </cell>
          <cell r="E403">
            <v>1</v>
          </cell>
          <cell r="G403">
            <v>3.5557926019613641E-2</v>
          </cell>
          <cell r="H403">
            <v>0.17180282449621567</v>
          </cell>
          <cell r="I403">
            <v>0.33029718921569517</v>
          </cell>
          <cell r="J403">
            <v>0.44035742540512834</v>
          </cell>
          <cell r="K403">
            <v>4.1798514827098821E-4</v>
          </cell>
          <cell r="L403">
            <v>8.2184110514403802E-2</v>
          </cell>
          <cell r="O403" t="str">
            <v>SHAUL122</v>
          </cell>
          <cell r="P403">
            <v>0</v>
          </cell>
          <cell r="Q403">
            <v>1</v>
          </cell>
          <cell r="S403">
            <v>1.973588612409927E-2</v>
          </cell>
          <cell r="T403">
            <v>8.9848945751181561E-2</v>
          </cell>
          <cell r="U403">
            <v>0.19320658858014672</v>
          </cell>
          <cell r="V403">
            <v>0.25758607307705916</v>
          </cell>
          <cell r="W403">
            <v>2.4449946052028642E-4</v>
          </cell>
          <cell r="X403">
            <v>4.8073408271157053E-2</v>
          </cell>
        </row>
        <row r="404">
          <cell r="C404" t="str">
            <v>NHAUL123</v>
          </cell>
          <cell r="D404">
            <v>1</v>
          </cell>
          <cell r="E404">
            <v>1</v>
          </cell>
          <cell r="G404">
            <v>3.5557926019613641E-2</v>
          </cell>
          <cell r="H404">
            <v>0.17180282449621567</v>
          </cell>
          <cell r="I404">
            <v>0.33029718921569517</v>
          </cell>
          <cell r="J404">
            <v>0.44035742540512834</v>
          </cell>
          <cell r="K404">
            <v>4.1798514827098821E-4</v>
          </cell>
          <cell r="L404">
            <v>8.2184110514403802E-2</v>
          </cell>
          <cell r="O404" t="str">
            <v>SHAUL123</v>
          </cell>
          <cell r="P404">
            <v>0</v>
          </cell>
          <cell r="Q404">
            <v>1</v>
          </cell>
          <cell r="S404">
            <v>1.973588612409927E-2</v>
          </cell>
          <cell r="T404">
            <v>8.9848945751181561E-2</v>
          </cell>
          <cell r="U404">
            <v>0.19320658858014672</v>
          </cell>
          <cell r="V404">
            <v>0.25758607307705916</v>
          </cell>
          <cell r="W404">
            <v>2.4449946052028642E-4</v>
          </cell>
          <cell r="X404">
            <v>4.8073408271157053E-2</v>
          </cell>
        </row>
        <row r="405">
          <cell r="C405" t="str">
            <v>NHAUL124</v>
          </cell>
          <cell r="D405">
            <v>1</v>
          </cell>
          <cell r="E405">
            <v>1</v>
          </cell>
          <cell r="G405">
            <v>3.5557926019613641E-2</v>
          </cell>
          <cell r="H405">
            <v>0.17180282449621567</v>
          </cell>
          <cell r="I405">
            <v>0.33029718921569517</v>
          </cell>
          <cell r="J405">
            <v>0.44035742540512834</v>
          </cell>
          <cell r="K405">
            <v>4.1798514827098821E-4</v>
          </cell>
          <cell r="L405">
            <v>8.2184110514403802E-2</v>
          </cell>
          <cell r="O405" t="str">
            <v>SHAUL124</v>
          </cell>
          <cell r="P405">
            <v>0</v>
          </cell>
          <cell r="Q405">
            <v>1</v>
          </cell>
          <cell r="S405">
            <v>1.973588612409927E-2</v>
          </cell>
          <cell r="T405">
            <v>8.9848945751181561E-2</v>
          </cell>
          <cell r="U405">
            <v>0.19320658858014672</v>
          </cell>
          <cell r="V405">
            <v>0.25758607307705916</v>
          </cell>
          <cell r="W405">
            <v>2.4449946052028642E-4</v>
          </cell>
          <cell r="X405">
            <v>4.8073408271157053E-2</v>
          </cell>
        </row>
        <row r="406">
          <cell r="C406" t="str">
            <v>NHAUL125</v>
          </cell>
          <cell r="D406">
            <v>1</v>
          </cell>
          <cell r="E406">
            <v>1</v>
          </cell>
          <cell r="G406">
            <v>3.5557926019613641E-2</v>
          </cell>
          <cell r="H406">
            <v>0.17180282449621567</v>
          </cell>
          <cell r="I406">
            <v>0.33029718921569517</v>
          </cell>
          <cell r="J406">
            <v>0.44035742540512834</v>
          </cell>
          <cell r="K406">
            <v>4.1798514827098821E-4</v>
          </cell>
          <cell r="L406">
            <v>8.2184110514403802E-2</v>
          </cell>
          <cell r="O406" t="str">
            <v>SHAUL125</v>
          </cell>
          <cell r="P406">
            <v>0</v>
          </cell>
          <cell r="Q406">
            <v>1</v>
          </cell>
          <cell r="S406">
            <v>1.973588612409927E-2</v>
          </cell>
          <cell r="T406">
            <v>8.9848945751181561E-2</v>
          </cell>
          <cell r="U406">
            <v>0.19320658858014672</v>
          </cell>
          <cell r="V406">
            <v>0.25758607307705916</v>
          </cell>
          <cell r="W406">
            <v>2.4449946052028642E-4</v>
          </cell>
          <cell r="X406">
            <v>4.8073408271157053E-2</v>
          </cell>
        </row>
        <row r="407">
          <cell r="C407" t="str">
            <v>NHAUL126</v>
          </cell>
          <cell r="D407">
            <v>1</v>
          </cell>
          <cell r="E407">
            <v>1</v>
          </cell>
          <cell r="G407">
            <v>3.5557926019613641E-2</v>
          </cell>
          <cell r="H407">
            <v>0.17180282449621567</v>
          </cell>
          <cell r="I407">
            <v>0.33029718921569517</v>
          </cell>
          <cell r="J407">
            <v>0.44035742540512834</v>
          </cell>
          <cell r="K407">
            <v>4.1798514827098821E-4</v>
          </cell>
          <cell r="L407">
            <v>8.2184110514403802E-2</v>
          </cell>
          <cell r="O407" t="str">
            <v>SHAUL126</v>
          </cell>
          <cell r="P407">
            <v>0</v>
          </cell>
          <cell r="Q407">
            <v>1</v>
          </cell>
          <cell r="S407">
            <v>1.973588612409927E-2</v>
          </cell>
          <cell r="T407">
            <v>8.9848945751181561E-2</v>
          </cell>
          <cell r="U407">
            <v>0.19320658858014672</v>
          </cell>
          <cell r="V407">
            <v>0.25758607307705916</v>
          </cell>
          <cell r="W407">
            <v>2.4449946052028642E-4</v>
          </cell>
          <cell r="X407">
            <v>4.8073408271157053E-2</v>
          </cell>
        </row>
        <row r="408">
          <cell r="C408" t="str">
            <v>NHAUL127</v>
          </cell>
          <cell r="D408">
            <v>1</v>
          </cell>
          <cell r="E408">
            <v>1</v>
          </cell>
          <cell r="G408">
            <v>3.5557926019613641E-2</v>
          </cell>
          <cell r="H408">
            <v>0.17180282449621567</v>
          </cell>
          <cell r="I408">
            <v>0.33029718921569517</v>
          </cell>
          <cell r="J408">
            <v>0.44035742540512834</v>
          </cell>
          <cell r="K408">
            <v>4.1798514827098821E-4</v>
          </cell>
          <cell r="L408">
            <v>8.2184110514403802E-2</v>
          </cell>
          <cell r="O408" t="str">
            <v>SHAUL127</v>
          </cell>
          <cell r="P408">
            <v>1</v>
          </cell>
          <cell r="Q408">
            <v>1</v>
          </cell>
          <cell r="S408">
            <v>2.4781776489708536E-2</v>
          </cell>
          <cell r="T408">
            <v>0.11810291870090646</v>
          </cell>
          <cell r="U408">
            <v>0.23312043071102889</v>
          </cell>
          <cell r="V408">
            <v>0.31079983732530425</v>
          </cell>
          <cell r="W408">
            <v>2.9500970936847379E-4</v>
          </cell>
          <cell r="X408">
            <v>5.8004717770120881E-2</v>
          </cell>
        </row>
        <row r="409">
          <cell r="C409" t="str">
            <v>NHAUL128</v>
          </cell>
          <cell r="D409">
            <v>1</v>
          </cell>
          <cell r="E409">
            <v>1</v>
          </cell>
          <cell r="G409">
            <v>3.5557926019613641E-2</v>
          </cell>
          <cell r="H409">
            <v>0.17180282449621567</v>
          </cell>
          <cell r="I409">
            <v>0.33029718921569517</v>
          </cell>
          <cell r="J409">
            <v>0.44035742540512834</v>
          </cell>
          <cell r="K409">
            <v>4.1798514827098821E-4</v>
          </cell>
          <cell r="L409">
            <v>8.2184110514403802E-2</v>
          </cell>
          <cell r="O409" t="str">
            <v>SHAUL128</v>
          </cell>
          <cell r="P409">
            <v>1</v>
          </cell>
          <cell r="Q409">
            <v>1</v>
          </cell>
          <cell r="S409">
            <v>2.4781776489708536E-2</v>
          </cell>
          <cell r="T409">
            <v>0.11810291870090646</v>
          </cell>
          <cell r="U409">
            <v>0.23312043071102889</v>
          </cell>
          <cell r="V409">
            <v>0.31079983732530425</v>
          </cell>
          <cell r="W409">
            <v>2.9500970936847379E-4</v>
          </cell>
          <cell r="X409">
            <v>5.8004717770120881E-2</v>
          </cell>
        </row>
        <row r="410">
          <cell r="C410" t="str">
            <v>NHAUL129</v>
          </cell>
          <cell r="D410">
            <v>1</v>
          </cell>
          <cell r="E410">
            <v>1</v>
          </cell>
          <cell r="G410">
            <v>3.5557926019613641E-2</v>
          </cell>
          <cell r="H410">
            <v>0.17180282449621567</v>
          </cell>
          <cell r="I410">
            <v>0.33029718921569517</v>
          </cell>
          <cell r="J410">
            <v>0.44035742540512834</v>
          </cell>
          <cell r="K410">
            <v>4.1798514827098821E-4</v>
          </cell>
          <cell r="L410">
            <v>8.2184110514403802E-2</v>
          </cell>
          <cell r="O410" t="str">
            <v>SHAUL129</v>
          </cell>
          <cell r="P410">
            <v>1</v>
          </cell>
          <cell r="Q410">
            <v>1</v>
          </cell>
          <cell r="S410">
            <v>2.4781776489708536E-2</v>
          </cell>
          <cell r="T410">
            <v>0.11810291870090646</v>
          </cell>
          <cell r="U410">
            <v>0.23312043071102889</v>
          </cell>
          <cell r="V410">
            <v>0.31079983732530425</v>
          </cell>
          <cell r="W410">
            <v>2.9500970936847379E-4</v>
          </cell>
          <cell r="X410">
            <v>5.8004717770120881E-2</v>
          </cell>
        </row>
        <row r="411">
          <cell r="C411" t="str">
            <v>NHAUL130</v>
          </cell>
          <cell r="D411">
            <v>1</v>
          </cell>
          <cell r="E411">
            <v>1</v>
          </cell>
          <cell r="G411">
            <v>3.5557926019613641E-2</v>
          </cell>
          <cell r="H411">
            <v>0.17180282449621567</v>
          </cell>
          <cell r="I411">
            <v>0.33029718921569517</v>
          </cell>
          <cell r="J411">
            <v>0.44035742540512834</v>
          </cell>
          <cell r="K411">
            <v>4.1798514827098821E-4</v>
          </cell>
          <cell r="L411">
            <v>8.2184110514403802E-2</v>
          </cell>
          <cell r="O411" t="str">
            <v>SHAUL130</v>
          </cell>
          <cell r="P411">
            <v>1</v>
          </cell>
          <cell r="Q411">
            <v>1</v>
          </cell>
          <cell r="S411">
            <v>2.4781776489708536E-2</v>
          </cell>
          <cell r="T411">
            <v>0.11810291870090646</v>
          </cell>
          <cell r="U411">
            <v>0.23312043071102889</v>
          </cell>
          <cell r="V411">
            <v>0.31079983732530425</v>
          </cell>
          <cell r="W411">
            <v>2.9500970936847379E-4</v>
          </cell>
          <cell r="X411">
            <v>5.8004717770120881E-2</v>
          </cell>
        </row>
        <row r="412">
          <cell r="C412" t="str">
            <v>NHAUL131</v>
          </cell>
          <cell r="D412">
            <v>1</v>
          </cell>
          <cell r="E412">
            <v>1</v>
          </cell>
          <cell r="G412">
            <v>3.5557926019613641E-2</v>
          </cell>
          <cell r="H412">
            <v>0.17180282449621567</v>
          </cell>
          <cell r="I412">
            <v>0.33029718921569517</v>
          </cell>
          <cell r="J412">
            <v>0.44035742540512834</v>
          </cell>
          <cell r="K412">
            <v>4.1798514827098821E-4</v>
          </cell>
          <cell r="L412">
            <v>8.2184110514403802E-2</v>
          </cell>
          <cell r="O412" t="str">
            <v>SHAUL131</v>
          </cell>
          <cell r="P412">
            <v>1</v>
          </cell>
          <cell r="Q412">
            <v>1</v>
          </cell>
          <cell r="S412">
            <v>2.4781776489708536E-2</v>
          </cell>
          <cell r="T412">
            <v>0.11810291870090646</v>
          </cell>
          <cell r="U412">
            <v>0.23312043071102889</v>
          </cell>
          <cell r="V412">
            <v>0.31079983732530425</v>
          </cell>
          <cell r="W412">
            <v>2.9500970936847379E-4</v>
          </cell>
          <cell r="X412">
            <v>5.8004717770120881E-2</v>
          </cell>
        </row>
        <row r="413">
          <cell r="C413" t="str">
            <v>NHAUL132</v>
          </cell>
          <cell r="D413">
            <v>1</v>
          </cell>
          <cell r="E413">
            <v>1</v>
          </cell>
          <cell r="G413">
            <v>3.5557926019613641E-2</v>
          </cell>
          <cell r="H413">
            <v>0.17180282449621567</v>
          </cell>
          <cell r="I413">
            <v>0.33029718921569517</v>
          </cell>
          <cell r="J413">
            <v>0.44035742540512834</v>
          </cell>
          <cell r="K413">
            <v>4.1798514827098821E-4</v>
          </cell>
          <cell r="L413">
            <v>8.2184110514403802E-2</v>
          </cell>
          <cell r="O413" t="str">
            <v>SHAUL132</v>
          </cell>
          <cell r="P413">
            <v>1</v>
          </cell>
          <cell r="Q413">
            <v>1</v>
          </cell>
          <cell r="S413">
            <v>2.4781776489708536E-2</v>
          </cell>
          <cell r="T413">
            <v>0.11810291870090646</v>
          </cell>
          <cell r="U413">
            <v>0.23312043071102889</v>
          </cell>
          <cell r="V413">
            <v>0.31079983732530425</v>
          </cell>
          <cell r="W413">
            <v>2.9500970936847379E-4</v>
          </cell>
          <cell r="X413">
            <v>5.8004717770120881E-2</v>
          </cell>
        </row>
        <row r="414">
          <cell r="C414" t="str">
            <v>NHAUL133</v>
          </cell>
          <cell r="D414">
            <v>0</v>
          </cell>
          <cell r="E414">
            <v>1</v>
          </cell>
          <cell r="G414">
            <v>2.700594261122698E-2</v>
          </cell>
          <cell r="H414">
            <v>0.11255824594263864</v>
          </cell>
          <cell r="I414">
            <v>0.2830668503755106</v>
          </cell>
          <cell r="J414">
            <v>0.3773891922752558</v>
          </cell>
          <cell r="K414">
            <v>3.5821600451932384E-4</v>
          </cell>
          <cell r="L414">
            <v>7.0432319964531268E-2</v>
          </cell>
          <cell r="O414" t="str">
            <v>SHAUL133</v>
          </cell>
          <cell r="P414">
            <v>1</v>
          </cell>
          <cell r="Q414">
            <v>1</v>
          </cell>
          <cell r="S414">
            <v>2.4781776489708536E-2</v>
          </cell>
          <cell r="T414">
            <v>0.11810291870090646</v>
          </cell>
          <cell r="U414">
            <v>0.23312043071102889</v>
          </cell>
          <cell r="V414">
            <v>0.31079983732530425</v>
          </cell>
          <cell r="W414">
            <v>2.9500970936847379E-4</v>
          </cell>
          <cell r="X414">
            <v>5.8004717770120881E-2</v>
          </cell>
        </row>
        <row r="415">
          <cell r="C415" t="str">
            <v>NHAUL134</v>
          </cell>
          <cell r="D415">
            <v>0</v>
          </cell>
          <cell r="E415">
            <v>1</v>
          </cell>
          <cell r="G415">
            <v>2.700594261122698E-2</v>
          </cell>
          <cell r="H415">
            <v>0.11255824594263864</v>
          </cell>
          <cell r="I415">
            <v>0.2830668503755106</v>
          </cell>
          <cell r="J415">
            <v>0.3773891922752558</v>
          </cell>
          <cell r="K415">
            <v>3.5821600451932384E-4</v>
          </cell>
          <cell r="L415">
            <v>7.0432319964531268E-2</v>
          </cell>
          <cell r="O415" t="str">
            <v>SHAUL134</v>
          </cell>
          <cell r="P415">
            <v>1</v>
          </cell>
          <cell r="Q415">
            <v>1</v>
          </cell>
          <cell r="S415">
            <v>2.4781776489708536E-2</v>
          </cell>
          <cell r="T415">
            <v>0.11810291870090646</v>
          </cell>
          <cell r="U415">
            <v>0.23312043071102889</v>
          </cell>
          <cell r="V415">
            <v>0.31079983732530425</v>
          </cell>
          <cell r="W415">
            <v>2.9500970936847379E-4</v>
          </cell>
          <cell r="X415">
            <v>5.8004717770120881E-2</v>
          </cell>
        </row>
        <row r="416">
          <cell r="C416" t="str">
            <v>NHAUL135</v>
          </cell>
          <cell r="D416">
            <v>0</v>
          </cell>
          <cell r="E416">
            <v>1</v>
          </cell>
          <cell r="G416">
            <v>2.700594261122698E-2</v>
          </cell>
          <cell r="H416">
            <v>0.11255824594263864</v>
          </cell>
          <cell r="I416">
            <v>0.2830668503755106</v>
          </cell>
          <cell r="J416">
            <v>0.3773891922752558</v>
          </cell>
          <cell r="K416">
            <v>3.5821600451932384E-4</v>
          </cell>
          <cell r="L416">
            <v>7.0432319964531268E-2</v>
          </cell>
          <cell r="O416" t="str">
            <v>SHAUL135</v>
          </cell>
          <cell r="P416">
            <v>1</v>
          </cell>
          <cell r="Q416">
            <v>1</v>
          </cell>
          <cell r="S416">
            <v>2.4781776489708536E-2</v>
          </cell>
          <cell r="T416">
            <v>0.11810291870090646</v>
          </cell>
          <cell r="U416">
            <v>0.23312043071102889</v>
          </cell>
          <cell r="V416">
            <v>0.31079983732530425</v>
          </cell>
          <cell r="W416">
            <v>2.9500970936847379E-4</v>
          </cell>
          <cell r="X416">
            <v>5.8004717770120881E-2</v>
          </cell>
        </row>
        <row r="417">
          <cell r="C417" t="str">
            <v>NHAUL136</v>
          </cell>
          <cell r="D417">
            <v>0</v>
          </cell>
          <cell r="E417">
            <v>1</v>
          </cell>
          <cell r="G417">
            <v>2.700594261122698E-2</v>
          </cell>
          <cell r="H417">
            <v>0.11255824594263864</v>
          </cell>
          <cell r="I417">
            <v>0.2830668503755106</v>
          </cell>
          <cell r="J417">
            <v>0.3773891922752558</v>
          </cell>
          <cell r="K417">
            <v>3.5821600451932384E-4</v>
          </cell>
          <cell r="L417">
            <v>7.0432319964531268E-2</v>
          </cell>
          <cell r="O417" t="str">
            <v>SHAUL136</v>
          </cell>
          <cell r="P417">
            <v>1</v>
          </cell>
          <cell r="Q417">
            <v>1</v>
          </cell>
          <cell r="S417">
            <v>2.4781776489708536E-2</v>
          </cell>
          <cell r="T417">
            <v>0.11810291870090646</v>
          </cell>
          <cell r="U417">
            <v>0.23312043071102889</v>
          </cell>
          <cell r="V417">
            <v>0.31079983732530425</v>
          </cell>
          <cell r="W417">
            <v>2.9500970936847379E-4</v>
          </cell>
          <cell r="X417">
            <v>5.8004717770120881E-2</v>
          </cell>
        </row>
        <row r="418">
          <cell r="C418" t="str">
            <v>NHAUL137</v>
          </cell>
          <cell r="D418">
            <v>0</v>
          </cell>
          <cell r="E418">
            <v>1</v>
          </cell>
          <cell r="G418">
            <v>2.700594261122698E-2</v>
          </cell>
          <cell r="H418">
            <v>0.11255824594263864</v>
          </cell>
          <cell r="I418">
            <v>0.2830668503755106</v>
          </cell>
          <cell r="J418">
            <v>0.3773891922752558</v>
          </cell>
          <cell r="K418">
            <v>3.5821600451932384E-4</v>
          </cell>
          <cell r="L418">
            <v>7.0432319964531268E-2</v>
          </cell>
          <cell r="O418" t="str">
            <v>SHAUL137</v>
          </cell>
          <cell r="P418">
            <v>1</v>
          </cell>
          <cell r="Q418">
            <v>1</v>
          </cell>
          <cell r="S418">
            <v>2.4781776489708536E-2</v>
          </cell>
          <cell r="T418">
            <v>0.11810291870090646</v>
          </cell>
          <cell r="U418">
            <v>0.23312043071102889</v>
          </cell>
          <cell r="V418">
            <v>0.31079983732530425</v>
          </cell>
          <cell r="W418">
            <v>2.9500970936847379E-4</v>
          </cell>
          <cell r="X418">
            <v>5.8004717770120881E-2</v>
          </cell>
        </row>
        <row r="419">
          <cell r="C419" t="str">
            <v>NHAUL138</v>
          </cell>
          <cell r="D419">
            <v>0</v>
          </cell>
          <cell r="E419">
            <v>1</v>
          </cell>
          <cell r="G419">
            <v>2.700594261122698E-2</v>
          </cell>
          <cell r="H419">
            <v>0.11255824594263864</v>
          </cell>
          <cell r="I419">
            <v>0.2830668503755106</v>
          </cell>
          <cell r="J419">
            <v>0.3773891922752558</v>
          </cell>
          <cell r="K419">
            <v>3.5821600451932384E-4</v>
          </cell>
          <cell r="L419">
            <v>7.0432319964531268E-2</v>
          </cell>
          <cell r="O419" t="str">
            <v>SHAUL138</v>
          </cell>
          <cell r="P419">
            <v>1</v>
          </cell>
          <cell r="Q419">
            <v>1</v>
          </cell>
          <cell r="S419">
            <v>2.4781776489708536E-2</v>
          </cell>
          <cell r="T419">
            <v>0.11810291870090646</v>
          </cell>
          <cell r="U419">
            <v>0.23312043071102889</v>
          </cell>
          <cell r="V419">
            <v>0.31079983732530425</v>
          </cell>
          <cell r="W419">
            <v>2.9500970936847379E-4</v>
          </cell>
          <cell r="X419">
            <v>5.8004717770120881E-2</v>
          </cell>
        </row>
        <row r="420">
          <cell r="C420" t="str">
            <v>NHAUL139</v>
          </cell>
          <cell r="D420">
            <v>1</v>
          </cell>
          <cell r="E420">
            <v>1</v>
          </cell>
          <cell r="G420">
            <v>3.5557926019613641E-2</v>
          </cell>
          <cell r="H420">
            <v>0.17180282449621567</v>
          </cell>
          <cell r="I420">
            <v>0.33029718921569517</v>
          </cell>
          <cell r="J420">
            <v>0.44035742540512834</v>
          </cell>
          <cell r="K420">
            <v>4.1798514827098821E-4</v>
          </cell>
          <cell r="L420">
            <v>8.2184110514403802E-2</v>
          </cell>
          <cell r="O420" t="str">
            <v>SHAUL139</v>
          </cell>
          <cell r="P420">
            <v>1</v>
          </cell>
          <cell r="Q420">
            <v>1</v>
          </cell>
          <cell r="S420">
            <v>2.4781776489708536E-2</v>
          </cell>
          <cell r="T420">
            <v>0.11810291870090646</v>
          </cell>
          <cell r="U420">
            <v>0.23312043071102889</v>
          </cell>
          <cell r="V420">
            <v>0.31079983732530425</v>
          </cell>
          <cell r="W420">
            <v>2.9500970936847379E-4</v>
          </cell>
          <cell r="X420">
            <v>5.8004717770120881E-2</v>
          </cell>
        </row>
        <row r="421">
          <cell r="C421" t="str">
            <v>NHAUL140</v>
          </cell>
          <cell r="D421">
            <v>1</v>
          </cell>
          <cell r="E421">
            <v>1</v>
          </cell>
          <cell r="G421">
            <v>3.5557926019613641E-2</v>
          </cell>
          <cell r="H421">
            <v>0.17180282449621567</v>
          </cell>
          <cell r="I421">
            <v>0.33029718921569517</v>
          </cell>
          <cell r="J421">
            <v>0.44035742540512834</v>
          </cell>
          <cell r="K421">
            <v>4.1798514827098821E-4</v>
          </cell>
          <cell r="L421">
            <v>8.2184110514403802E-2</v>
          </cell>
          <cell r="O421" t="str">
            <v>SHAUL140</v>
          </cell>
          <cell r="P421">
            <v>1</v>
          </cell>
          <cell r="Q421">
            <v>1</v>
          </cell>
          <cell r="S421">
            <v>2.4781776489708536E-2</v>
          </cell>
          <cell r="T421">
            <v>0.11810291870090646</v>
          </cell>
          <cell r="U421">
            <v>0.23312043071102889</v>
          </cell>
          <cell r="V421">
            <v>0.31079983732530425</v>
          </cell>
          <cell r="W421">
            <v>2.9500970936847379E-4</v>
          </cell>
          <cell r="X421">
            <v>5.8004717770120881E-2</v>
          </cell>
        </row>
        <row r="422">
          <cell r="C422" t="str">
            <v>NHAUL141</v>
          </cell>
          <cell r="D422">
            <v>1</v>
          </cell>
          <cell r="E422">
            <v>1</v>
          </cell>
          <cell r="G422">
            <v>3.5557926019613641E-2</v>
          </cell>
          <cell r="H422">
            <v>0.17180282449621567</v>
          </cell>
          <cell r="I422">
            <v>0.33029718921569517</v>
          </cell>
          <cell r="J422">
            <v>0.44035742540512834</v>
          </cell>
          <cell r="K422">
            <v>4.1798514827098821E-4</v>
          </cell>
          <cell r="L422">
            <v>8.2184110514403802E-2</v>
          </cell>
          <cell r="O422" t="str">
            <v>SHAUL141</v>
          </cell>
          <cell r="P422">
            <v>1</v>
          </cell>
          <cell r="Q422">
            <v>1</v>
          </cell>
          <cell r="S422">
            <v>2.4781776489708536E-2</v>
          </cell>
          <cell r="T422">
            <v>0.11810291870090646</v>
          </cell>
          <cell r="U422">
            <v>0.23312043071102889</v>
          </cell>
          <cell r="V422">
            <v>0.31079983732530425</v>
          </cell>
          <cell r="W422">
            <v>2.9500970936847379E-4</v>
          </cell>
          <cell r="X422">
            <v>5.8004717770120881E-2</v>
          </cell>
        </row>
        <row r="423">
          <cell r="C423" t="str">
            <v>NHAUL142</v>
          </cell>
          <cell r="D423">
            <v>1</v>
          </cell>
          <cell r="E423">
            <v>1</v>
          </cell>
          <cell r="G423">
            <v>3.5557926019613641E-2</v>
          </cell>
          <cell r="H423">
            <v>0.17180282449621567</v>
          </cell>
          <cell r="I423">
            <v>0.33029718921569517</v>
          </cell>
          <cell r="J423">
            <v>0.44035742540512834</v>
          </cell>
          <cell r="K423">
            <v>4.1798514827098821E-4</v>
          </cell>
          <cell r="L423">
            <v>8.2184110514403802E-2</v>
          </cell>
          <cell r="O423" t="str">
            <v>SHAUL142</v>
          </cell>
          <cell r="P423">
            <v>1</v>
          </cell>
          <cell r="Q423">
            <v>1</v>
          </cell>
          <cell r="S423">
            <v>2.4781776489708536E-2</v>
          </cell>
          <cell r="T423">
            <v>0.11810291870090646</v>
          </cell>
          <cell r="U423">
            <v>0.23312043071102889</v>
          </cell>
          <cell r="V423">
            <v>0.31079983732530425</v>
          </cell>
          <cell r="W423">
            <v>2.9500970936847379E-4</v>
          </cell>
          <cell r="X423">
            <v>5.8004717770120881E-2</v>
          </cell>
        </row>
        <row r="424">
          <cell r="C424" t="str">
            <v>NHAUL143</v>
          </cell>
          <cell r="D424">
            <v>1</v>
          </cell>
          <cell r="E424">
            <v>1</v>
          </cell>
          <cell r="G424">
            <v>3.5557926019613641E-2</v>
          </cell>
          <cell r="H424">
            <v>0.17180282449621567</v>
          </cell>
          <cell r="I424">
            <v>0.33029718921569517</v>
          </cell>
          <cell r="J424">
            <v>0.44035742540512834</v>
          </cell>
          <cell r="K424">
            <v>4.1798514827098821E-4</v>
          </cell>
          <cell r="L424">
            <v>8.2184110514403802E-2</v>
          </cell>
          <cell r="O424" t="str">
            <v>SHAUL143</v>
          </cell>
          <cell r="P424">
            <v>1</v>
          </cell>
          <cell r="Q424">
            <v>1</v>
          </cell>
          <cell r="S424">
            <v>2.4781776489708536E-2</v>
          </cell>
          <cell r="T424">
            <v>0.11810291870090646</v>
          </cell>
          <cell r="U424">
            <v>0.23312043071102889</v>
          </cell>
          <cell r="V424">
            <v>0.31079983732530425</v>
          </cell>
          <cell r="W424">
            <v>2.9500970936847379E-4</v>
          </cell>
          <cell r="X424">
            <v>5.8004717770120881E-2</v>
          </cell>
        </row>
        <row r="425">
          <cell r="C425" t="str">
            <v>NHAUL144</v>
          </cell>
          <cell r="D425">
            <v>1</v>
          </cell>
          <cell r="E425">
            <v>1</v>
          </cell>
          <cell r="G425">
            <v>3.5557926019613641E-2</v>
          </cell>
          <cell r="H425">
            <v>0.17180282449621567</v>
          </cell>
          <cell r="I425">
            <v>0.33029718921569517</v>
          </cell>
          <cell r="J425">
            <v>0.44035742540512834</v>
          </cell>
          <cell r="K425">
            <v>4.1798514827098821E-4</v>
          </cell>
          <cell r="L425">
            <v>8.2184110514403802E-2</v>
          </cell>
          <cell r="O425" t="str">
            <v>SHAUL144</v>
          </cell>
          <cell r="P425">
            <v>1</v>
          </cell>
          <cell r="Q425">
            <v>1</v>
          </cell>
          <cell r="S425">
            <v>2.4781776489708536E-2</v>
          </cell>
          <cell r="T425">
            <v>0.11810291870090646</v>
          </cell>
          <cell r="U425">
            <v>0.23312043071102889</v>
          </cell>
          <cell r="V425">
            <v>0.31079983732530425</v>
          </cell>
          <cell r="W425">
            <v>2.9500970936847379E-4</v>
          </cell>
          <cell r="X425">
            <v>5.8004717770120881E-2</v>
          </cell>
        </row>
        <row r="426">
          <cell r="C426" t="str">
            <v>NHAUL145</v>
          </cell>
          <cell r="D426">
            <v>1</v>
          </cell>
          <cell r="E426">
            <v>1</v>
          </cell>
          <cell r="G426">
            <v>3.5557926019613641E-2</v>
          </cell>
          <cell r="H426">
            <v>0.17180282449621567</v>
          </cell>
          <cell r="I426">
            <v>0.33029718921569517</v>
          </cell>
          <cell r="J426">
            <v>0.44035742540512834</v>
          </cell>
          <cell r="K426">
            <v>4.1798514827098821E-4</v>
          </cell>
          <cell r="L426">
            <v>8.2184110514403802E-2</v>
          </cell>
          <cell r="O426" t="str">
            <v>SHAUL145</v>
          </cell>
          <cell r="P426">
            <v>1</v>
          </cell>
          <cell r="Q426">
            <v>1</v>
          </cell>
          <cell r="S426">
            <v>2.4781776489708536E-2</v>
          </cell>
          <cell r="T426">
            <v>0.11810291870090646</v>
          </cell>
          <cell r="U426">
            <v>0.23312043071102889</v>
          </cell>
          <cell r="V426">
            <v>0.31079983732530425</v>
          </cell>
          <cell r="W426">
            <v>2.9500970936847379E-4</v>
          </cell>
          <cell r="X426">
            <v>5.8004717770120881E-2</v>
          </cell>
        </row>
        <row r="427">
          <cell r="C427" t="str">
            <v>NHAUL146</v>
          </cell>
          <cell r="D427">
            <v>1</v>
          </cell>
          <cell r="E427">
            <v>1</v>
          </cell>
          <cell r="G427">
            <v>3.5557926019613641E-2</v>
          </cell>
          <cell r="H427">
            <v>0.17180282449621567</v>
          </cell>
          <cell r="I427">
            <v>0.33029718921569517</v>
          </cell>
          <cell r="J427">
            <v>0.44035742540512834</v>
          </cell>
          <cell r="K427">
            <v>4.1798514827098821E-4</v>
          </cell>
          <cell r="L427">
            <v>8.2184110514403802E-2</v>
          </cell>
          <cell r="O427" t="str">
            <v>SHAUL146</v>
          </cell>
          <cell r="P427">
            <v>1</v>
          </cell>
          <cell r="Q427">
            <v>1</v>
          </cell>
          <cell r="S427">
            <v>2.4781776489708536E-2</v>
          </cell>
          <cell r="T427">
            <v>0.11810291870090646</v>
          </cell>
          <cell r="U427">
            <v>0.23312043071102889</v>
          </cell>
          <cell r="V427">
            <v>0.31079983732530425</v>
          </cell>
          <cell r="W427">
            <v>2.9500970936847379E-4</v>
          </cell>
          <cell r="X427">
            <v>5.8004717770120881E-2</v>
          </cell>
        </row>
        <row r="428">
          <cell r="C428" t="str">
            <v>NHAUL147</v>
          </cell>
          <cell r="D428">
            <v>1</v>
          </cell>
          <cell r="E428">
            <v>1</v>
          </cell>
          <cell r="G428">
            <v>3.5557926019613641E-2</v>
          </cell>
          <cell r="H428">
            <v>0.17180282449621567</v>
          </cell>
          <cell r="I428">
            <v>0.33029718921569517</v>
          </cell>
          <cell r="J428">
            <v>0.44035742540512834</v>
          </cell>
          <cell r="K428">
            <v>4.1798514827098821E-4</v>
          </cell>
          <cell r="L428">
            <v>8.2184110514403802E-2</v>
          </cell>
          <cell r="O428" t="str">
            <v>SHAUL147</v>
          </cell>
          <cell r="P428">
            <v>1</v>
          </cell>
          <cell r="Q428">
            <v>1</v>
          </cell>
          <cell r="S428">
            <v>2.4781776489708536E-2</v>
          </cell>
          <cell r="T428">
            <v>0.11810291870090646</v>
          </cell>
          <cell r="U428">
            <v>0.23312043071102889</v>
          </cell>
          <cell r="V428">
            <v>0.31079983732530425</v>
          </cell>
          <cell r="W428">
            <v>2.9500970936847379E-4</v>
          </cell>
          <cell r="X428">
            <v>5.8004717770120881E-2</v>
          </cell>
        </row>
        <row r="429">
          <cell r="C429" t="str">
            <v>NHAUL148</v>
          </cell>
          <cell r="D429">
            <v>1</v>
          </cell>
          <cell r="E429">
            <v>1</v>
          </cell>
          <cell r="G429">
            <v>3.5557926019613641E-2</v>
          </cell>
          <cell r="H429">
            <v>0.17180282449621567</v>
          </cell>
          <cell r="I429">
            <v>0.33029718921569517</v>
          </cell>
          <cell r="J429">
            <v>0.44035742540512834</v>
          </cell>
          <cell r="K429">
            <v>4.1798514827098821E-4</v>
          </cell>
          <cell r="L429">
            <v>8.2184110514403802E-2</v>
          </cell>
          <cell r="O429" t="str">
            <v>SHAUL148</v>
          </cell>
          <cell r="P429">
            <v>1</v>
          </cell>
          <cell r="Q429">
            <v>1</v>
          </cell>
          <cell r="S429">
            <v>2.4781776489708536E-2</v>
          </cell>
          <cell r="T429">
            <v>0.11810291870090646</v>
          </cell>
          <cell r="U429">
            <v>0.23312043071102889</v>
          </cell>
          <cell r="V429">
            <v>0.31079983732530425</v>
          </cell>
          <cell r="W429">
            <v>2.9500970936847379E-4</v>
          </cell>
          <cell r="X429">
            <v>5.8004717770120881E-2</v>
          </cell>
        </row>
        <row r="430">
          <cell r="C430" t="str">
            <v>NHAUL149</v>
          </cell>
          <cell r="D430">
            <v>1</v>
          </cell>
          <cell r="E430">
            <v>1</v>
          </cell>
          <cell r="G430">
            <v>3.5557926019613641E-2</v>
          </cell>
          <cell r="H430">
            <v>0.17180282449621567</v>
          </cell>
          <cell r="I430">
            <v>0.33029718921569517</v>
          </cell>
          <cell r="J430">
            <v>0.44035742540512834</v>
          </cell>
          <cell r="K430">
            <v>4.1798514827098821E-4</v>
          </cell>
          <cell r="L430">
            <v>8.2184110514403802E-2</v>
          </cell>
          <cell r="O430" t="str">
            <v>SHAUL149</v>
          </cell>
          <cell r="P430">
            <v>1</v>
          </cell>
          <cell r="Q430">
            <v>1</v>
          </cell>
          <cell r="S430">
            <v>2.4781776489708536E-2</v>
          </cell>
          <cell r="T430">
            <v>0.11810291870090646</v>
          </cell>
          <cell r="U430">
            <v>0.23312043071102889</v>
          </cell>
          <cell r="V430">
            <v>0.31079983732530425</v>
          </cell>
          <cell r="W430">
            <v>2.9500970936847379E-4</v>
          </cell>
          <cell r="X430">
            <v>5.8004717770120881E-2</v>
          </cell>
        </row>
        <row r="431">
          <cell r="C431" t="str">
            <v>NHAUL150</v>
          </cell>
          <cell r="D431">
            <v>1</v>
          </cell>
          <cell r="E431">
            <v>1</v>
          </cell>
          <cell r="G431">
            <v>3.5557926019613641E-2</v>
          </cell>
          <cell r="H431">
            <v>0.17180282449621567</v>
          </cell>
          <cell r="I431">
            <v>0.33029718921569517</v>
          </cell>
          <cell r="J431">
            <v>0.44035742540512834</v>
          </cell>
          <cell r="K431">
            <v>4.1798514827098821E-4</v>
          </cell>
          <cell r="L431">
            <v>8.2184110514403802E-2</v>
          </cell>
          <cell r="O431" t="str">
            <v>SHAUL150</v>
          </cell>
          <cell r="P431">
            <v>1</v>
          </cell>
          <cell r="Q431">
            <v>1</v>
          </cell>
          <cell r="S431">
            <v>2.4781776489708536E-2</v>
          </cell>
          <cell r="T431">
            <v>0.11810291870090646</v>
          </cell>
          <cell r="U431">
            <v>0.23312043071102889</v>
          </cell>
          <cell r="V431">
            <v>0.31079983732530425</v>
          </cell>
          <cell r="W431">
            <v>2.9500970936847379E-4</v>
          </cell>
          <cell r="X431">
            <v>5.8004717770120881E-2</v>
          </cell>
        </row>
        <row r="432">
          <cell r="C432" t="str">
            <v>NHAUL151</v>
          </cell>
          <cell r="D432">
            <v>1</v>
          </cell>
          <cell r="E432">
            <v>1</v>
          </cell>
          <cell r="G432">
            <v>3.5557926019613641E-2</v>
          </cell>
          <cell r="H432">
            <v>0.17180282449621567</v>
          </cell>
          <cell r="I432">
            <v>0.33029718921569517</v>
          </cell>
          <cell r="J432">
            <v>0.44035742540512834</v>
          </cell>
          <cell r="K432">
            <v>4.1798514827098821E-4</v>
          </cell>
          <cell r="L432">
            <v>8.2184110514403802E-2</v>
          </cell>
          <cell r="O432" t="str">
            <v>SHAUL151</v>
          </cell>
          <cell r="P432">
            <v>1</v>
          </cell>
          <cell r="Q432">
            <v>1</v>
          </cell>
          <cell r="S432">
            <v>2.4781776489708536E-2</v>
          </cell>
          <cell r="T432">
            <v>0.11810291870090646</v>
          </cell>
          <cell r="U432">
            <v>0.23312043071102889</v>
          </cell>
          <cell r="V432">
            <v>0.31079983732530425</v>
          </cell>
          <cell r="W432">
            <v>2.9500970936847379E-4</v>
          </cell>
          <cell r="X432">
            <v>5.8004717770120881E-2</v>
          </cell>
        </row>
        <row r="433">
          <cell r="C433" t="str">
            <v>NHAUL152</v>
          </cell>
          <cell r="D433">
            <v>1</v>
          </cell>
          <cell r="E433">
            <v>1</v>
          </cell>
          <cell r="G433">
            <v>3.5557926019613641E-2</v>
          </cell>
          <cell r="H433">
            <v>0.17180282449621567</v>
          </cell>
          <cell r="I433">
            <v>0.33029718921569517</v>
          </cell>
          <cell r="J433">
            <v>0.44035742540512834</v>
          </cell>
          <cell r="K433">
            <v>4.1798514827098821E-4</v>
          </cell>
          <cell r="L433">
            <v>8.2184110514403802E-2</v>
          </cell>
          <cell r="O433" t="str">
            <v>SHAUL152</v>
          </cell>
          <cell r="P433">
            <v>1</v>
          </cell>
          <cell r="Q433">
            <v>1</v>
          </cell>
          <cell r="S433">
            <v>2.4781776489708536E-2</v>
          </cell>
          <cell r="T433">
            <v>0.11810291870090646</v>
          </cell>
          <cell r="U433">
            <v>0.23312043071102889</v>
          </cell>
          <cell r="V433">
            <v>0.31079983732530425</v>
          </cell>
          <cell r="W433">
            <v>2.9500970936847379E-4</v>
          </cell>
          <cell r="X433">
            <v>5.8004717770120881E-2</v>
          </cell>
        </row>
        <row r="434">
          <cell r="C434" t="str">
            <v>NHAUL153</v>
          </cell>
          <cell r="D434">
            <v>1</v>
          </cell>
          <cell r="E434">
            <v>1</v>
          </cell>
          <cell r="G434">
            <v>3.5557926019613641E-2</v>
          </cell>
          <cell r="H434">
            <v>0.17180282449621567</v>
          </cell>
          <cell r="I434">
            <v>0.33029718921569517</v>
          </cell>
          <cell r="J434">
            <v>0.44035742540512834</v>
          </cell>
          <cell r="K434">
            <v>4.1798514827098821E-4</v>
          </cell>
          <cell r="L434">
            <v>8.2184110514403802E-2</v>
          </cell>
          <cell r="O434" t="str">
            <v>SHAUL153</v>
          </cell>
          <cell r="P434">
            <v>1</v>
          </cell>
          <cell r="Q434">
            <v>1</v>
          </cell>
          <cell r="S434">
            <v>2.4781776489708536E-2</v>
          </cell>
          <cell r="T434">
            <v>0.11810291870090646</v>
          </cell>
          <cell r="U434">
            <v>0.23312043071102889</v>
          </cell>
          <cell r="V434">
            <v>0.31079983732530425</v>
          </cell>
          <cell r="W434">
            <v>2.9500970936847379E-4</v>
          </cell>
          <cell r="X434">
            <v>5.8004717770120881E-2</v>
          </cell>
        </row>
        <row r="435">
          <cell r="C435" t="str">
            <v>NHAUL154</v>
          </cell>
          <cell r="D435">
            <v>1</v>
          </cell>
          <cell r="E435">
            <v>1</v>
          </cell>
          <cell r="G435">
            <v>3.5557926019613641E-2</v>
          </cell>
          <cell r="H435">
            <v>0.17180282449621567</v>
          </cell>
          <cell r="I435">
            <v>0.33029718921569517</v>
          </cell>
          <cell r="J435">
            <v>0.44035742540512834</v>
          </cell>
          <cell r="K435">
            <v>4.1798514827098821E-4</v>
          </cell>
          <cell r="L435">
            <v>8.2184110514403802E-2</v>
          </cell>
          <cell r="O435" t="str">
            <v>SHAUL154</v>
          </cell>
          <cell r="P435">
            <v>1</v>
          </cell>
          <cell r="Q435">
            <v>1</v>
          </cell>
          <cell r="S435">
            <v>2.4781776489708536E-2</v>
          </cell>
          <cell r="T435">
            <v>0.11810291870090646</v>
          </cell>
          <cell r="U435">
            <v>0.23312043071102889</v>
          </cell>
          <cell r="V435">
            <v>0.31079983732530425</v>
          </cell>
          <cell r="W435">
            <v>2.9500970936847379E-4</v>
          </cell>
          <cell r="X435">
            <v>5.8004717770120881E-2</v>
          </cell>
        </row>
        <row r="436">
          <cell r="C436" t="str">
            <v>NHAUL155</v>
          </cell>
          <cell r="D436">
            <v>1</v>
          </cell>
          <cell r="E436">
            <v>1</v>
          </cell>
          <cell r="G436">
            <v>3.5557926019613641E-2</v>
          </cell>
          <cell r="H436">
            <v>0.17180282449621567</v>
          </cell>
          <cell r="I436">
            <v>0.33029718921569517</v>
          </cell>
          <cell r="J436">
            <v>0.44035742540512834</v>
          </cell>
          <cell r="K436">
            <v>4.1798514827098821E-4</v>
          </cell>
          <cell r="L436">
            <v>8.2184110514403802E-2</v>
          </cell>
          <cell r="O436" t="str">
            <v>SHAUL155</v>
          </cell>
          <cell r="P436">
            <v>1</v>
          </cell>
          <cell r="Q436">
            <v>1</v>
          </cell>
          <cell r="S436">
            <v>2.4781776489708536E-2</v>
          </cell>
          <cell r="T436">
            <v>0.11810291870090646</v>
          </cell>
          <cell r="U436">
            <v>0.23312043071102889</v>
          </cell>
          <cell r="V436">
            <v>0.31079983732530425</v>
          </cell>
          <cell r="W436">
            <v>2.9500970936847379E-4</v>
          </cell>
          <cell r="X436">
            <v>5.8004717770120881E-2</v>
          </cell>
        </row>
        <row r="437">
          <cell r="C437" t="str">
            <v>NHAUL156</v>
          </cell>
          <cell r="D437">
            <v>1</v>
          </cell>
          <cell r="E437">
            <v>1</v>
          </cell>
          <cell r="G437">
            <v>3.5557926019613641E-2</v>
          </cell>
          <cell r="H437">
            <v>0.17180282449621567</v>
          </cell>
          <cell r="I437">
            <v>0.33029718921569517</v>
          </cell>
          <cell r="J437">
            <v>0.44035742540512834</v>
          </cell>
          <cell r="K437">
            <v>4.1798514827098821E-4</v>
          </cell>
          <cell r="L437">
            <v>8.2184110514403802E-2</v>
          </cell>
          <cell r="O437" t="str">
            <v>SHAUL156</v>
          </cell>
          <cell r="P437">
            <v>1</v>
          </cell>
          <cell r="Q437">
            <v>1</v>
          </cell>
          <cell r="S437">
            <v>2.4781776489708536E-2</v>
          </cell>
          <cell r="T437">
            <v>0.11810291870090646</v>
          </cell>
          <cell r="U437">
            <v>0.23312043071102889</v>
          </cell>
          <cell r="V437">
            <v>0.31079983732530425</v>
          </cell>
          <cell r="W437">
            <v>2.9500970936847379E-4</v>
          </cell>
          <cell r="X437">
            <v>5.8004717770120881E-2</v>
          </cell>
        </row>
        <row r="438">
          <cell r="C438" t="str">
            <v>NHAUL157</v>
          </cell>
          <cell r="D438">
            <v>1</v>
          </cell>
          <cell r="E438">
            <v>1</v>
          </cell>
          <cell r="G438">
            <v>3.5557926019613641E-2</v>
          </cell>
          <cell r="H438">
            <v>0.17180282449621567</v>
          </cell>
          <cell r="I438">
            <v>0.33029718921569517</v>
          </cell>
          <cell r="J438">
            <v>0.44035742540512834</v>
          </cell>
          <cell r="K438">
            <v>4.1798514827098821E-4</v>
          </cell>
          <cell r="L438">
            <v>8.2184110514403802E-2</v>
          </cell>
          <cell r="O438" t="str">
            <v>SHAUL157</v>
          </cell>
          <cell r="P438">
            <v>1</v>
          </cell>
          <cell r="Q438">
            <v>1</v>
          </cell>
          <cell r="S438">
            <v>2.4781776489708536E-2</v>
          </cell>
          <cell r="T438">
            <v>0.11810291870090646</v>
          </cell>
          <cell r="U438">
            <v>0.23312043071102889</v>
          </cell>
          <cell r="V438">
            <v>0.31079983732530425</v>
          </cell>
          <cell r="W438">
            <v>2.9500970936847379E-4</v>
          </cell>
          <cell r="X438">
            <v>5.8004717770120881E-2</v>
          </cell>
        </row>
        <row r="439">
          <cell r="C439" t="str">
            <v>NHAUL158</v>
          </cell>
          <cell r="D439">
            <v>1</v>
          </cell>
          <cell r="E439">
            <v>1</v>
          </cell>
          <cell r="G439">
            <v>3.5557926019613641E-2</v>
          </cell>
          <cell r="H439">
            <v>0.17180282449621567</v>
          </cell>
          <cell r="I439">
            <v>0.33029718921569517</v>
          </cell>
          <cell r="J439">
            <v>0.44035742540512834</v>
          </cell>
          <cell r="K439">
            <v>4.1798514827098821E-4</v>
          </cell>
          <cell r="L439">
            <v>8.2184110514403802E-2</v>
          </cell>
          <cell r="O439" t="str">
            <v>SHAUL158</v>
          </cell>
          <cell r="P439">
            <v>1</v>
          </cell>
          <cell r="Q439">
            <v>1</v>
          </cell>
          <cell r="S439">
            <v>2.4781776489708536E-2</v>
          </cell>
          <cell r="T439">
            <v>0.11810291870090646</v>
          </cell>
          <cell r="U439">
            <v>0.23312043071102889</v>
          </cell>
          <cell r="V439">
            <v>0.31079983732530425</v>
          </cell>
          <cell r="W439">
            <v>2.9500970936847379E-4</v>
          </cell>
          <cell r="X439">
            <v>5.8004717770120881E-2</v>
          </cell>
        </row>
        <row r="440">
          <cell r="C440" t="str">
            <v>NHAUL159</v>
          </cell>
          <cell r="D440">
            <v>1</v>
          </cell>
          <cell r="E440">
            <v>1</v>
          </cell>
          <cell r="G440">
            <v>3.5557926019613641E-2</v>
          </cell>
          <cell r="H440">
            <v>0.17180282449621567</v>
          </cell>
          <cell r="I440">
            <v>0.33029718921569517</v>
          </cell>
          <cell r="J440">
            <v>0.44035742540512834</v>
          </cell>
          <cell r="K440">
            <v>4.1798514827098821E-4</v>
          </cell>
          <cell r="L440">
            <v>8.2184110514403802E-2</v>
          </cell>
          <cell r="O440" t="str">
            <v>SHAUL159</v>
          </cell>
          <cell r="P440">
            <v>1</v>
          </cell>
          <cell r="Q440">
            <v>1</v>
          </cell>
          <cell r="S440">
            <v>2.4781776489708536E-2</v>
          </cell>
          <cell r="T440">
            <v>0.11810291870090646</v>
          </cell>
          <cell r="U440">
            <v>0.23312043071102889</v>
          </cell>
          <cell r="V440">
            <v>0.31079983732530425</v>
          </cell>
          <cell r="W440">
            <v>2.9500970936847379E-4</v>
          </cell>
          <cell r="X440">
            <v>5.8004717770120881E-2</v>
          </cell>
        </row>
        <row r="441">
          <cell r="C441" t="str">
            <v>NHAUL160</v>
          </cell>
          <cell r="D441">
            <v>1</v>
          </cell>
          <cell r="E441">
            <v>1</v>
          </cell>
          <cell r="G441">
            <v>3.5557926019613641E-2</v>
          </cell>
          <cell r="H441">
            <v>0.17180282449621567</v>
          </cell>
          <cell r="I441">
            <v>0.33029718921569517</v>
          </cell>
          <cell r="J441">
            <v>0.44035742540512834</v>
          </cell>
          <cell r="K441">
            <v>4.1798514827098821E-4</v>
          </cell>
          <cell r="L441">
            <v>8.2184110514403802E-2</v>
          </cell>
          <cell r="O441" t="str">
            <v>SHAUL160</v>
          </cell>
          <cell r="P441">
            <v>1</v>
          </cell>
          <cell r="Q441">
            <v>1</v>
          </cell>
          <cell r="S441">
            <v>2.4781776489708536E-2</v>
          </cell>
          <cell r="T441">
            <v>0.11810291870090646</v>
          </cell>
          <cell r="U441">
            <v>0.23312043071102889</v>
          </cell>
          <cell r="V441">
            <v>0.31079983732530425</v>
          </cell>
          <cell r="W441">
            <v>2.9500970936847379E-4</v>
          </cell>
          <cell r="X441">
            <v>5.8004717770120881E-2</v>
          </cell>
        </row>
        <row r="442">
          <cell r="C442" t="str">
            <v>NHAUL161</v>
          </cell>
          <cell r="D442">
            <v>1</v>
          </cell>
          <cell r="E442">
            <v>1</v>
          </cell>
          <cell r="G442">
            <v>3.5557926019613641E-2</v>
          </cell>
          <cell r="H442">
            <v>0.17180282449621567</v>
          </cell>
          <cell r="I442">
            <v>0.33029718921569517</v>
          </cell>
          <cell r="J442">
            <v>0.44035742540512834</v>
          </cell>
          <cell r="K442">
            <v>4.1798514827098821E-4</v>
          </cell>
          <cell r="L442">
            <v>8.2184110514403802E-2</v>
          </cell>
          <cell r="O442" t="str">
            <v>SHAUL161</v>
          </cell>
          <cell r="P442">
            <v>1</v>
          </cell>
          <cell r="Q442">
            <v>1</v>
          </cell>
          <cell r="S442">
            <v>2.4781776489708536E-2</v>
          </cell>
          <cell r="T442">
            <v>0.11810291870090646</v>
          </cell>
          <cell r="U442">
            <v>0.23312043071102889</v>
          </cell>
          <cell r="V442">
            <v>0.31079983732530425</v>
          </cell>
          <cell r="W442">
            <v>2.9500970936847379E-4</v>
          </cell>
          <cell r="X442">
            <v>5.8004717770120881E-2</v>
          </cell>
        </row>
        <row r="443">
          <cell r="C443" t="str">
            <v>NHAUL162</v>
          </cell>
          <cell r="D443">
            <v>1</v>
          </cell>
          <cell r="E443">
            <v>1</v>
          </cell>
          <cell r="G443">
            <v>3.5557926019613641E-2</v>
          </cell>
          <cell r="H443">
            <v>0.17180282449621567</v>
          </cell>
          <cell r="I443">
            <v>0.33029718921569517</v>
          </cell>
          <cell r="J443">
            <v>0.44035742540512834</v>
          </cell>
          <cell r="K443">
            <v>4.1798514827098821E-4</v>
          </cell>
          <cell r="L443">
            <v>8.2184110514403802E-2</v>
          </cell>
          <cell r="O443" t="str">
            <v>SHAUL162</v>
          </cell>
          <cell r="P443">
            <v>1</v>
          </cell>
          <cell r="Q443">
            <v>1</v>
          </cell>
          <cell r="S443">
            <v>2.4781776489708536E-2</v>
          </cell>
          <cell r="T443">
            <v>0.11810291870090646</v>
          </cell>
          <cell r="U443">
            <v>0.23312043071102889</v>
          </cell>
          <cell r="V443">
            <v>0.31079983732530425</v>
          </cell>
          <cell r="W443">
            <v>2.9500970936847379E-4</v>
          </cell>
          <cell r="X443">
            <v>5.8004717770120881E-2</v>
          </cell>
        </row>
        <row r="444">
          <cell r="C444" t="str">
            <v>NHAUL163</v>
          </cell>
          <cell r="D444">
            <v>1</v>
          </cell>
          <cell r="E444">
            <v>1</v>
          </cell>
          <cell r="G444">
            <v>3.5557926019613641E-2</v>
          </cell>
          <cell r="H444">
            <v>0.17180282449621567</v>
          </cell>
          <cell r="I444">
            <v>0.33029718921569517</v>
          </cell>
          <cell r="J444">
            <v>0.44035742540512834</v>
          </cell>
          <cell r="K444">
            <v>4.1798514827098821E-4</v>
          </cell>
          <cell r="L444">
            <v>8.2184110514403802E-2</v>
          </cell>
          <cell r="O444" t="str">
            <v>SHAUL163</v>
          </cell>
          <cell r="P444">
            <v>1</v>
          </cell>
          <cell r="Q444">
            <v>1</v>
          </cell>
          <cell r="S444">
            <v>2.4781776489708536E-2</v>
          </cell>
          <cell r="T444">
            <v>0.11810291870090646</v>
          </cell>
          <cell r="U444">
            <v>0.23312043071102889</v>
          </cell>
          <cell r="V444">
            <v>0.31079983732530425</v>
          </cell>
          <cell r="W444">
            <v>2.9500970936847379E-4</v>
          </cell>
          <cell r="X444">
            <v>5.8004717770120881E-2</v>
          </cell>
        </row>
        <row r="445">
          <cell r="C445" t="str">
            <v>NHAUL164</v>
          </cell>
          <cell r="D445">
            <v>1</v>
          </cell>
          <cell r="E445">
            <v>1</v>
          </cell>
          <cell r="G445">
            <v>3.5557926019613641E-2</v>
          </cell>
          <cell r="H445">
            <v>0.17180282449621567</v>
          </cell>
          <cell r="I445">
            <v>0.33029718921569517</v>
          </cell>
          <cell r="J445">
            <v>0.44035742540512834</v>
          </cell>
          <cell r="K445">
            <v>4.1798514827098821E-4</v>
          </cell>
          <cell r="L445">
            <v>8.2184110514403802E-2</v>
          </cell>
          <cell r="O445" t="str">
            <v>SHAUL164</v>
          </cell>
          <cell r="P445">
            <v>1</v>
          </cell>
          <cell r="Q445">
            <v>1</v>
          </cell>
          <cell r="S445">
            <v>2.4781776489708536E-2</v>
          </cell>
          <cell r="T445">
            <v>0.11810291870090646</v>
          </cell>
          <cell r="U445">
            <v>0.23312043071102889</v>
          </cell>
          <cell r="V445">
            <v>0.31079983732530425</v>
          </cell>
          <cell r="W445">
            <v>2.9500970936847379E-4</v>
          </cell>
          <cell r="X445">
            <v>5.8004717770120881E-2</v>
          </cell>
        </row>
        <row r="446">
          <cell r="C446" t="str">
            <v>NHAUL165</v>
          </cell>
          <cell r="D446">
            <v>1</v>
          </cell>
          <cell r="E446">
            <v>1</v>
          </cell>
          <cell r="G446">
            <v>3.5557926019613641E-2</v>
          </cell>
          <cell r="H446">
            <v>0.17180282449621567</v>
          </cell>
          <cell r="I446">
            <v>0.33029718921569517</v>
          </cell>
          <cell r="J446">
            <v>0.44035742540512834</v>
          </cell>
          <cell r="K446">
            <v>4.1798514827098821E-4</v>
          </cell>
          <cell r="L446">
            <v>8.2184110514403802E-2</v>
          </cell>
          <cell r="O446" t="str">
            <v>SHAUL165</v>
          </cell>
          <cell r="P446">
            <v>1</v>
          </cell>
          <cell r="Q446">
            <v>1</v>
          </cell>
          <cell r="S446">
            <v>2.4781776489708536E-2</v>
          </cell>
          <cell r="T446">
            <v>0.11810291870090646</v>
          </cell>
          <cell r="U446">
            <v>0.23312043071102889</v>
          </cell>
          <cell r="V446">
            <v>0.31079983732530425</v>
          </cell>
          <cell r="W446">
            <v>2.9500970936847379E-4</v>
          </cell>
          <cell r="X446">
            <v>5.8004717770120881E-2</v>
          </cell>
        </row>
        <row r="447">
          <cell r="C447" t="str">
            <v>NHAUL166</v>
          </cell>
          <cell r="D447">
            <v>1</v>
          </cell>
          <cell r="E447">
            <v>1</v>
          </cell>
          <cell r="G447">
            <v>3.5557926019613641E-2</v>
          </cell>
          <cell r="H447">
            <v>0.17180282449621567</v>
          </cell>
          <cell r="I447">
            <v>0.33029718921569517</v>
          </cell>
          <cell r="J447">
            <v>0.44035742540512834</v>
          </cell>
          <cell r="K447">
            <v>4.1798514827098821E-4</v>
          </cell>
          <cell r="L447">
            <v>8.2184110514403802E-2</v>
          </cell>
          <cell r="O447" t="str">
            <v>SHAUL166</v>
          </cell>
          <cell r="P447">
            <v>1</v>
          </cell>
          <cell r="Q447">
            <v>1</v>
          </cell>
          <cell r="S447">
            <v>2.4781776489708536E-2</v>
          </cell>
          <cell r="T447">
            <v>0.11810291870090646</v>
          </cell>
          <cell r="U447">
            <v>0.23312043071102889</v>
          </cell>
          <cell r="V447">
            <v>0.31079983732530425</v>
          </cell>
          <cell r="W447">
            <v>2.9500970936847379E-4</v>
          </cell>
          <cell r="X447">
            <v>5.8004717770120881E-2</v>
          </cell>
        </row>
        <row r="448">
          <cell r="C448" t="str">
            <v>NHAUL167</v>
          </cell>
          <cell r="D448">
            <v>1</v>
          </cell>
          <cell r="E448">
            <v>1</v>
          </cell>
          <cell r="G448">
            <v>3.5557926019613641E-2</v>
          </cell>
          <cell r="H448">
            <v>0.17180282449621567</v>
          </cell>
          <cell r="I448">
            <v>0.33029718921569517</v>
          </cell>
          <cell r="J448">
            <v>0.44035742540512834</v>
          </cell>
          <cell r="K448">
            <v>4.1798514827098821E-4</v>
          </cell>
          <cell r="L448">
            <v>8.2184110514403802E-2</v>
          </cell>
          <cell r="O448" t="str">
            <v>SHAUL167</v>
          </cell>
          <cell r="P448">
            <v>1</v>
          </cell>
          <cell r="Q448">
            <v>1</v>
          </cell>
          <cell r="S448">
            <v>2.4781776489708536E-2</v>
          </cell>
          <cell r="T448">
            <v>0.11810291870090646</v>
          </cell>
          <cell r="U448">
            <v>0.23312043071102889</v>
          </cell>
          <cell r="V448">
            <v>0.31079983732530425</v>
          </cell>
          <cell r="W448">
            <v>2.9500970936847379E-4</v>
          </cell>
          <cell r="X448">
            <v>5.8004717770120881E-2</v>
          </cell>
        </row>
        <row r="449">
          <cell r="C449" t="str">
            <v>NHAUL168</v>
          </cell>
          <cell r="D449">
            <v>1</v>
          </cell>
          <cell r="E449">
            <v>1</v>
          </cell>
          <cell r="G449">
            <v>3.5557926019613641E-2</v>
          </cell>
          <cell r="H449">
            <v>0.17180282449621567</v>
          </cell>
          <cell r="I449">
            <v>0.33029718921569517</v>
          </cell>
          <cell r="J449">
            <v>0.44035742540512834</v>
          </cell>
          <cell r="K449">
            <v>4.1798514827098821E-4</v>
          </cell>
          <cell r="L449">
            <v>8.2184110514403802E-2</v>
          </cell>
          <cell r="O449" t="str">
            <v>SHAUL168</v>
          </cell>
          <cell r="P449">
            <v>1</v>
          </cell>
          <cell r="Q449">
            <v>1</v>
          </cell>
          <cell r="S449">
            <v>2.4781776489708536E-2</v>
          </cell>
          <cell r="T449">
            <v>0.11810291870090646</v>
          </cell>
          <cell r="U449">
            <v>0.23312043071102889</v>
          </cell>
          <cell r="V449">
            <v>0.31079983732530425</v>
          </cell>
          <cell r="W449">
            <v>2.9500970936847379E-4</v>
          </cell>
          <cell r="X449">
            <v>5.8004717770120881E-2</v>
          </cell>
        </row>
        <row r="450">
          <cell r="C450" t="str">
            <v>NHAUL169</v>
          </cell>
          <cell r="D450">
            <v>1</v>
          </cell>
          <cell r="E450">
            <v>1</v>
          </cell>
          <cell r="G450">
            <v>3.5557926019613641E-2</v>
          </cell>
          <cell r="H450">
            <v>0.17180282449621567</v>
          </cell>
          <cell r="I450">
            <v>0.33029718921569517</v>
          </cell>
          <cell r="J450">
            <v>0.44035742540512834</v>
          </cell>
          <cell r="K450">
            <v>4.1798514827098821E-4</v>
          </cell>
          <cell r="L450">
            <v>8.2184110514403802E-2</v>
          </cell>
          <cell r="O450" t="str">
            <v>SHAUL169</v>
          </cell>
          <cell r="P450">
            <v>1</v>
          </cell>
          <cell r="Q450">
            <v>1</v>
          </cell>
          <cell r="S450">
            <v>2.4781776489708536E-2</v>
          </cell>
          <cell r="T450">
            <v>0.11810291870090646</v>
          </cell>
          <cell r="U450">
            <v>0.23312043071102889</v>
          </cell>
          <cell r="V450">
            <v>0.31079983732530425</v>
          </cell>
          <cell r="W450">
            <v>2.9500970936847379E-4</v>
          </cell>
          <cell r="X450">
            <v>5.8004717770120881E-2</v>
          </cell>
        </row>
        <row r="451">
          <cell r="C451" t="str">
            <v>NHAUL170</v>
          </cell>
          <cell r="D451">
            <v>1</v>
          </cell>
          <cell r="E451">
            <v>1</v>
          </cell>
          <cell r="G451">
            <v>3.5557926019613641E-2</v>
          </cell>
          <cell r="H451">
            <v>0.17180282449621567</v>
          </cell>
          <cell r="I451">
            <v>0.33029718921569517</v>
          </cell>
          <cell r="J451">
            <v>0.44035742540512834</v>
          </cell>
          <cell r="K451">
            <v>4.1798514827098821E-4</v>
          </cell>
          <cell r="L451">
            <v>8.2184110514403802E-2</v>
          </cell>
          <cell r="O451" t="str">
            <v>SHAUL170</v>
          </cell>
          <cell r="P451">
            <v>1</v>
          </cell>
          <cell r="Q451">
            <v>1</v>
          </cell>
          <cell r="S451">
            <v>2.4781776489708536E-2</v>
          </cell>
          <cell r="T451">
            <v>0.11810291870090646</v>
          </cell>
          <cell r="U451">
            <v>0.23312043071102889</v>
          </cell>
          <cell r="V451">
            <v>0.31079983732530425</v>
          </cell>
          <cell r="W451">
            <v>2.9500970936847379E-4</v>
          </cell>
          <cell r="X451">
            <v>5.8004717770120881E-2</v>
          </cell>
        </row>
        <row r="452">
          <cell r="C452" t="str">
            <v>NHAUL171</v>
          </cell>
          <cell r="D452">
            <v>1</v>
          </cell>
          <cell r="E452">
            <v>1</v>
          </cell>
          <cell r="G452">
            <v>3.5557926019613641E-2</v>
          </cell>
          <cell r="H452">
            <v>0.17180282449621567</v>
          </cell>
          <cell r="I452">
            <v>0.33029718921569517</v>
          </cell>
          <cell r="J452">
            <v>0.44035742540512834</v>
          </cell>
          <cell r="K452">
            <v>4.1798514827098821E-4</v>
          </cell>
          <cell r="L452">
            <v>8.2184110514403802E-2</v>
          </cell>
          <cell r="O452" t="str">
            <v>SHAUL171</v>
          </cell>
          <cell r="P452">
            <v>1</v>
          </cell>
          <cell r="Q452">
            <v>1</v>
          </cell>
          <cell r="S452">
            <v>2.4781776489708536E-2</v>
          </cell>
          <cell r="T452">
            <v>0.11810291870090646</v>
          </cell>
          <cell r="U452">
            <v>0.23312043071102889</v>
          </cell>
          <cell r="V452">
            <v>0.31079983732530425</v>
          </cell>
          <cell r="W452">
            <v>2.9500970936847379E-4</v>
          </cell>
          <cell r="X452">
            <v>5.8004717770120881E-2</v>
          </cell>
        </row>
        <row r="453">
          <cell r="C453" t="str">
            <v>NHAUL172</v>
          </cell>
          <cell r="D453">
            <v>0</v>
          </cell>
          <cell r="E453">
            <v>1</v>
          </cell>
          <cell r="G453">
            <v>2.700594261122698E-2</v>
          </cell>
          <cell r="H453">
            <v>0.11255824594263864</v>
          </cell>
          <cell r="I453">
            <v>0.2830668503755106</v>
          </cell>
          <cell r="J453">
            <v>0.3773891922752558</v>
          </cell>
          <cell r="K453">
            <v>3.5821600451932384E-4</v>
          </cell>
          <cell r="L453">
            <v>7.0432319964531268E-2</v>
          </cell>
          <cell r="O453" t="str">
            <v>SHAUL172</v>
          </cell>
          <cell r="P453">
            <v>1</v>
          </cell>
          <cell r="Q453">
            <v>1</v>
          </cell>
          <cell r="S453">
            <v>2.4781776489708536E-2</v>
          </cell>
          <cell r="T453">
            <v>0.11810291870090646</v>
          </cell>
          <cell r="U453">
            <v>0.23312043071102889</v>
          </cell>
          <cell r="V453">
            <v>0.31079983732530425</v>
          </cell>
          <cell r="W453">
            <v>2.9500970936847379E-4</v>
          </cell>
          <cell r="X453">
            <v>5.8004717770120881E-2</v>
          </cell>
        </row>
        <row r="454">
          <cell r="C454" t="str">
            <v>NHAUL173</v>
          </cell>
          <cell r="D454">
            <v>0</v>
          </cell>
          <cell r="E454">
            <v>1</v>
          </cell>
          <cell r="G454">
            <v>2.700594261122698E-2</v>
          </cell>
          <cell r="H454">
            <v>0.11255824594263864</v>
          </cell>
          <cell r="I454">
            <v>0.2830668503755106</v>
          </cell>
          <cell r="J454">
            <v>0.3773891922752558</v>
          </cell>
          <cell r="K454">
            <v>3.5821600451932384E-4</v>
          </cell>
          <cell r="L454">
            <v>7.0432319964531268E-2</v>
          </cell>
          <cell r="O454" t="str">
            <v>SHAUL173</v>
          </cell>
          <cell r="P454">
            <v>0</v>
          </cell>
          <cell r="Q454">
            <v>1</v>
          </cell>
          <cell r="S454">
            <v>1.973588612409927E-2</v>
          </cell>
          <cell r="T454">
            <v>8.9848945751181561E-2</v>
          </cell>
          <cell r="U454">
            <v>0.19320658858014672</v>
          </cell>
          <cell r="V454">
            <v>0.25758607307705916</v>
          </cell>
          <cell r="W454">
            <v>2.4449946052028642E-4</v>
          </cell>
          <cell r="X454">
            <v>4.8073408271157053E-2</v>
          </cell>
        </row>
        <row r="455">
          <cell r="C455" t="str">
            <v>NHAUL174</v>
          </cell>
          <cell r="D455">
            <v>0</v>
          </cell>
          <cell r="E455">
            <v>1</v>
          </cell>
          <cell r="G455">
            <v>2.700594261122698E-2</v>
          </cell>
          <cell r="H455">
            <v>0.11255824594263864</v>
          </cell>
          <cell r="I455">
            <v>0.2830668503755106</v>
          </cell>
          <cell r="J455">
            <v>0.3773891922752558</v>
          </cell>
          <cell r="K455">
            <v>3.5821600451932384E-4</v>
          </cell>
          <cell r="L455">
            <v>7.0432319964531268E-2</v>
          </cell>
          <cell r="O455" t="str">
            <v>SHAUL174</v>
          </cell>
          <cell r="P455">
            <v>0</v>
          </cell>
          <cell r="Q455">
            <v>1</v>
          </cell>
          <cell r="S455">
            <v>1.973588612409927E-2</v>
          </cell>
          <cell r="T455">
            <v>8.9848945751181561E-2</v>
          </cell>
          <cell r="U455">
            <v>0.19320658858014672</v>
          </cell>
          <cell r="V455">
            <v>0.25758607307705916</v>
          </cell>
          <cell r="W455">
            <v>2.4449946052028642E-4</v>
          </cell>
          <cell r="X455">
            <v>4.8073408271157053E-2</v>
          </cell>
        </row>
        <row r="456">
          <cell r="C456" t="str">
            <v>NHAUL175</v>
          </cell>
          <cell r="D456">
            <v>0</v>
          </cell>
          <cell r="E456">
            <v>1</v>
          </cell>
          <cell r="G456">
            <v>2.700594261122698E-2</v>
          </cell>
          <cell r="H456">
            <v>0.11255824594263864</v>
          </cell>
          <cell r="I456">
            <v>0.2830668503755106</v>
          </cell>
          <cell r="J456">
            <v>0.3773891922752558</v>
          </cell>
          <cell r="K456">
            <v>3.5821600451932384E-4</v>
          </cell>
          <cell r="L456">
            <v>7.0432319964531268E-2</v>
          </cell>
          <cell r="O456" t="str">
            <v>SHAUL175</v>
          </cell>
          <cell r="P456">
            <v>0</v>
          </cell>
          <cell r="Q456">
            <v>1</v>
          </cell>
          <cell r="S456">
            <v>1.973588612409927E-2</v>
          </cell>
          <cell r="T456">
            <v>8.9848945751181561E-2</v>
          </cell>
          <cell r="U456">
            <v>0.19320658858014672</v>
          </cell>
          <cell r="V456">
            <v>0.25758607307705916</v>
          </cell>
          <cell r="W456">
            <v>2.4449946052028642E-4</v>
          </cell>
          <cell r="X456">
            <v>4.8073408271157053E-2</v>
          </cell>
        </row>
        <row r="457">
          <cell r="C457" t="str">
            <v>NHAUL176</v>
          </cell>
          <cell r="D457">
            <v>0</v>
          </cell>
          <cell r="E457">
            <v>1</v>
          </cell>
          <cell r="G457">
            <v>2.700594261122698E-2</v>
          </cell>
          <cell r="H457">
            <v>0.11255824594263864</v>
          </cell>
          <cell r="I457">
            <v>0.2830668503755106</v>
          </cell>
          <cell r="J457">
            <v>0.3773891922752558</v>
          </cell>
          <cell r="K457">
            <v>3.5821600451932384E-4</v>
          </cell>
          <cell r="L457">
            <v>7.0432319964531268E-2</v>
          </cell>
          <cell r="O457" t="str">
            <v>SHAUL176</v>
          </cell>
          <cell r="P457">
            <v>0</v>
          </cell>
          <cell r="Q457">
            <v>1</v>
          </cell>
          <cell r="S457">
            <v>1.973588612409927E-2</v>
          </cell>
          <cell r="T457">
            <v>8.9848945751181561E-2</v>
          </cell>
          <cell r="U457">
            <v>0.19320658858014672</v>
          </cell>
          <cell r="V457">
            <v>0.25758607307705916</v>
          </cell>
          <cell r="W457">
            <v>2.4449946052028642E-4</v>
          </cell>
          <cell r="X457">
            <v>4.8073408271157053E-2</v>
          </cell>
        </row>
        <row r="458">
          <cell r="C458" t="str">
            <v>NHAUL177</v>
          </cell>
          <cell r="D458">
            <v>0</v>
          </cell>
          <cell r="E458">
            <v>1</v>
          </cell>
          <cell r="G458">
            <v>2.700594261122698E-2</v>
          </cell>
          <cell r="H458">
            <v>0.11255824594263864</v>
          </cell>
          <cell r="I458">
            <v>0.2830668503755106</v>
          </cell>
          <cell r="J458">
            <v>0.3773891922752558</v>
          </cell>
          <cell r="K458">
            <v>3.5821600451932384E-4</v>
          </cell>
          <cell r="L458">
            <v>7.0432319964531268E-2</v>
          </cell>
          <cell r="O458" t="str">
            <v>SHAUL177</v>
          </cell>
          <cell r="P458">
            <v>0</v>
          </cell>
          <cell r="Q458">
            <v>1</v>
          </cell>
          <cell r="S458">
            <v>1.973588612409927E-2</v>
          </cell>
          <cell r="T458">
            <v>8.9848945751181561E-2</v>
          </cell>
          <cell r="U458">
            <v>0.19320658858014672</v>
          </cell>
          <cell r="V458">
            <v>0.25758607307705916</v>
          </cell>
          <cell r="W458">
            <v>2.4449946052028642E-4</v>
          </cell>
          <cell r="X458">
            <v>4.8073408271157053E-2</v>
          </cell>
        </row>
        <row r="459">
          <cell r="C459" t="str">
            <v>NHAUL178</v>
          </cell>
          <cell r="D459">
            <v>0</v>
          </cell>
          <cell r="E459">
            <v>1</v>
          </cell>
          <cell r="G459">
            <v>2.700594261122698E-2</v>
          </cell>
          <cell r="H459">
            <v>0.11255824594263864</v>
          </cell>
          <cell r="I459">
            <v>0.2830668503755106</v>
          </cell>
          <cell r="J459">
            <v>0.3773891922752558</v>
          </cell>
          <cell r="K459">
            <v>3.5821600451932384E-4</v>
          </cell>
          <cell r="L459">
            <v>7.0432319964531268E-2</v>
          </cell>
          <cell r="O459" t="str">
            <v>SHAUL178</v>
          </cell>
          <cell r="P459">
            <v>0</v>
          </cell>
          <cell r="Q459">
            <v>1</v>
          </cell>
          <cell r="S459">
            <v>1.973588612409927E-2</v>
          </cell>
          <cell r="T459">
            <v>8.9848945751181561E-2</v>
          </cell>
          <cell r="U459">
            <v>0.19320658858014672</v>
          </cell>
          <cell r="V459">
            <v>0.25758607307705916</v>
          </cell>
          <cell r="W459">
            <v>2.4449946052028642E-4</v>
          </cell>
          <cell r="X459">
            <v>4.8073408271157053E-2</v>
          </cell>
        </row>
        <row r="460">
          <cell r="C460" t="str">
            <v>NHAUL179</v>
          </cell>
          <cell r="D460">
            <v>0</v>
          </cell>
          <cell r="E460">
            <v>1</v>
          </cell>
          <cell r="G460">
            <v>2.700594261122698E-2</v>
          </cell>
          <cell r="H460">
            <v>0.11255824594263864</v>
          </cell>
          <cell r="I460">
            <v>0.2830668503755106</v>
          </cell>
          <cell r="J460">
            <v>0.3773891922752558</v>
          </cell>
          <cell r="K460">
            <v>3.5821600451932384E-4</v>
          </cell>
          <cell r="L460">
            <v>7.0432319964531268E-2</v>
          </cell>
          <cell r="O460" t="str">
            <v>SHAUL179</v>
          </cell>
          <cell r="P460">
            <v>0</v>
          </cell>
          <cell r="Q460">
            <v>1</v>
          </cell>
          <cell r="S460">
            <v>1.973588612409927E-2</v>
          </cell>
          <cell r="T460">
            <v>8.9848945751181561E-2</v>
          </cell>
          <cell r="U460">
            <v>0.19320658858014672</v>
          </cell>
          <cell r="V460">
            <v>0.25758607307705916</v>
          </cell>
          <cell r="W460">
            <v>2.4449946052028642E-4</v>
          </cell>
          <cell r="X460">
            <v>4.8073408271157053E-2</v>
          </cell>
        </row>
        <row r="461">
          <cell r="C461" t="str">
            <v>NHAUL180</v>
          </cell>
          <cell r="D461">
            <v>0</v>
          </cell>
          <cell r="E461">
            <v>1</v>
          </cell>
          <cell r="G461">
            <v>2.700594261122698E-2</v>
          </cell>
          <cell r="H461">
            <v>0.11255824594263864</v>
          </cell>
          <cell r="I461">
            <v>0.2830668503755106</v>
          </cell>
          <cell r="J461">
            <v>0.3773891922752558</v>
          </cell>
          <cell r="K461">
            <v>3.5821600451932384E-4</v>
          </cell>
          <cell r="L461">
            <v>7.0432319964531268E-2</v>
          </cell>
          <cell r="O461" t="str">
            <v>SHAUL180</v>
          </cell>
          <cell r="P461">
            <v>0</v>
          </cell>
          <cell r="Q461">
            <v>1</v>
          </cell>
          <cell r="S461">
            <v>1.973588612409927E-2</v>
          </cell>
          <cell r="T461">
            <v>8.9848945751181561E-2</v>
          </cell>
          <cell r="U461">
            <v>0.19320658858014672</v>
          </cell>
          <cell r="V461">
            <v>0.25758607307705916</v>
          </cell>
          <cell r="W461">
            <v>2.4449946052028642E-4</v>
          </cell>
          <cell r="X461">
            <v>4.8073408271157053E-2</v>
          </cell>
        </row>
        <row r="462">
          <cell r="C462" t="str">
            <v>NHAUL181</v>
          </cell>
          <cell r="D462">
            <v>0</v>
          </cell>
          <cell r="E462">
            <v>1</v>
          </cell>
          <cell r="G462">
            <v>2.700594261122698E-2</v>
          </cell>
          <cell r="H462">
            <v>0.11255824594263864</v>
          </cell>
          <cell r="I462">
            <v>0.2830668503755106</v>
          </cell>
          <cell r="J462">
            <v>0.3773891922752558</v>
          </cell>
          <cell r="K462">
            <v>3.5821600451932384E-4</v>
          </cell>
          <cell r="L462">
            <v>7.0432319964531268E-2</v>
          </cell>
          <cell r="O462" t="str">
            <v>SHAUL181</v>
          </cell>
          <cell r="P462">
            <v>0</v>
          </cell>
          <cell r="Q462">
            <v>1</v>
          </cell>
          <cell r="S462">
            <v>1.973588612409927E-2</v>
          </cell>
          <cell r="T462">
            <v>8.9848945751181561E-2</v>
          </cell>
          <cell r="U462">
            <v>0.19320658858014672</v>
          </cell>
          <cell r="V462">
            <v>0.25758607307705916</v>
          </cell>
          <cell r="W462">
            <v>2.4449946052028642E-4</v>
          </cell>
          <cell r="X462">
            <v>4.8073408271157053E-2</v>
          </cell>
        </row>
        <row r="463">
          <cell r="C463" t="str">
            <v>NHAUL182</v>
          </cell>
          <cell r="D463">
            <v>0</v>
          </cell>
          <cell r="E463">
            <v>1</v>
          </cell>
          <cell r="G463">
            <v>2.700594261122698E-2</v>
          </cell>
          <cell r="H463">
            <v>0.11255824594263864</v>
          </cell>
          <cell r="I463">
            <v>0.2830668503755106</v>
          </cell>
          <cell r="J463">
            <v>0.3773891922752558</v>
          </cell>
          <cell r="K463">
            <v>3.5821600451932384E-4</v>
          </cell>
          <cell r="L463">
            <v>7.0432319964531268E-2</v>
          </cell>
          <cell r="O463" t="str">
            <v>SHAUL182</v>
          </cell>
          <cell r="P463">
            <v>0</v>
          </cell>
          <cell r="Q463">
            <v>1</v>
          </cell>
          <cell r="S463">
            <v>1.973588612409927E-2</v>
          </cell>
          <cell r="T463">
            <v>8.9848945751181561E-2</v>
          </cell>
          <cell r="U463">
            <v>0.19320658858014672</v>
          </cell>
          <cell r="V463">
            <v>0.25758607307705916</v>
          </cell>
          <cell r="W463">
            <v>2.4449946052028642E-4</v>
          </cell>
          <cell r="X463">
            <v>4.8073408271157053E-2</v>
          </cell>
        </row>
        <row r="464">
          <cell r="C464" t="str">
            <v>NHAUL183</v>
          </cell>
          <cell r="D464">
            <v>1</v>
          </cell>
          <cell r="E464">
            <v>0</v>
          </cell>
          <cell r="G464">
            <v>8.5594803779119686E-3</v>
          </cell>
          <cell r="H464">
            <v>5.9294558350412405E-2</v>
          </cell>
          <cell r="I464">
            <v>4.7230338840184585E-2</v>
          </cell>
          <cell r="J464">
            <v>6.2968233129872556E-2</v>
          </cell>
          <cell r="K464">
            <v>5.9769143751664343E-5</v>
          </cell>
          <cell r="L464">
            <v>1.1751790549872538E-2</v>
          </cell>
          <cell r="O464" t="str">
            <v>SHAUL183</v>
          </cell>
          <cell r="P464">
            <v>0</v>
          </cell>
          <cell r="Q464">
            <v>1</v>
          </cell>
          <cell r="S464">
            <v>1.973588612409927E-2</v>
          </cell>
          <cell r="T464">
            <v>8.9848945751181561E-2</v>
          </cell>
          <cell r="U464">
            <v>0.19320658858014672</v>
          </cell>
          <cell r="V464">
            <v>0.25758607307705916</v>
          </cell>
          <cell r="W464">
            <v>2.4449946052028642E-4</v>
          </cell>
          <cell r="X464">
            <v>4.8073408271157053E-2</v>
          </cell>
        </row>
        <row r="465">
          <cell r="C465" t="str">
            <v>NHAUL184</v>
          </cell>
          <cell r="D465">
            <v>1</v>
          </cell>
          <cell r="E465">
            <v>0</v>
          </cell>
          <cell r="G465">
            <v>8.5594803779119686E-3</v>
          </cell>
          <cell r="H465">
            <v>5.9294558350412405E-2</v>
          </cell>
          <cell r="I465">
            <v>4.7230338840184585E-2</v>
          </cell>
          <cell r="J465">
            <v>6.2968233129872556E-2</v>
          </cell>
          <cell r="K465">
            <v>5.9769143751664343E-5</v>
          </cell>
          <cell r="L465">
            <v>1.1751790549872538E-2</v>
          </cell>
          <cell r="O465" t="str">
            <v>SHAUL184</v>
          </cell>
          <cell r="P465">
            <v>0</v>
          </cell>
          <cell r="Q465">
            <v>1</v>
          </cell>
          <cell r="S465">
            <v>1.973588612409927E-2</v>
          </cell>
          <cell r="T465">
            <v>8.9848945751181561E-2</v>
          </cell>
          <cell r="U465">
            <v>0.19320658858014672</v>
          </cell>
          <cell r="V465">
            <v>0.25758607307705916</v>
          </cell>
          <cell r="W465">
            <v>2.4449946052028642E-4</v>
          </cell>
          <cell r="X465">
            <v>4.8073408271157053E-2</v>
          </cell>
        </row>
        <row r="466">
          <cell r="C466" t="str">
            <v>NHAUL185</v>
          </cell>
          <cell r="D466">
            <v>1</v>
          </cell>
          <cell r="E466">
            <v>0</v>
          </cell>
          <cell r="G466">
            <v>8.5594803779119686E-3</v>
          </cell>
          <cell r="H466">
            <v>5.9294558350412405E-2</v>
          </cell>
          <cell r="I466">
            <v>4.7230338840184585E-2</v>
          </cell>
          <cell r="J466">
            <v>6.2968233129872556E-2</v>
          </cell>
          <cell r="K466">
            <v>5.9769143751664343E-5</v>
          </cell>
          <cell r="L466">
            <v>1.1751790549872538E-2</v>
          </cell>
          <cell r="O466" t="str">
            <v>SHAUL185</v>
          </cell>
          <cell r="P466">
            <v>0</v>
          </cell>
          <cell r="Q466">
            <v>1</v>
          </cell>
          <cell r="S466">
            <v>1.973588612409927E-2</v>
          </cell>
          <cell r="T466">
            <v>8.9848945751181561E-2</v>
          </cell>
          <cell r="U466">
            <v>0.19320658858014672</v>
          </cell>
          <cell r="V466">
            <v>0.25758607307705916</v>
          </cell>
          <cell r="W466">
            <v>2.4449946052028642E-4</v>
          </cell>
          <cell r="X466">
            <v>4.8073408271157053E-2</v>
          </cell>
        </row>
        <row r="467">
          <cell r="C467" t="str">
            <v>NHAUL186</v>
          </cell>
          <cell r="D467">
            <v>1</v>
          </cell>
          <cell r="E467">
            <v>0</v>
          </cell>
          <cell r="G467">
            <v>8.5594803779119686E-3</v>
          </cell>
          <cell r="H467">
            <v>5.9294558350412405E-2</v>
          </cell>
          <cell r="I467">
            <v>4.7230338840184585E-2</v>
          </cell>
          <cell r="J467">
            <v>6.2968233129872556E-2</v>
          </cell>
          <cell r="K467">
            <v>5.9769143751664343E-5</v>
          </cell>
          <cell r="L467">
            <v>1.1751790549872538E-2</v>
          </cell>
          <cell r="O467" t="str">
            <v>SHAUL186</v>
          </cell>
          <cell r="P467">
            <v>0</v>
          </cell>
          <cell r="Q467">
            <v>1</v>
          </cell>
          <cell r="S467">
            <v>1.973588612409927E-2</v>
          </cell>
          <cell r="T467">
            <v>8.9848945751181561E-2</v>
          </cell>
          <cell r="U467">
            <v>0.19320658858014672</v>
          </cell>
          <cell r="V467">
            <v>0.25758607307705916</v>
          </cell>
          <cell r="W467">
            <v>2.4449946052028642E-4</v>
          </cell>
          <cell r="X467">
            <v>4.8073408271157053E-2</v>
          </cell>
        </row>
        <row r="468">
          <cell r="C468" t="str">
            <v>NHAUL187</v>
          </cell>
          <cell r="D468">
            <v>1</v>
          </cell>
          <cell r="E468">
            <v>0</v>
          </cell>
          <cell r="G468">
            <v>8.5594803779119686E-3</v>
          </cell>
          <cell r="H468">
            <v>5.9294558350412405E-2</v>
          </cell>
          <cell r="I468">
            <v>4.7230338840184585E-2</v>
          </cell>
          <cell r="J468">
            <v>6.2968233129872556E-2</v>
          </cell>
          <cell r="K468">
            <v>5.9769143751664343E-5</v>
          </cell>
          <cell r="L468">
            <v>1.1751790549872538E-2</v>
          </cell>
          <cell r="O468" t="str">
            <v>SHAUL187</v>
          </cell>
          <cell r="P468">
            <v>0</v>
          </cell>
          <cell r="Q468">
            <v>1</v>
          </cell>
          <cell r="S468">
            <v>1.973588612409927E-2</v>
          </cell>
          <cell r="T468">
            <v>8.9848945751181561E-2</v>
          </cell>
          <cell r="U468">
            <v>0.19320658858014672</v>
          </cell>
          <cell r="V468">
            <v>0.25758607307705916</v>
          </cell>
          <cell r="W468">
            <v>2.4449946052028642E-4</v>
          </cell>
          <cell r="X468">
            <v>4.8073408271157053E-2</v>
          </cell>
        </row>
        <row r="469">
          <cell r="C469" t="str">
            <v>NHAUL188</v>
          </cell>
          <cell r="D469">
            <v>1</v>
          </cell>
          <cell r="E469">
            <v>0</v>
          </cell>
          <cell r="G469">
            <v>8.5594803779119686E-3</v>
          </cell>
          <cell r="H469">
            <v>5.9294558350412405E-2</v>
          </cell>
          <cell r="I469">
            <v>4.7230338840184585E-2</v>
          </cell>
          <cell r="J469">
            <v>6.2968233129872556E-2</v>
          </cell>
          <cell r="K469">
            <v>5.9769143751664343E-5</v>
          </cell>
          <cell r="L469">
            <v>1.1751790549872538E-2</v>
          </cell>
          <cell r="O469" t="str">
            <v>SHAUL188</v>
          </cell>
          <cell r="P469">
            <v>0</v>
          </cell>
          <cell r="Q469">
            <v>1</v>
          </cell>
          <cell r="S469">
            <v>1.973588612409927E-2</v>
          </cell>
          <cell r="T469">
            <v>8.9848945751181561E-2</v>
          </cell>
          <cell r="U469">
            <v>0.19320658858014672</v>
          </cell>
          <cell r="V469">
            <v>0.25758607307705916</v>
          </cell>
          <cell r="W469">
            <v>2.4449946052028642E-4</v>
          </cell>
          <cell r="X469">
            <v>4.8073408271157053E-2</v>
          </cell>
        </row>
        <row r="470">
          <cell r="C470" t="str">
            <v>NHAUL189</v>
          </cell>
          <cell r="D470">
            <v>1</v>
          </cell>
          <cell r="E470">
            <v>0</v>
          </cell>
          <cell r="G470">
            <v>8.5594803779119686E-3</v>
          </cell>
          <cell r="H470">
            <v>5.9294558350412405E-2</v>
          </cell>
          <cell r="I470">
            <v>4.7230338840184585E-2</v>
          </cell>
          <cell r="J470">
            <v>6.2968233129872556E-2</v>
          </cell>
          <cell r="K470">
            <v>5.9769143751664343E-5</v>
          </cell>
          <cell r="L470">
            <v>1.1751790549872538E-2</v>
          </cell>
          <cell r="O470" t="str">
            <v>SHAUL189</v>
          </cell>
          <cell r="P470">
            <v>0</v>
          </cell>
          <cell r="Q470">
            <v>1</v>
          </cell>
          <cell r="S470">
            <v>1.973588612409927E-2</v>
          </cell>
          <cell r="T470">
            <v>8.9848945751181561E-2</v>
          </cell>
          <cell r="U470">
            <v>0.19320658858014672</v>
          </cell>
          <cell r="V470">
            <v>0.25758607307705916</v>
          </cell>
          <cell r="W470">
            <v>2.4449946052028642E-4</v>
          </cell>
          <cell r="X470">
            <v>4.8073408271157053E-2</v>
          </cell>
        </row>
        <row r="471">
          <cell r="C471" t="str">
            <v>NHAUL190</v>
          </cell>
          <cell r="D471">
            <v>1</v>
          </cell>
          <cell r="E471">
            <v>0</v>
          </cell>
          <cell r="G471">
            <v>8.5594803779119686E-3</v>
          </cell>
          <cell r="H471">
            <v>5.9294558350412405E-2</v>
          </cell>
          <cell r="I471">
            <v>4.7230338840184585E-2</v>
          </cell>
          <cell r="J471">
            <v>6.2968233129872556E-2</v>
          </cell>
          <cell r="K471">
            <v>5.9769143751664343E-5</v>
          </cell>
          <cell r="L471">
            <v>1.1751790549872538E-2</v>
          </cell>
          <cell r="O471" t="str">
            <v>SHAUL190</v>
          </cell>
          <cell r="P471">
            <v>0</v>
          </cell>
          <cell r="Q471">
            <v>1</v>
          </cell>
          <cell r="S471">
            <v>1.973588612409927E-2</v>
          </cell>
          <cell r="T471">
            <v>8.9848945751181561E-2</v>
          </cell>
          <cell r="U471">
            <v>0.19320658858014672</v>
          </cell>
          <cell r="V471">
            <v>0.25758607307705916</v>
          </cell>
          <cell r="W471">
            <v>2.4449946052028642E-4</v>
          </cell>
          <cell r="X471">
            <v>4.8073408271157053E-2</v>
          </cell>
        </row>
        <row r="472">
          <cell r="C472" t="str">
            <v>NHAUL191</v>
          </cell>
          <cell r="D472">
            <v>1</v>
          </cell>
          <cell r="E472">
            <v>0</v>
          </cell>
          <cell r="G472">
            <v>8.5594803779119686E-3</v>
          </cell>
          <cell r="H472">
            <v>5.9294558350412405E-2</v>
          </cell>
          <cell r="I472">
            <v>4.7230338840184585E-2</v>
          </cell>
          <cell r="J472">
            <v>6.2968233129872556E-2</v>
          </cell>
          <cell r="K472">
            <v>5.9769143751664343E-5</v>
          </cell>
          <cell r="L472">
            <v>1.1751790549872538E-2</v>
          </cell>
          <cell r="O472" t="str">
            <v>SHAUL191</v>
          </cell>
          <cell r="P472">
            <v>1</v>
          </cell>
          <cell r="Q472">
            <v>0</v>
          </cell>
          <cell r="S472">
            <v>5.0533680942054029E-3</v>
          </cell>
          <cell r="T472">
            <v>2.8303824473699161E-2</v>
          </cell>
          <cell r="U472">
            <v>3.9913842130882157E-2</v>
          </cell>
          <cell r="V472">
            <v>5.3213764248245116E-2</v>
          </cell>
          <cell r="W472">
            <v>5.0510248848187373E-5</v>
          </cell>
          <cell r="X472">
            <v>9.9313094989638279E-3</v>
          </cell>
        </row>
        <row r="473">
          <cell r="C473" t="str">
            <v>NHAUL192</v>
          </cell>
          <cell r="D473">
            <v>1</v>
          </cell>
          <cell r="E473">
            <v>0</v>
          </cell>
          <cell r="G473">
            <v>8.5594803779119686E-3</v>
          </cell>
          <cell r="H473">
            <v>5.9294558350412405E-2</v>
          </cell>
          <cell r="I473">
            <v>4.7230338840184585E-2</v>
          </cell>
          <cell r="J473">
            <v>6.2968233129872556E-2</v>
          </cell>
          <cell r="K473">
            <v>5.9769143751664343E-5</v>
          </cell>
          <cell r="L473">
            <v>1.1751790549872538E-2</v>
          </cell>
          <cell r="O473" t="str">
            <v>SHAUL192</v>
          </cell>
          <cell r="P473">
            <v>1</v>
          </cell>
          <cell r="Q473">
            <v>0</v>
          </cell>
          <cell r="S473">
            <v>5.0533680942054029E-3</v>
          </cell>
          <cell r="T473">
            <v>2.8303824473699161E-2</v>
          </cell>
          <cell r="U473">
            <v>3.9913842130882157E-2</v>
          </cell>
          <cell r="V473">
            <v>5.3213764248245116E-2</v>
          </cell>
          <cell r="W473">
            <v>5.0510248848187373E-5</v>
          </cell>
          <cell r="X473">
            <v>9.9313094989638279E-3</v>
          </cell>
        </row>
        <row r="474">
          <cell r="C474" t="str">
            <v>NHAUL193</v>
          </cell>
          <cell r="D474">
            <v>1</v>
          </cell>
          <cell r="E474">
            <v>0</v>
          </cell>
          <cell r="G474">
            <v>8.5594803779119686E-3</v>
          </cell>
          <cell r="H474">
            <v>5.9294558350412405E-2</v>
          </cell>
          <cell r="I474">
            <v>4.7230338840184585E-2</v>
          </cell>
          <cell r="J474">
            <v>6.2968233129872556E-2</v>
          </cell>
          <cell r="K474">
            <v>5.9769143751664343E-5</v>
          </cell>
          <cell r="L474">
            <v>1.1751790549872538E-2</v>
          </cell>
          <cell r="O474" t="str">
            <v>SHAUL193</v>
          </cell>
          <cell r="P474">
            <v>1</v>
          </cell>
          <cell r="Q474">
            <v>0</v>
          </cell>
          <cell r="S474">
            <v>5.0533680942054029E-3</v>
          </cell>
          <cell r="T474">
            <v>2.8303824473699161E-2</v>
          </cell>
          <cell r="U474">
            <v>3.9913842130882157E-2</v>
          </cell>
          <cell r="V474">
            <v>5.3213764248245116E-2</v>
          </cell>
          <cell r="W474">
            <v>5.0510248848187373E-5</v>
          </cell>
          <cell r="X474">
            <v>9.9313094989638279E-3</v>
          </cell>
        </row>
        <row r="475">
          <cell r="C475" t="str">
            <v>NHAUL194</v>
          </cell>
          <cell r="D475">
            <v>1</v>
          </cell>
          <cell r="E475">
            <v>0</v>
          </cell>
          <cell r="G475">
            <v>8.5594803779119686E-3</v>
          </cell>
          <cell r="H475">
            <v>5.9294558350412405E-2</v>
          </cell>
          <cell r="I475">
            <v>4.7230338840184585E-2</v>
          </cell>
          <cell r="J475">
            <v>6.2968233129872556E-2</v>
          </cell>
          <cell r="K475">
            <v>5.9769143751664343E-5</v>
          </cell>
          <cell r="L475">
            <v>1.1751790549872538E-2</v>
          </cell>
          <cell r="O475" t="str">
            <v>SHAUL194</v>
          </cell>
          <cell r="P475">
            <v>1</v>
          </cell>
          <cell r="Q475">
            <v>0</v>
          </cell>
          <cell r="S475">
            <v>5.0533680942054029E-3</v>
          </cell>
          <cell r="T475">
            <v>2.8303824473699161E-2</v>
          </cell>
          <cell r="U475">
            <v>3.9913842130882157E-2</v>
          </cell>
          <cell r="V475">
            <v>5.3213764248245116E-2</v>
          </cell>
          <cell r="W475">
            <v>5.0510248848187373E-5</v>
          </cell>
          <cell r="X475">
            <v>9.9313094989638279E-3</v>
          </cell>
        </row>
        <row r="476">
          <cell r="C476" t="str">
            <v>NHAUL195</v>
          </cell>
          <cell r="D476">
            <v>1</v>
          </cell>
          <cell r="E476">
            <v>0</v>
          </cell>
          <cell r="G476">
            <v>8.5594803779119686E-3</v>
          </cell>
          <cell r="H476">
            <v>5.9294558350412405E-2</v>
          </cell>
          <cell r="I476">
            <v>4.7230338840184585E-2</v>
          </cell>
          <cell r="J476">
            <v>6.2968233129872556E-2</v>
          </cell>
          <cell r="K476">
            <v>5.9769143751664343E-5</v>
          </cell>
          <cell r="L476">
            <v>1.1751790549872538E-2</v>
          </cell>
          <cell r="O476" t="str">
            <v>SHAUL195</v>
          </cell>
          <cell r="P476">
            <v>1</v>
          </cell>
          <cell r="Q476">
            <v>0</v>
          </cell>
          <cell r="S476">
            <v>5.0533680942054029E-3</v>
          </cell>
          <cell r="T476">
            <v>2.8303824473699161E-2</v>
          </cell>
          <cell r="U476">
            <v>3.9913842130882157E-2</v>
          </cell>
          <cell r="V476">
            <v>5.3213764248245116E-2</v>
          </cell>
          <cell r="W476">
            <v>5.0510248848187373E-5</v>
          </cell>
          <cell r="X476">
            <v>9.9313094989638279E-3</v>
          </cell>
        </row>
        <row r="477">
          <cell r="C477" t="str">
            <v>NHAUL196</v>
          </cell>
          <cell r="D477">
            <v>1</v>
          </cell>
          <cell r="E477">
            <v>0</v>
          </cell>
          <cell r="G477">
            <v>8.5594803779119686E-3</v>
          </cell>
          <cell r="H477">
            <v>5.9294558350412405E-2</v>
          </cell>
          <cell r="I477">
            <v>4.7230338840184585E-2</v>
          </cell>
          <cell r="J477">
            <v>6.2968233129872556E-2</v>
          </cell>
          <cell r="K477">
            <v>5.9769143751664343E-5</v>
          </cell>
          <cell r="L477">
            <v>1.1751790549872538E-2</v>
          </cell>
          <cell r="O477" t="str">
            <v>SHAUL196</v>
          </cell>
          <cell r="P477">
            <v>1</v>
          </cell>
          <cell r="Q477">
            <v>0</v>
          </cell>
          <cell r="S477">
            <v>5.0533680942054029E-3</v>
          </cell>
          <cell r="T477">
            <v>2.8303824473699161E-2</v>
          </cell>
          <cell r="U477">
            <v>3.9913842130882157E-2</v>
          </cell>
          <cell r="V477">
            <v>5.3213764248245116E-2</v>
          </cell>
          <cell r="W477">
            <v>5.0510248848187373E-5</v>
          </cell>
          <cell r="X477">
            <v>9.9313094989638279E-3</v>
          </cell>
        </row>
        <row r="478">
          <cell r="C478" t="str">
            <v>NHAUL197</v>
          </cell>
          <cell r="D478">
            <v>1</v>
          </cell>
          <cell r="E478">
            <v>0</v>
          </cell>
          <cell r="G478">
            <v>8.5594803779119686E-3</v>
          </cell>
          <cell r="H478">
            <v>5.9294558350412405E-2</v>
          </cell>
          <cell r="I478">
            <v>4.7230338840184585E-2</v>
          </cell>
          <cell r="J478">
            <v>6.2968233129872556E-2</v>
          </cell>
          <cell r="K478">
            <v>5.9769143751664343E-5</v>
          </cell>
          <cell r="L478">
            <v>1.1751790549872538E-2</v>
          </cell>
          <cell r="O478" t="str">
            <v>SHAUL197</v>
          </cell>
          <cell r="P478">
            <v>1</v>
          </cell>
          <cell r="Q478">
            <v>0</v>
          </cell>
          <cell r="S478">
            <v>5.0533680942054029E-3</v>
          </cell>
          <cell r="T478">
            <v>2.8303824473699161E-2</v>
          </cell>
          <cell r="U478">
            <v>3.9913842130882157E-2</v>
          </cell>
          <cell r="V478">
            <v>5.3213764248245116E-2</v>
          </cell>
          <cell r="W478">
            <v>5.0510248848187373E-5</v>
          </cell>
          <cell r="X478">
            <v>9.9313094989638279E-3</v>
          </cell>
        </row>
        <row r="479">
          <cell r="C479" t="str">
            <v>NHAUL198</v>
          </cell>
          <cell r="D479">
            <v>1</v>
          </cell>
          <cell r="E479">
            <v>0</v>
          </cell>
          <cell r="G479">
            <v>8.5594803779119686E-3</v>
          </cell>
          <cell r="H479">
            <v>5.9294558350412405E-2</v>
          </cell>
          <cell r="I479">
            <v>4.7230338840184585E-2</v>
          </cell>
          <cell r="J479">
            <v>6.2968233129872556E-2</v>
          </cell>
          <cell r="K479">
            <v>5.9769143751664343E-5</v>
          </cell>
          <cell r="L479">
            <v>1.1751790549872538E-2</v>
          </cell>
          <cell r="O479" t="str">
            <v>SHAUL198</v>
          </cell>
          <cell r="P479">
            <v>1</v>
          </cell>
          <cell r="Q479">
            <v>0</v>
          </cell>
          <cell r="S479">
            <v>5.0533680942054029E-3</v>
          </cell>
          <cell r="T479">
            <v>2.8303824473699161E-2</v>
          </cell>
          <cell r="U479">
            <v>3.9913842130882157E-2</v>
          </cell>
          <cell r="V479">
            <v>5.3213764248245116E-2</v>
          </cell>
          <cell r="W479">
            <v>5.0510248848187373E-5</v>
          </cell>
          <cell r="X479">
            <v>9.9313094989638279E-3</v>
          </cell>
        </row>
        <row r="480">
          <cell r="C480" t="str">
            <v>NHAUL199</v>
          </cell>
          <cell r="D480">
            <v>1</v>
          </cell>
          <cell r="E480">
            <v>0</v>
          </cell>
          <cell r="G480">
            <v>8.5594803779119686E-3</v>
          </cell>
          <cell r="H480">
            <v>5.9294558350412405E-2</v>
          </cell>
          <cell r="I480">
            <v>4.7230338840184585E-2</v>
          </cell>
          <cell r="J480">
            <v>6.2968233129872556E-2</v>
          </cell>
          <cell r="K480">
            <v>5.9769143751664343E-5</v>
          </cell>
          <cell r="L480">
            <v>1.1751790549872538E-2</v>
          </cell>
          <cell r="O480" t="str">
            <v>SHAUL199</v>
          </cell>
          <cell r="P480">
            <v>1</v>
          </cell>
          <cell r="Q480">
            <v>0</v>
          </cell>
          <cell r="S480">
            <v>5.0533680942054029E-3</v>
          </cell>
          <cell r="T480">
            <v>2.8303824473699161E-2</v>
          </cell>
          <cell r="U480">
            <v>3.9913842130882157E-2</v>
          </cell>
          <cell r="V480">
            <v>5.3213764248245116E-2</v>
          </cell>
          <cell r="W480">
            <v>5.0510248848187373E-5</v>
          </cell>
          <cell r="X480">
            <v>9.9313094989638279E-3</v>
          </cell>
        </row>
        <row r="481">
          <cell r="C481" t="str">
            <v>NHAUL200</v>
          </cell>
          <cell r="D481">
            <v>1</v>
          </cell>
          <cell r="E481">
            <v>0</v>
          </cell>
          <cell r="G481">
            <v>8.5594803779119686E-3</v>
          </cell>
          <cell r="H481">
            <v>5.9294558350412405E-2</v>
          </cell>
          <cell r="I481">
            <v>4.7230338840184585E-2</v>
          </cell>
          <cell r="J481">
            <v>6.2968233129872556E-2</v>
          </cell>
          <cell r="K481">
            <v>5.9769143751664343E-5</v>
          </cell>
          <cell r="L481">
            <v>1.1751790549872538E-2</v>
          </cell>
          <cell r="O481" t="str">
            <v>SHAUL200</v>
          </cell>
          <cell r="P481">
            <v>1</v>
          </cell>
          <cell r="Q481">
            <v>0</v>
          </cell>
          <cell r="S481">
            <v>5.0533680942054029E-3</v>
          </cell>
          <cell r="T481">
            <v>2.8303824473699161E-2</v>
          </cell>
          <cell r="U481">
            <v>3.9913842130882157E-2</v>
          </cell>
          <cell r="V481">
            <v>5.3213764248245116E-2</v>
          </cell>
          <cell r="W481">
            <v>5.0510248848187373E-5</v>
          </cell>
          <cell r="X481">
            <v>9.9313094989638279E-3</v>
          </cell>
        </row>
        <row r="482">
          <cell r="C482" t="str">
            <v>NHAUL201</v>
          </cell>
          <cell r="D482">
            <v>1</v>
          </cell>
          <cell r="E482">
            <v>0</v>
          </cell>
          <cell r="G482">
            <v>8.5594803779119686E-3</v>
          </cell>
          <cell r="H482">
            <v>5.9294558350412405E-2</v>
          </cell>
          <cell r="I482">
            <v>4.7230338840184585E-2</v>
          </cell>
          <cell r="J482">
            <v>6.2968233129872556E-2</v>
          </cell>
          <cell r="K482">
            <v>5.9769143751664343E-5</v>
          </cell>
          <cell r="L482">
            <v>1.1751790549872538E-2</v>
          </cell>
          <cell r="O482" t="str">
            <v>SHAUL201</v>
          </cell>
          <cell r="P482">
            <v>1</v>
          </cell>
          <cell r="Q482">
            <v>0</v>
          </cell>
          <cell r="S482">
            <v>5.0533680942054029E-3</v>
          </cell>
          <cell r="T482">
            <v>2.8303824473699161E-2</v>
          </cell>
          <cell r="U482">
            <v>3.9913842130882157E-2</v>
          </cell>
          <cell r="V482">
            <v>5.3213764248245116E-2</v>
          </cell>
          <cell r="W482">
            <v>5.0510248848187373E-5</v>
          </cell>
          <cell r="X482">
            <v>9.9313094989638279E-3</v>
          </cell>
        </row>
        <row r="483">
          <cell r="C483" t="str">
            <v>NHAUL202</v>
          </cell>
          <cell r="D483">
            <v>1</v>
          </cell>
          <cell r="E483">
            <v>0</v>
          </cell>
          <cell r="G483">
            <v>8.5594803779119686E-3</v>
          </cell>
          <cell r="H483">
            <v>5.9294558350412405E-2</v>
          </cell>
          <cell r="I483">
            <v>4.7230338840184585E-2</v>
          </cell>
          <cell r="J483">
            <v>6.2968233129872556E-2</v>
          </cell>
          <cell r="K483">
            <v>5.9769143751664343E-5</v>
          </cell>
          <cell r="L483">
            <v>1.1751790549872538E-2</v>
          </cell>
          <cell r="O483" t="str">
            <v>SHAUL202</v>
          </cell>
          <cell r="P483">
            <v>1</v>
          </cell>
          <cell r="Q483">
            <v>0</v>
          </cell>
          <cell r="S483">
            <v>5.0533680942054029E-3</v>
          </cell>
          <cell r="T483">
            <v>2.8303824473699161E-2</v>
          </cell>
          <cell r="U483">
            <v>3.9913842130882157E-2</v>
          </cell>
          <cell r="V483">
            <v>5.3213764248245116E-2</v>
          </cell>
          <cell r="W483">
            <v>5.0510248848187373E-5</v>
          </cell>
          <cell r="X483">
            <v>9.9313094989638279E-3</v>
          </cell>
        </row>
        <row r="484">
          <cell r="C484" t="str">
            <v>NHAUL203</v>
          </cell>
          <cell r="D484">
            <v>1</v>
          </cell>
          <cell r="E484">
            <v>0</v>
          </cell>
          <cell r="G484">
            <v>8.5594803779119686E-3</v>
          </cell>
          <cell r="H484">
            <v>5.9294558350412405E-2</v>
          </cell>
          <cell r="I484">
            <v>4.7230338840184585E-2</v>
          </cell>
          <cell r="J484">
            <v>6.2968233129872556E-2</v>
          </cell>
          <cell r="K484">
            <v>5.9769143751664343E-5</v>
          </cell>
          <cell r="L484">
            <v>1.1751790549872538E-2</v>
          </cell>
          <cell r="O484" t="str">
            <v>SHAUL203</v>
          </cell>
          <cell r="P484">
            <v>1</v>
          </cell>
          <cell r="Q484">
            <v>0</v>
          </cell>
          <cell r="S484">
            <v>5.0533680942054029E-3</v>
          </cell>
          <cell r="T484">
            <v>2.8303824473699161E-2</v>
          </cell>
          <cell r="U484">
            <v>3.9913842130882157E-2</v>
          </cell>
          <cell r="V484">
            <v>5.3213764248245116E-2</v>
          </cell>
          <cell r="W484">
            <v>5.0510248848187373E-5</v>
          </cell>
          <cell r="X484">
            <v>9.9313094989638279E-3</v>
          </cell>
        </row>
        <row r="485">
          <cell r="C485" t="str">
            <v>NHAUL204</v>
          </cell>
          <cell r="D485">
            <v>1</v>
          </cell>
          <cell r="E485">
            <v>0</v>
          </cell>
          <cell r="G485">
            <v>8.5594803779119686E-3</v>
          </cell>
          <cell r="H485">
            <v>5.9294558350412405E-2</v>
          </cell>
          <cell r="I485">
            <v>4.7230338840184585E-2</v>
          </cell>
          <cell r="J485">
            <v>6.2968233129872556E-2</v>
          </cell>
          <cell r="K485">
            <v>5.9769143751664343E-5</v>
          </cell>
          <cell r="L485">
            <v>1.1751790549872538E-2</v>
          </cell>
          <cell r="O485" t="str">
            <v>SHAUL204</v>
          </cell>
          <cell r="P485">
            <v>1</v>
          </cell>
          <cell r="Q485">
            <v>0</v>
          </cell>
          <cell r="S485">
            <v>5.0533680942054029E-3</v>
          </cell>
          <cell r="T485">
            <v>2.8303824473699161E-2</v>
          </cell>
          <cell r="U485">
            <v>3.9913842130882157E-2</v>
          </cell>
          <cell r="V485">
            <v>5.3213764248245116E-2</v>
          </cell>
          <cell r="W485">
            <v>5.0510248848187373E-5</v>
          </cell>
          <cell r="X485">
            <v>9.9313094989638279E-3</v>
          </cell>
        </row>
        <row r="486">
          <cell r="C486" t="str">
            <v>NHAUL205</v>
          </cell>
          <cell r="D486">
            <v>1</v>
          </cell>
          <cell r="E486">
            <v>0</v>
          </cell>
          <cell r="G486">
            <v>8.5594803779119686E-3</v>
          </cell>
          <cell r="H486">
            <v>5.9294558350412405E-2</v>
          </cell>
          <cell r="I486">
            <v>4.7230338840184585E-2</v>
          </cell>
          <cell r="J486">
            <v>6.2968233129872556E-2</v>
          </cell>
          <cell r="K486">
            <v>5.9769143751664343E-5</v>
          </cell>
          <cell r="L486">
            <v>1.1751790549872538E-2</v>
          </cell>
          <cell r="O486" t="str">
            <v>SHAUL205</v>
          </cell>
          <cell r="P486">
            <v>1</v>
          </cell>
          <cell r="Q486">
            <v>0</v>
          </cell>
          <cell r="S486">
            <v>5.0533680942054029E-3</v>
          </cell>
          <cell r="T486">
            <v>2.8303824473699161E-2</v>
          </cell>
          <cell r="U486">
            <v>3.9913842130882157E-2</v>
          </cell>
          <cell r="V486">
            <v>5.3213764248245116E-2</v>
          </cell>
          <cell r="W486">
            <v>5.0510248848187373E-5</v>
          </cell>
          <cell r="X486">
            <v>9.9313094989638279E-3</v>
          </cell>
        </row>
        <row r="487">
          <cell r="C487" t="str">
            <v>NHAUL206</v>
          </cell>
          <cell r="D487">
            <v>1</v>
          </cell>
          <cell r="E487">
            <v>0</v>
          </cell>
          <cell r="G487">
            <v>8.5594803779119686E-3</v>
          </cell>
          <cell r="H487">
            <v>5.9294558350412405E-2</v>
          </cell>
          <cell r="I487">
            <v>4.7230338840184585E-2</v>
          </cell>
          <cell r="J487">
            <v>6.2968233129872556E-2</v>
          </cell>
          <cell r="K487">
            <v>5.9769143751664343E-5</v>
          </cell>
          <cell r="L487">
            <v>1.1751790549872538E-2</v>
          </cell>
          <cell r="O487" t="str">
            <v>SHAUL206</v>
          </cell>
          <cell r="P487">
            <v>1</v>
          </cell>
          <cell r="Q487">
            <v>0</v>
          </cell>
          <cell r="S487">
            <v>5.0533680942054029E-3</v>
          </cell>
          <cell r="T487">
            <v>2.8303824473699161E-2</v>
          </cell>
          <cell r="U487">
            <v>3.9913842130882157E-2</v>
          </cell>
          <cell r="V487">
            <v>5.3213764248245116E-2</v>
          </cell>
          <cell r="W487">
            <v>5.0510248848187373E-5</v>
          </cell>
          <cell r="X487">
            <v>9.9313094989638279E-3</v>
          </cell>
        </row>
        <row r="488">
          <cell r="C488" t="str">
            <v>NHAUL207</v>
          </cell>
          <cell r="D488">
            <v>1</v>
          </cell>
          <cell r="E488">
            <v>0</v>
          </cell>
          <cell r="G488">
            <v>8.5594803779119686E-3</v>
          </cell>
          <cell r="H488">
            <v>5.9294558350412405E-2</v>
          </cell>
          <cell r="I488">
            <v>4.7230338840184585E-2</v>
          </cell>
          <cell r="J488">
            <v>6.2968233129872556E-2</v>
          </cell>
          <cell r="K488">
            <v>5.9769143751664343E-5</v>
          </cell>
          <cell r="L488">
            <v>1.1751790549872538E-2</v>
          </cell>
          <cell r="O488" t="str">
            <v>SHAUL207</v>
          </cell>
          <cell r="P488">
            <v>1</v>
          </cell>
          <cell r="Q488">
            <v>0</v>
          </cell>
          <cell r="S488">
            <v>5.0533680942054029E-3</v>
          </cell>
          <cell r="T488">
            <v>2.8303824473699161E-2</v>
          </cell>
          <cell r="U488">
            <v>3.9913842130882157E-2</v>
          </cell>
          <cell r="V488">
            <v>5.3213764248245116E-2</v>
          </cell>
          <cell r="W488">
            <v>5.0510248848187373E-5</v>
          </cell>
          <cell r="X488">
            <v>9.9313094989638279E-3</v>
          </cell>
        </row>
        <row r="489">
          <cell r="C489" t="str">
            <v>NHAUL208</v>
          </cell>
          <cell r="D489">
            <v>1</v>
          </cell>
          <cell r="E489">
            <v>0</v>
          </cell>
          <cell r="G489">
            <v>8.5594803779119686E-3</v>
          </cell>
          <cell r="H489">
            <v>5.9294558350412405E-2</v>
          </cell>
          <cell r="I489">
            <v>4.7230338840184585E-2</v>
          </cell>
          <cell r="J489">
            <v>6.2968233129872556E-2</v>
          </cell>
          <cell r="K489">
            <v>5.9769143751664343E-5</v>
          </cell>
          <cell r="L489">
            <v>1.1751790549872538E-2</v>
          </cell>
          <cell r="O489" t="str">
            <v>SHAUL208</v>
          </cell>
          <cell r="P489">
            <v>1</v>
          </cell>
          <cell r="Q489">
            <v>0</v>
          </cell>
          <cell r="S489">
            <v>5.0533680942054029E-3</v>
          </cell>
          <cell r="T489">
            <v>2.8303824473699161E-2</v>
          </cell>
          <cell r="U489">
            <v>3.9913842130882157E-2</v>
          </cell>
          <cell r="V489">
            <v>5.3213764248245116E-2</v>
          </cell>
          <cell r="W489">
            <v>5.0510248848187373E-5</v>
          </cell>
          <cell r="X489">
            <v>9.9313094989638279E-3</v>
          </cell>
        </row>
        <row r="490">
          <cell r="C490" t="str">
            <v>NHAUL209</v>
          </cell>
          <cell r="D490">
            <v>1</v>
          </cell>
          <cell r="E490">
            <v>0</v>
          </cell>
          <cell r="G490">
            <v>8.5594803779119686E-3</v>
          </cell>
          <cell r="H490">
            <v>5.9294558350412405E-2</v>
          </cell>
          <cell r="I490">
            <v>4.7230338840184585E-2</v>
          </cell>
          <cell r="J490">
            <v>6.2968233129872556E-2</v>
          </cell>
          <cell r="K490">
            <v>5.9769143751664343E-5</v>
          </cell>
          <cell r="L490">
            <v>1.1751790549872538E-2</v>
          </cell>
          <cell r="O490" t="str">
            <v>SHAUL209</v>
          </cell>
          <cell r="P490">
            <v>1</v>
          </cell>
          <cell r="Q490">
            <v>0</v>
          </cell>
          <cell r="S490">
            <v>5.0533680942054029E-3</v>
          </cell>
          <cell r="T490">
            <v>2.8303824473699161E-2</v>
          </cell>
          <cell r="U490">
            <v>3.9913842130882157E-2</v>
          </cell>
          <cell r="V490">
            <v>5.3213764248245116E-2</v>
          </cell>
          <cell r="W490">
            <v>5.0510248848187373E-5</v>
          </cell>
          <cell r="X490">
            <v>9.9313094989638279E-3</v>
          </cell>
        </row>
        <row r="491">
          <cell r="C491" t="str">
            <v>NHAUL210</v>
          </cell>
          <cell r="D491">
            <v>1</v>
          </cell>
          <cell r="E491">
            <v>0</v>
          </cell>
          <cell r="G491">
            <v>8.5594803779119686E-3</v>
          </cell>
          <cell r="H491">
            <v>5.9294558350412405E-2</v>
          </cell>
          <cell r="I491">
            <v>4.7230338840184585E-2</v>
          </cell>
          <cell r="J491">
            <v>6.2968233129872556E-2</v>
          </cell>
          <cell r="K491">
            <v>5.9769143751664343E-5</v>
          </cell>
          <cell r="L491">
            <v>1.1751790549872538E-2</v>
          </cell>
          <cell r="O491" t="str">
            <v>SHAUL210</v>
          </cell>
          <cell r="P491">
            <v>1</v>
          </cell>
          <cell r="Q491">
            <v>0</v>
          </cell>
          <cell r="S491">
            <v>5.0533680942054029E-3</v>
          </cell>
          <cell r="T491">
            <v>2.8303824473699161E-2</v>
          </cell>
          <cell r="U491">
            <v>3.9913842130882157E-2</v>
          </cell>
          <cell r="V491">
            <v>5.3213764248245116E-2</v>
          </cell>
          <cell r="W491">
            <v>5.0510248848187373E-5</v>
          </cell>
          <cell r="X491">
            <v>9.9313094989638279E-3</v>
          </cell>
        </row>
        <row r="492">
          <cell r="C492" t="str">
            <v>NHAUL211</v>
          </cell>
          <cell r="D492">
            <v>1</v>
          </cell>
          <cell r="E492">
            <v>0</v>
          </cell>
          <cell r="G492">
            <v>8.5594803779119686E-3</v>
          </cell>
          <cell r="H492">
            <v>5.9294558350412405E-2</v>
          </cell>
          <cell r="I492">
            <v>4.7230338840184585E-2</v>
          </cell>
          <cell r="J492">
            <v>6.2968233129872556E-2</v>
          </cell>
          <cell r="K492">
            <v>5.9769143751664343E-5</v>
          </cell>
          <cell r="L492">
            <v>1.1751790549872538E-2</v>
          </cell>
          <cell r="O492" t="str">
            <v>SHAUL211</v>
          </cell>
          <cell r="P492">
            <v>1</v>
          </cell>
          <cell r="Q492">
            <v>0</v>
          </cell>
          <cell r="S492">
            <v>5.0533680942054029E-3</v>
          </cell>
          <cell r="T492">
            <v>2.8303824473699161E-2</v>
          </cell>
          <cell r="U492">
            <v>3.9913842130882157E-2</v>
          </cell>
          <cell r="V492">
            <v>5.3213764248245116E-2</v>
          </cell>
          <cell r="W492">
            <v>5.0510248848187373E-5</v>
          </cell>
          <cell r="X492">
            <v>9.9313094989638279E-3</v>
          </cell>
        </row>
        <row r="493">
          <cell r="C493" t="str">
            <v>NHAUL212</v>
          </cell>
          <cell r="D493">
            <v>1</v>
          </cell>
          <cell r="E493">
            <v>0</v>
          </cell>
          <cell r="G493">
            <v>8.5594803779119686E-3</v>
          </cell>
          <cell r="H493">
            <v>5.9294558350412405E-2</v>
          </cell>
          <cell r="I493">
            <v>4.7230338840184585E-2</v>
          </cell>
          <cell r="J493">
            <v>6.2968233129872556E-2</v>
          </cell>
          <cell r="K493">
            <v>5.9769143751664343E-5</v>
          </cell>
          <cell r="L493">
            <v>1.1751790549872538E-2</v>
          </cell>
          <cell r="O493" t="str">
            <v>SHAUL212</v>
          </cell>
          <cell r="P493">
            <v>1</v>
          </cell>
          <cell r="Q493">
            <v>0</v>
          </cell>
          <cell r="S493">
            <v>5.0533680942054029E-3</v>
          </cell>
          <cell r="T493">
            <v>2.8303824473699161E-2</v>
          </cell>
          <cell r="U493">
            <v>3.9913842130882157E-2</v>
          </cell>
          <cell r="V493">
            <v>5.3213764248245116E-2</v>
          </cell>
          <cell r="W493">
            <v>5.0510248848187373E-5</v>
          </cell>
          <cell r="X493">
            <v>9.9313094989638279E-3</v>
          </cell>
        </row>
        <row r="494">
          <cell r="C494" t="str">
            <v>NHAUL213</v>
          </cell>
          <cell r="D494">
            <v>1</v>
          </cell>
          <cell r="E494">
            <v>0</v>
          </cell>
          <cell r="G494">
            <v>8.5594803779119686E-3</v>
          </cell>
          <cell r="H494">
            <v>5.9294558350412405E-2</v>
          </cell>
          <cell r="I494">
            <v>4.7230338840184585E-2</v>
          </cell>
          <cell r="J494">
            <v>6.2968233129872556E-2</v>
          </cell>
          <cell r="K494">
            <v>5.9769143751664343E-5</v>
          </cell>
          <cell r="L494">
            <v>1.1751790549872538E-2</v>
          </cell>
          <cell r="O494" t="str">
            <v>SHAUL213</v>
          </cell>
          <cell r="P494">
            <v>1</v>
          </cell>
          <cell r="Q494">
            <v>0</v>
          </cell>
          <cell r="S494">
            <v>5.0533680942054029E-3</v>
          </cell>
          <cell r="T494">
            <v>2.8303824473699161E-2</v>
          </cell>
          <cell r="U494">
            <v>3.9913842130882157E-2</v>
          </cell>
          <cell r="V494">
            <v>5.3213764248245116E-2</v>
          </cell>
          <cell r="W494">
            <v>5.0510248848187373E-5</v>
          </cell>
          <cell r="X494">
            <v>9.9313094989638279E-3</v>
          </cell>
        </row>
        <row r="495">
          <cell r="C495" t="str">
            <v>NHAUL214</v>
          </cell>
          <cell r="D495">
            <v>1</v>
          </cell>
          <cell r="E495">
            <v>0</v>
          </cell>
          <cell r="G495">
            <v>8.5594803779119686E-3</v>
          </cell>
          <cell r="H495">
            <v>5.9294558350412405E-2</v>
          </cell>
          <cell r="I495">
            <v>4.7230338840184585E-2</v>
          </cell>
          <cell r="J495">
            <v>6.2968233129872556E-2</v>
          </cell>
          <cell r="K495">
            <v>5.9769143751664343E-5</v>
          </cell>
          <cell r="L495">
            <v>1.1751790549872538E-2</v>
          </cell>
          <cell r="O495" t="str">
            <v>SHAUL214</v>
          </cell>
          <cell r="P495">
            <v>1</v>
          </cell>
          <cell r="Q495">
            <v>0</v>
          </cell>
          <cell r="S495">
            <v>5.0533680942054029E-3</v>
          </cell>
          <cell r="T495">
            <v>2.8303824473699161E-2</v>
          </cell>
          <cell r="U495">
            <v>3.9913842130882157E-2</v>
          </cell>
          <cell r="V495">
            <v>5.3213764248245116E-2</v>
          </cell>
          <cell r="W495">
            <v>5.0510248848187373E-5</v>
          </cell>
          <cell r="X495">
            <v>9.9313094989638279E-3</v>
          </cell>
        </row>
        <row r="496">
          <cell r="C496" t="str">
            <v>NHAUL215</v>
          </cell>
          <cell r="D496">
            <v>1</v>
          </cell>
          <cell r="E496">
            <v>0</v>
          </cell>
          <cell r="G496">
            <v>8.5594803779119686E-3</v>
          </cell>
          <cell r="H496">
            <v>5.9294558350412405E-2</v>
          </cell>
          <cell r="I496">
            <v>4.7230338840184585E-2</v>
          </cell>
          <cell r="J496">
            <v>6.2968233129872556E-2</v>
          </cell>
          <cell r="K496">
            <v>5.9769143751664343E-5</v>
          </cell>
          <cell r="L496">
            <v>1.1751790549872538E-2</v>
          </cell>
          <cell r="O496" t="str">
            <v>SHAUL215</v>
          </cell>
          <cell r="P496">
            <v>1</v>
          </cell>
          <cell r="Q496">
            <v>0</v>
          </cell>
          <cell r="S496">
            <v>5.0533680942054029E-3</v>
          </cell>
          <cell r="T496">
            <v>2.8303824473699161E-2</v>
          </cell>
          <cell r="U496">
            <v>3.9913842130882157E-2</v>
          </cell>
          <cell r="V496">
            <v>5.3213764248245116E-2</v>
          </cell>
          <cell r="W496">
            <v>5.0510248848187373E-5</v>
          </cell>
          <cell r="X496">
            <v>9.9313094989638279E-3</v>
          </cell>
        </row>
        <row r="497">
          <cell r="C497" t="str">
            <v>NHAUL216</v>
          </cell>
          <cell r="D497">
            <v>1</v>
          </cell>
          <cell r="E497">
            <v>0</v>
          </cell>
          <cell r="G497">
            <v>8.5594803779119686E-3</v>
          </cell>
          <cell r="H497">
            <v>5.9294558350412405E-2</v>
          </cell>
          <cell r="I497">
            <v>4.7230338840184585E-2</v>
          </cell>
          <cell r="J497">
            <v>6.2968233129872556E-2</v>
          </cell>
          <cell r="K497">
            <v>5.9769143751664343E-5</v>
          </cell>
          <cell r="L497">
            <v>1.1751790549872538E-2</v>
          </cell>
          <cell r="O497" t="str">
            <v>SHAUL216</v>
          </cell>
          <cell r="P497">
            <v>1</v>
          </cell>
          <cell r="Q497">
            <v>0</v>
          </cell>
          <cell r="S497">
            <v>5.0533680942054029E-3</v>
          </cell>
          <cell r="T497">
            <v>2.8303824473699161E-2</v>
          </cell>
          <cell r="U497">
            <v>3.9913842130882157E-2</v>
          </cell>
          <cell r="V497">
            <v>5.3213764248245116E-2</v>
          </cell>
          <cell r="W497">
            <v>5.0510248848187373E-5</v>
          </cell>
          <cell r="X497">
            <v>9.9313094989638279E-3</v>
          </cell>
        </row>
        <row r="498">
          <cell r="C498" t="str">
            <v>NHAUL217</v>
          </cell>
          <cell r="D498">
            <v>1</v>
          </cell>
          <cell r="E498">
            <v>0</v>
          </cell>
          <cell r="G498">
            <v>8.5594803779119686E-3</v>
          </cell>
          <cell r="H498">
            <v>5.9294558350412405E-2</v>
          </cell>
          <cell r="I498">
            <v>4.7230338840184585E-2</v>
          </cell>
          <cell r="J498">
            <v>6.2968233129872556E-2</v>
          </cell>
          <cell r="K498">
            <v>5.9769143751664343E-5</v>
          </cell>
          <cell r="L498">
            <v>1.1751790549872538E-2</v>
          </cell>
          <cell r="O498" t="str">
            <v>SHAUL217</v>
          </cell>
          <cell r="P498">
            <v>1</v>
          </cell>
          <cell r="Q498">
            <v>0</v>
          </cell>
          <cell r="S498">
            <v>5.0533680942054029E-3</v>
          </cell>
          <cell r="T498">
            <v>2.8303824473699161E-2</v>
          </cell>
          <cell r="U498">
            <v>3.9913842130882157E-2</v>
          </cell>
          <cell r="V498">
            <v>5.3213764248245116E-2</v>
          </cell>
          <cell r="W498">
            <v>5.0510248848187373E-5</v>
          </cell>
          <cell r="X498">
            <v>9.9313094989638279E-3</v>
          </cell>
        </row>
        <row r="499">
          <cell r="C499" t="str">
            <v>NHAUL218</v>
          </cell>
          <cell r="D499">
            <v>1</v>
          </cell>
          <cell r="E499">
            <v>0</v>
          </cell>
          <cell r="G499">
            <v>8.5594803779119686E-3</v>
          </cell>
          <cell r="H499">
            <v>5.9294558350412405E-2</v>
          </cell>
          <cell r="I499">
            <v>4.7230338840184585E-2</v>
          </cell>
          <cell r="J499">
            <v>6.2968233129872556E-2</v>
          </cell>
          <cell r="K499">
            <v>5.9769143751664343E-5</v>
          </cell>
          <cell r="L499">
            <v>1.1751790549872538E-2</v>
          </cell>
          <cell r="O499" t="str">
            <v>SHAUL218</v>
          </cell>
          <cell r="P499">
            <v>1</v>
          </cell>
          <cell r="Q499">
            <v>0</v>
          </cell>
          <cell r="S499">
            <v>5.0533680942054029E-3</v>
          </cell>
          <cell r="T499">
            <v>2.8303824473699161E-2</v>
          </cell>
          <cell r="U499">
            <v>3.9913842130882157E-2</v>
          </cell>
          <cell r="V499">
            <v>5.3213764248245116E-2</v>
          </cell>
          <cell r="W499">
            <v>5.0510248848187373E-5</v>
          </cell>
          <cell r="X499">
            <v>9.9313094989638279E-3</v>
          </cell>
        </row>
        <row r="500">
          <cell r="C500" t="str">
            <v>NHAUL219</v>
          </cell>
          <cell r="D500">
            <v>1</v>
          </cell>
          <cell r="E500">
            <v>0</v>
          </cell>
          <cell r="G500">
            <v>8.5594803779119686E-3</v>
          </cell>
          <cell r="H500">
            <v>5.9294558350412405E-2</v>
          </cell>
          <cell r="I500">
            <v>4.7230338840184585E-2</v>
          </cell>
          <cell r="J500">
            <v>6.2968233129872556E-2</v>
          </cell>
          <cell r="K500">
            <v>5.9769143751664343E-5</v>
          </cell>
          <cell r="L500">
            <v>1.1751790549872538E-2</v>
          </cell>
          <cell r="O500" t="str">
            <v>SHAUL219</v>
          </cell>
          <cell r="P500">
            <v>1</v>
          </cell>
          <cell r="Q500">
            <v>0</v>
          </cell>
          <cell r="S500">
            <v>5.0533680942054029E-3</v>
          </cell>
          <cell r="T500">
            <v>2.8303824473699161E-2</v>
          </cell>
          <cell r="U500">
            <v>3.9913842130882157E-2</v>
          </cell>
          <cell r="V500">
            <v>5.3213764248245116E-2</v>
          </cell>
          <cell r="W500">
            <v>5.0510248848187373E-5</v>
          </cell>
          <cell r="X500">
            <v>9.9313094989638279E-3</v>
          </cell>
        </row>
        <row r="501">
          <cell r="C501" t="str">
            <v>NHAUL220</v>
          </cell>
          <cell r="D501">
            <v>1</v>
          </cell>
          <cell r="E501">
            <v>0</v>
          </cell>
          <cell r="G501">
            <v>8.5594803779119686E-3</v>
          </cell>
          <cell r="H501">
            <v>5.9294558350412405E-2</v>
          </cell>
          <cell r="I501">
            <v>4.7230338840184585E-2</v>
          </cell>
          <cell r="J501">
            <v>6.2968233129872556E-2</v>
          </cell>
          <cell r="K501">
            <v>5.9769143751664343E-5</v>
          </cell>
          <cell r="L501">
            <v>1.1751790549872538E-2</v>
          </cell>
          <cell r="O501" t="str">
            <v>SHAUL220</v>
          </cell>
          <cell r="P501">
            <v>1</v>
          </cell>
          <cell r="Q501">
            <v>0</v>
          </cell>
          <cell r="S501">
            <v>5.0533680942054029E-3</v>
          </cell>
          <cell r="T501">
            <v>2.8303824473699161E-2</v>
          </cell>
          <cell r="U501">
            <v>3.9913842130882157E-2</v>
          </cell>
          <cell r="V501">
            <v>5.3213764248245116E-2</v>
          </cell>
          <cell r="W501">
            <v>5.0510248848187373E-5</v>
          </cell>
          <cell r="X501">
            <v>9.9313094989638279E-3</v>
          </cell>
        </row>
        <row r="502">
          <cell r="C502" t="str">
            <v>NHAUL221</v>
          </cell>
          <cell r="D502">
            <v>1</v>
          </cell>
          <cell r="E502">
            <v>0</v>
          </cell>
          <cell r="G502">
            <v>8.5594803779119686E-3</v>
          </cell>
          <cell r="H502">
            <v>5.9294558350412405E-2</v>
          </cell>
          <cell r="I502">
            <v>4.7230338840184585E-2</v>
          </cell>
          <cell r="J502">
            <v>6.2968233129872556E-2</v>
          </cell>
          <cell r="K502">
            <v>5.9769143751664343E-5</v>
          </cell>
          <cell r="L502">
            <v>1.1751790549872538E-2</v>
          </cell>
          <cell r="O502" t="str">
            <v>SHAUL221</v>
          </cell>
          <cell r="P502">
            <v>1</v>
          </cell>
          <cell r="Q502">
            <v>0</v>
          </cell>
          <cell r="S502">
            <v>5.0533680942054029E-3</v>
          </cell>
          <cell r="T502">
            <v>2.8303824473699161E-2</v>
          </cell>
          <cell r="U502">
            <v>3.9913842130882157E-2</v>
          </cell>
          <cell r="V502">
            <v>5.3213764248245116E-2</v>
          </cell>
          <cell r="W502">
            <v>5.0510248848187373E-5</v>
          </cell>
          <cell r="X502">
            <v>9.9313094989638279E-3</v>
          </cell>
        </row>
        <row r="503">
          <cell r="C503" t="str">
            <v>NHAUL222</v>
          </cell>
          <cell r="D503">
            <v>1</v>
          </cell>
          <cell r="E503">
            <v>0</v>
          </cell>
          <cell r="G503">
            <v>8.5594803779119686E-3</v>
          </cell>
          <cell r="H503">
            <v>5.9294558350412405E-2</v>
          </cell>
          <cell r="I503">
            <v>4.7230338840184585E-2</v>
          </cell>
          <cell r="J503">
            <v>6.2968233129872556E-2</v>
          </cell>
          <cell r="K503">
            <v>5.9769143751664343E-5</v>
          </cell>
          <cell r="L503">
            <v>1.1751790549872538E-2</v>
          </cell>
          <cell r="O503" t="str">
            <v>SHAUL222</v>
          </cell>
          <cell r="P503">
            <v>1</v>
          </cell>
          <cell r="Q503">
            <v>0</v>
          </cell>
          <cell r="S503">
            <v>5.0533680942054029E-3</v>
          </cell>
          <cell r="T503">
            <v>2.8303824473699161E-2</v>
          </cell>
          <cell r="U503">
            <v>3.9913842130882157E-2</v>
          </cell>
          <cell r="V503">
            <v>5.3213764248245116E-2</v>
          </cell>
          <cell r="W503">
            <v>5.0510248848187373E-5</v>
          </cell>
          <cell r="X503">
            <v>9.9313094989638279E-3</v>
          </cell>
        </row>
        <row r="504">
          <cell r="C504" t="str">
            <v>NHAUL223</v>
          </cell>
          <cell r="D504">
            <v>1</v>
          </cell>
          <cell r="E504">
            <v>0</v>
          </cell>
          <cell r="G504">
            <v>8.5594803779119686E-3</v>
          </cell>
          <cell r="H504">
            <v>5.9294558350412405E-2</v>
          </cell>
          <cell r="I504">
            <v>4.7230338840184585E-2</v>
          </cell>
          <cell r="J504">
            <v>6.2968233129872556E-2</v>
          </cell>
          <cell r="K504">
            <v>5.9769143751664343E-5</v>
          </cell>
          <cell r="L504">
            <v>1.1751790549872538E-2</v>
          </cell>
          <cell r="O504" t="str">
            <v>SHAUL223</v>
          </cell>
          <cell r="P504">
            <v>1</v>
          </cell>
          <cell r="Q504">
            <v>0</v>
          </cell>
          <cell r="S504">
            <v>5.0533680942054029E-3</v>
          </cell>
          <cell r="T504">
            <v>2.8303824473699161E-2</v>
          </cell>
          <cell r="U504">
            <v>3.9913842130882157E-2</v>
          </cell>
          <cell r="V504">
            <v>5.3213764248245116E-2</v>
          </cell>
          <cell r="W504">
            <v>5.0510248848187373E-5</v>
          </cell>
          <cell r="X504">
            <v>9.9313094989638279E-3</v>
          </cell>
        </row>
        <row r="505">
          <cell r="C505" t="str">
            <v>NHAUL224</v>
          </cell>
          <cell r="D505">
            <v>1</v>
          </cell>
          <cell r="E505">
            <v>0</v>
          </cell>
          <cell r="G505">
            <v>8.5594803779119686E-3</v>
          </cell>
          <cell r="H505">
            <v>5.9294558350412405E-2</v>
          </cell>
          <cell r="I505">
            <v>4.7230338840184585E-2</v>
          </cell>
          <cell r="J505">
            <v>6.2968233129872556E-2</v>
          </cell>
          <cell r="K505">
            <v>5.9769143751664343E-5</v>
          </cell>
          <cell r="L505">
            <v>1.1751790549872538E-2</v>
          </cell>
          <cell r="O505" t="str">
            <v>SHAUL224</v>
          </cell>
          <cell r="P505">
            <v>1</v>
          </cell>
          <cell r="Q505">
            <v>0</v>
          </cell>
          <cell r="S505">
            <v>5.0533680942054029E-3</v>
          </cell>
          <cell r="T505">
            <v>2.8303824473699161E-2</v>
          </cell>
          <cell r="U505">
            <v>3.9913842130882157E-2</v>
          </cell>
          <cell r="V505">
            <v>5.3213764248245116E-2</v>
          </cell>
          <cell r="W505">
            <v>5.0510248848187373E-5</v>
          </cell>
          <cell r="X505">
            <v>9.9313094989638279E-3</v>
          </cell>
        </row>
        <row r="506">
          <cell r="C506" t="str">
            <v>NHAUL225</v>
          </cell>
          <cell r="D506">
            <v>1</v>
          </cell>
          <cell r="E506">
            <v>0</v>
          </cell>
          <cell r="G506">
            <v>8.5594803779119686E-3</v>
          </cell>
          <cell r="H506">
            <v>5.9294558350412405E-2</v>
          </cell>
          <cell r="I506">
            <v>4.7230338840184585E-2</v>
          </cell>
          <cell r="J506">
            <v>6.2968233129872556E-2</v>
          </cell>
          <cell r="K506">
            <v>5.9769143751664343E-5</v>
          </cell>
          <cell r="L506">
            <v>1.1751790549872538E-2</v>
          </cell>
          <cell r="O506" t="str">
            <v>SHAUL225</v>
          </cell>
          <cell r="P506">
            <v>1</v>
          </cell>
          <cell r="Q506">
            <v>0</v>
          </cell>
          <cell r="S506">
            <v>5.0533680942054029E-3</v>
          </cell>
          <cell r="T506">
            <v>2.8303824473699161E-2</v>
          </cell>
          <cell r="U506">
            <v>3.9913842130882157E-2</v>
          </cell>
          <cell r="V506">
            <v>5.3213764248245116E-2</v>
          </cell>
          <cell r="W506">
            <v>5.0510248848187373E-5</v>
          </cell>
          <cell r="X506">
            <v>9.9313094989638279E-3</v>
          </cell>
        </row>
        <row r="507">
          <cell r="C507" t="str">
            <v>NHAUL226</v>
          </cell>
          <cell r="D507">
            <v>1</v>
          </cell>
          <cell r="E507">
            <v>0</v>
          </cell>
          <cell r="G507">
            <v>8.5594803779119686E-3</v>
          </cell>
          <cell r="H507">
            <v>5.9294558350412405E-2</v>
          </cell>
          <cell r="I507">
            <v>4.7230338840184585E-2</v>
          </cell>
          <cell r="J507">
            <v>6.2968233129872556E-2</v>
          </cell>
          <cell r="K507">
            <v>5.9769143751664343E-5</v>
          </cell>
          <cell r="L507">
            <v>1.1751790549872538E-2</v>
          </cell>
          <cell r="O507" t="str">
            <v>SHAUL226</v>
          </cell>
          <cell r="P507">
            <v>1</v>
          </cell>
          <cell r="Q507">
            <v>0</v>
          </cell>
          <cell r="S507">
            <v>5.0533680942054029E-3</v>
          </cell>
          <cell r="T507">
            <v>2.8303824473699161E-2</v>
          </cell>
          <cell r="U507">
            <v>3.9913842130882157E-2</v>
          </cell>
          <cell r="V507">
            <v>5.3213764248245116E-2</v>
          </cell>
          <cell r="W507">
            <v>5.0510248848187373E-5</v>
          </cell>
          <cell r="X507">
            <v>9.9313094989638279E-3</v>
          </cell>
        </row>
        <row r="508">
          <cell r="C508" t="str">
            <v>NHAUL227</v>
          </cell>
          <cell r="D508">
            <v>1</v>
          </cell>
          <cell r="E508">
            <v>0</v>
          </cell>
          <cell r="G508">
            <v>8.5594803779119686E-3</v>
          </cell>
          <cell r="H508">
            <v>5.9294558350412405E-2</v>
          </cell>
          <cell r="I508">
            <v>4.7230338840184585E-2</v>
          </cell>
          <cell r="J508">
            <v>6.2968233129872556E-2</v>
          </cell>
          <cell r="K508">
            <v>5.9769143751664343E-5</v>
          </cell>
          <cell r="L508">
            <v>1.1751790549872538E-2</v>
          </cell>
          <cell r="O508" t="str">
            <v>SHAUL227</v>
          </cell>
          <cell r="P508">
            <v>1</v>
          </cell>
          <cell r="Q508">
            <v>0</v>
          </cell>
          <cell r="S508">
            <v>5.0533680942054029E-3</v>
          </cell>
          <cell r="T508">
            <v>2.8303824473699161E-2</v>
          </cell>
          <cell r="U508">
            <v>3.9913842130882157E-2</v>
          </cell>
          <cell r="V508">
            <v>5.3213764248245116E-2</v>
          </cell>
          <cell r="W508">
            <v>5.0510248848187373E-5</v>
          </cell>
          <cell r="X508">
            <v>9.9313094989638279E-3</v>
          </cell>
        </row>
        <row r="509">
          <cell r="C509" t="str">
            <v>NHAUL228</v>
          </cell>
          <cell r="D509">
            <v>1</v>
          </cell>
          <cell r="E509">
            <v>0</v>
          </cell>
          <cell r="G509">
            <v>8.5594803779119686E-3</v>
          </cell>
          <cell r="H509">
            <v>5.9294558350412405E-2</v>
          </cell>
          <cell r="I509">
            <v>4.7230338840184585E-2</v>
          </cell>
          <cell r="J509">
            <v>6.2968233129872556E-2</v>
          </cell>
          <cell r="K509">
            <v>5.9769143751664343E-5</v>
          </cell>
          <cell r="L509">
            <v>1.1751790549872538E-2</v>
          </cell>
          <cell r="O509" t="str">
            <v>SHAUL228</v>
          </cell>
          <cell r="P509">
            <v>1</v>
          </cell>
          <cell r="Q509">
            <v>0</v>
          </cell>
          <cell r="S509">
            <v>5.0533680942054029E-3</v>
          </cell>
          <cell r="T509">
            <v>2.8303824473699161E-2</v>
          </cell>
          <cell r="U509">
            <v>3.9913842130882157E-2</v>
          </cell>
          <cell r="V509">
            <v>5.3213764248245116E-2</v>
          </cell>
          <cell r="W509">
            <v>5.0510248848187373E-5</v>
          </cell>
          <cell r="X509">
            <v>9.9313094989638279E-3</v>
          </cell>
        </row>
        <row r="510">
          <cell r="C510" t="str">
            <v>NHAUL229</v>
          </cell>
          <cell r="D510">
            <v>1</v>
          </cell>
          <cell r="E510">
            <v>0</v>
          </cell>
          <cell r="G510">
            <v>8.5594803779119686E-3</v>
          </cell>
          <cell r="H510">
            <v>5.9294558350412405E-2</v>
          </cell>
          <cell r="I510">
            <v>4.7230338840184585E-2</v>
          </cell>
          <cell r="J510">
            <v>6.2968233129872556E-2</v>
          </cell>
          <cell r="K510">
            <v>5.9769143751664343E-5</v>
          </cell>
          <cell r="L510">
            <v>1.1751790549872538E-2</v>
          </cell>
          <cell r="O510" t="str">
            <v>SHAUL229</v>
          </cell>
          <cell r="P510">
            <v>1</v>
          </cell>
          <cell r="Q510">
            <v>0</v>
          </cell>
          <cell r="S510">
            <v>5.0533680942054029E-3</v>
          </cell>
          <cell r="T510">
            <v>2.8303824473699161E-2</v>
          </cell>
          <cell r="U510">
            <v>3.9913842130882157E-2</v>
          </cell>
          <cell r="V510">
            <v>5.3213764248245116E-2</v>
          </cell>
          <cell r="W510">
            <v>5.0510248848187373E-5</v>
          </cell>
          <cell r="X510">
            <v>9.9313094989638279E-3</v>
          </cell>
        </row>
        <row r="511">
          <cell r="C511" t="str">
            <v>NHAUL230</v>
          </cell>
          <cell r="D511">
            <v>1</v>
          </cell>
          <cell r="E511">
            <v>0</v>
          </cell>
          <cell r="G511">
            <v>8.5594803779119686E-3</v>
          </cell>
          <cell r="H511">
            <v>5.9294558350412405E-2</v>
          </cell>
          <cell r="I511">
            <v>4.7230338840184585E-2</v>
          </cell>
          <cell r="J511">
            <v>6.2968233129872556E-2</v>
          </cell>
          <cell r="K511">
            <v>5.9769143751664343E-5</v>
          </cell>
          <cell r="L511">
            <v>1.1751790549872538E-2</v>
          </cell>
          <cell r="O511" t="str">
            <v>SHAUL230</v>
          </cell>
          <cell r="P511">
            <v>1</v>
          </cell>
          <cell r="Q511">
            <v>0</v>
          </cell>
          <cell r="S511">
            <v>5.0533680942054029E-3</v>
          </cell>
          <cell r="T511">
            <v>2.8303824473699161E-2</v>
          </cell>
          <cell r="U511">
            <v>3.9913842130882157E-2</v>
          </cell>
          <cell r="V511">
            <v>5.3213764248245116E-2</v>
          </cell>
          <cell r="W511">
            <v>5.0510248848187373E-5</v>
          </cell>
          <cell r="X511">
            <v>9.9313094989638279E-3</v>
          </cell>
        </row>
        <row r="512">
          <cell r="C512" t="str">
            <v>NHAUL231</v>
          </cell>
          <cell r="D512">
            <v>1</v>
          </cell>
          <cell r="E512">
            <v>0</v>
          </cell>
          <cell r="G512">
            <v>8.5594803779119686E-3</v>
          </cell>
          <cell r="H512">
            <v>5.9294558350412405E-2</v>
          </cell>
          <cell r="I512">
            <v>4.7230338840184585E-2</v>
          </cell>
          <cell r="J512">
            <v>6.2968233129872556E-2</v>
          </cell>
          <cell r="K512">
            <v>5.9769143751664343E-5</v>
          </cell>
          <cell r="L512">
            <v>1.1751790549872538E-2</v>
          </cell>
          <cell r="O512" t="str">
            <v>SHAUL231</v>
          </cell>
          <cell r="P512">
            <v>1</v>
          </cell>
          <cell r="Q512">
            <v>0</v>
          </cell>
          <cell r="S512">
            <v>5.0533680942054029E-3</v>
          </cell>
          <cell r="T512">
            <v>2.8303824473699161E-2</v>
          </cell>
          <cell r="U512">
            <v>3.9913842130882157E-2</v>
          </cell>
          <cell r="V512">
            <v>5.3213764248245116E-2</v>
          </cell>
          <cell r="W512">
            <v>5.0510248848187373E-5</v>
          </cell>
          <cell r="X512">
            <v>9.9313094989638279E-3</v>
          </cell>
        </row>
        <row r="513">
          <cell r="C513" t="str">
            <v>NHAUL232</v>
          </cell>
          <cell r="D513">
            <v>1</v>
          </cell>
          <cell r="E513">
            <v>0</v>
          </cell>
          <cell r="G513">
            <v>8.5594803779119686E-3</v>
          </cell>
          <cell r="H513">
            <v>5.9294558350412405E-2</v>
          </cell>
          <cell r="I513">
            <v>4.7230338840184585E-2</v>
          </cell>
          <cell r="J513">
            <v>6.2968233129872556E-2</v>
          </cell>
          <cell r="K513">
            <v>5.9769143751664343E-5</v>
          </cell>
          <cell r="L513">
            <v>1.1751790549872538E-2</v>
          </cell>
          <cell r="O513" t="str">
            <v>SHAUL232</v>
          </cell>
          <cell r="P513">
            <v>1</v>
          </cell>
          <cell r="Q513">
            <v>0</v>
          </cell>
          <cell r="S513">
            <v>5.0533680942054029E-3</v>
          </cell>
          <cell r="T513">
            <v>2.8303824473699161E-2</v>
          </cell>
          <cell r="U513">
            <v>3.9913842130882157E-2</v>
          </cell>
          <cell r="V513">
            <v>5.3213764248245116E-2</v>
          </cell>
          <cell r="W513">
            <v>5.0510248848187373E-5</v>
          </cell>
          <cell r="X513">
            <v>9.9313094989638279E-3</v>
          </cell>
        </row>
        <row r="514">
          <cell r="C514" t="str">
            <v>NHAUL233</v>
          </cell>
          <cell r="D514">
            <v>1</v>
          </cell>
          <cell r="E514">
            <v>0</v>
          </cell>
          <cell r="G514">
            <v>8.5594803779119686E-3</v>
          </cell>
          <cell r="H514">
            <v>5.9294558350412405E-2</v>
          </cell>
          <cell r="I514">
            <v>4.7230338840184585E-2</v>
          </cell>
          <cell r="J514">
            <v>6.2968233129872556E-2</v>
          </cell>
          <cell r="K514">
            <v>5.9769143751664343E-5</v>
          </cell>
          <cell r="L514">
            <v>1.1751790549872538E-2</v>
          </cell>
          <cell r="O514" t="str">
            <v>SHAUL233</v>
          </cell>
          <cell r="P514">
            <v>1</v>
          </cell>
          <cell r="Q514">
            <v>0</v>
          </cell>
          <cell r="S514">
            <v>5.0533680942054029E-3</v>
          </cell>
          <cell r="T514">
            <v>2.8303824473699161E-2</v>
          </cell>
          <cell r="U514">
            <v>3.9913842130882157E-2</v>
          </cell>
          <cell r="V514">
            <v>5.3213764248245116E-2</v>
          </cell>
          <cell r="W514">
            <v>5.0510248848187373E-5</v>
          </cell>
          <cell r="X514">
            <v>9.9313094989638279E-3</v>
          </cell>
        </row>
        <row r="515">
          <cell r="C515" t="str">
            <v>NHAUL234</v>
          </cell>
          <cell r="D515">
            <v>1</v>
          </cell>
          <cell r="E515">
            <v>0</v>
          </cell>
          <cell r="G515">
            <v>8.5594803779119686E-3</v>
          </cell>
          <cell r="H515">
            <v>5.9294558350412405E-2</v>
          </cell>
          <cell r="I515">
            <v>4.7230338840184585E-2</v>
          </cell>
          <cell r="J515">
            <v>6.2968233129872556E-2</v>
          </cell>
          <cell r="K515">
            <v>5.9769143751664343E-5</v>
          </cell>
          <cell r="L515">
            <v>1.1751790549872538E-2</v>
          </cell>
          <cell r="O515" t="str">
            <v>SHAUL234</v>
          </cell>
          <cell r="P515">
            <v>1</v>
          </cell>
          <cell r="Q515">
            <v>0</v>
          </cell>
          <cell r="S515">
            <v>5.0533680942054029E-3</v>
          </cell>
          <cell r="T515">
            <v>2.8303824473699161E-2</v>
          </cell>
          <cell r="U515">
            <v>3.9913842130882157E-2</v>
          </cell>
          <cell r="V515">
            <v>5.3213764248245116E-2</v>
          </cell>
          <cell r="W515">
            <v>5.0510248848187373E-5</v>
          </cell>
          <cell r="X515">
            <v>9.9313094989638279E-3</v>
          </cell>
        </row>
        <row r="516">
          <cell r="C516" t="str">
            <v>NHAUL235</v>
          </cell>
          <cell r="D516">
            <v>1</v>
          </cell>
          <cell r="E516">
            <v>0</v>
          </cell>
          <cell r="G516">
            <v>8.5594803779119686E-3</v>
          </cell>
          <cell r="H516">
            <v>5.9294558350412405E-2</v>
          </cell>
          <cell r="I516">
            <v>4.7230338840184585E-2</v>
          </cell>
          <cell r="J516">
            <v>6.2968233129872556E-2</v>
          </cell>
          <cell r="K516">
            <v>5.9769143751664343E-5</v>
          </cell>
          <cell r="L516">
            <v>1.1751790549872538E-2</v>
          </cell>
          <cell r="O516" t="str">
            <v>SHAUL235</v>
          </cell>
          <cell r="P516">
            <v>1</v>
          </cell>
          <cell r="Q516">
            <v>1</v>
          </cell>
          <cell r="S516">
            <v>2.4781776489708536E-2</v>
          </cell>
          <cell r="T516">
            <v>0.11810291870090646</v>
          </cell>
          <cell r="U516">
            <v>0.23312043071102889</v>
          </cell>
          <cell r="V516">
            <v>0.31079983732530425</v>
          </cell>
          <cell r="W516">
            <v>2.9500970936847379E-4</v>
          </cell>
          <cell r="X516">
            <v>5.8004717770120881E-2</v>
          </cell>
        </row>
        <row r="517">
          <cell r="C517" t="str">
            <v>NHAUL236</v>
          </cell>
          <cell r="D517">
            <v>1</v>
          </cell>
          <cell r="E517">
            <v>0</v>
          </cell>
          <cell r="G517">
            <v>8.5594803779119686E-3</v>
          </cell>
          <cell r="H517">
            <v>5.9294558350412405E-2</v>
          </cell>
          <cell r="I517">
            <v>4.7230338840184585E-2</v>
          </cell>
          <cell r="J517">
            <v>6.2968233129872556E-2</v>
          </cell>
          <cell r="K517">
            <v>5.9769143751664343E-5</v>
          </cell>
          <cell r="L517">
            <v>1.1751790549872538E-2</v>
          </cell>
          <cell r="O517" t="str">
            <v>SHAUL236</v>
          </cell>
          <cell r="P517">
            <v>1</v>
          </cell>
          <cell r="Q517">
            <v>1</v>
          </cell>
          <cell r="S517">
            <v>2.4781776489708536E-2</v>
          </cell>
          <cell r="T517">
            <v>0.11810291870090646</v>
          </cell>
          <cell r="U517">
            <v>0.23312043071102889</v>
          </cell>
          <cell r="V517">
            <v>0.31079983732530425</v>
          </cell>
          <cell r="W517">
            <v>2.9500970936847379E-4</v>
          </cell>
          <cell r="X517">
            <v>5.8004717770120881E-2</v>
          </cell>
        </row>
        <row r="518">
          <cell r="C518" t="str">
            <v>NHAUL237</v>
          </cell>
          <cell r="D518">
            <v>1</v>
          </cell>
          <cell r="E518">
            <v>0</v>
          </cell>
          <cell r="G518">
            <v>8.5594803779119686E-3</v>
          </cell>
          <cell r="H518">
            <v>5.9294558350412405E-2</v>
          </cell>
          <cell r="I518">
            <v>4.7230338840184585E-2</v>
          </cell>
          <cell r="J518">
            <v>6.2968233129872556E-2</v>
          </cell>
          <cell r="K518">
            <v>5.9769143751664343E-5</v>
          </cell>
          <cell r="L518">
            <v>1.1751790549872538E-2</v>
          </cell>
          <cell r="O518" t="str">
            <v>SHAUL237</v>
          </cell>
          <cell r="P518">
            <v>1</v>
          </cell>
          <cell r="Q518">
            <v>1</v>
          </cell>
          <cell r="S518">
            <v>2.4781776489708536E-2</v>
          </cell>
          <cell r="T518">
            <v>0.11810291870090646</v>
          </cell>
          <cell r="U518">
            <v>0.23312043071102889</v>
          </cell>
          <cell r="V518">
            <v>0.31079983732530425</v>
          </cell>
          <cell r="W518">
            <v>2.9500970936847379E-4</v>
          </cell>
          <cell r="X518">
            <v>5.8004717770120881E-2</v>
          </cell>
        </row>
        <row r="519">
          <cell r="C519" t="str">
            <v>NHAUL238</v>
          </cell>
          <cell r="D519">
            <v>1</v>
          </cell>
          <cell r="E519">
            <v>0</v>
          </cell>
          <cell r="G519">
            <v>8.5594803779119686E-3</v>
          </cell>
          <cell r="H519">
            <v>5.9294558350412405E-2</v>
          </cell>
          <cell r="I519">
            <v>4.7230338840184585E-2</v>
          </cell>
          <cell r="J519">
            <v>6.2968233129872556E-2</v>
          </cell>
          <cell r="K519">
            <v>5.9769143751664343E-5</v>
          </cell>
          <cell r="L519">
            <v>1.1751790549872538E-2</v>
          </cell>
          <cell r="O519" t="str">
            <v>SHAUL238</v>
          </cell>
          <cell r="P519">
            <v>1</v>
          </cell>
          <cell r="Q519">
            <v>1</v>
          </cell>
          <cell r="S519">
            <v>2.4781776489708536E-2</v>
          </cell>
          <cell r="T519">
            <v>0.11810291870090646</v>
          </cell>
          <cell r="U519">
            <v>0.23312043071102889</v>
          </cell>
          <cell r="V519">
            <v>0.31079983732530425</v>
          </cell>
          <cell r="W519">
            <v>2.9500970936847379E-4</v>
          </cell>
          <cell r="X519">
            <v>5.8004717770120881E-2</v>
          </cell>
        </row>
        <row r="520">
          <cell r="C520" t="str">
            <v>NHAUL239</v>
          </cell>
          <cell r="D520">
            <v>1</v>
          </cell>
          <cell r="E520">
            <v>0</v>
          </cell>
          <cell r="G520">
            <v>8.5594803779119686E-3</v>
          </cell>
          <cell r="H520">
            <v>5.9294558350412405E-2</v>
          </cell>
          <cell r="I520">
            <v>4.7230338840184585E-2</v>
          </cell>
          <cell r="J520">
            <v>6.2968233129872556E-2</v>
          </cell>
          <cell r="K520">
            <v>5.9769143751664343E-5</v>
          </cell>
          <cell r="L520">
            <v>1.1751790549872538E-2</v>
          </cell>
          <cell r="O520" t="str">
            <v>SHAUL239</v>
          </cell>
          <cell r="P520">
            <v>1</v>
          </cell>
          <cell r="Q520">
            <v>1</v>
          </cell>
          <cell r="S520">
            <v>2.4781776489708536E-2</v>
          </cell>
          <cell r="T520">
            <v>0.11810291870090646</v>
          </cell>
          <cell r="U520">
            <v>0.23312043071102889</v>
          </cell>
          <cell r="V520">
            <v>0.31079983732530425</v>
          </cell>
          <cell r="W520">
            <v>2.9500970936847379E-4</v>
          </cell>
          <cell r="X520">
            <v>5.8004717770120881E-2</v>
          </cell>
        </row>
        <row r="521">
          <cell r="C521" t="str">
            <v>NHAUL240</v>
          </cell>
          <cell r="D521">
            <v>1</v>
          </cell>
          <cell r="E521">
            <v>0</v>
          </cell>
          <cell r="G521">
            <v>8.5594803779119686E-3</v>
          </cell>
          <cell r="H521">
            <v>5.9294558350412405E-2</v>
          </cell>
          <cell r="I521">
            <v>4.7230338840184585E-2</v>
          </cell>
          <cell r="J521">
            <v>6.2968233129872556E-2</v>
          </cell>
          <cell r="K521">
            <v>5.9769143751664343E-5</v>
          </cell>
          <cell r="L521">
            <v>1.1751790549872538E-2</v>
          </cell>
          <cell r="O521" t="str">
            <v>SHAUL240</v>
          </cell>
          <cell r="P521">
            <v>1</v>
          </cell>
          <cell r="Q521">
            <v>1</v>
          </cell>
          <cell r="S521">
            <v>2.4781776489708536E-2</v>
          </cell>
          <cell r="T521">
            <v>0.11810291870090646</v>
          </cell>
          <cell r="U521">
            <v>0.23312043071102889</v>
          </cell>
          <cell r="V521">
            <v>0.31079983732530425</v>
          </cell>
          <cell r="W521">
            <v>2.9500970936847379E-4</v>
          </cell>
          <cell r="X521">
            <v>5.8004717770120881E-2</v>
          </cell>
        </row>
        <row r="522">
          <cell r="C522" t="str">
            <v>NHAUL241</v>
          </cell>
          <cell r="D522">
            <v>1</v>
          </cell>
          <cell r="E522">
            <v>0</v>
          </cell>
          <cell r="G522">
            <v>8.5594803779119686E-3</v>
          </cell>
          <cell r="H522">
            <v>5.9294558350412405E-2</v>
          </cell>
          <cell r="I522">
            <v>4.7230338840184585E-2</v>
          </cell>
          <cell r="J522">
            <v>6.2968233129872556E-2</v>
          </cell>
          <cell r="K522">
            <v>5.9769143751664343E-5</v>
          </cell>
          <cell r="L522">
            <v>1.1751790549872538E-2</v>
          </cell>
          <cell r="O522" t="str">
            <v>SHAUL241</v>
          </cell>
          <cell r="P522">
            <v>1</v>
          </cell>
          <cell r="Q522">
            <v>1</v>
          </cell>
          <cell r="S522">
            <v>2.4781776489708536E-2</v>
          </cell>
          <cell r="T522">
            <v>0.11810291870090646</v>
          </cell>
          <cell r="U522">
            <v>0.23312043071102889</v>
          </cell>
          <cell r="V522">
            <v>0.31079983732530425</v>
          </cell>
          <cell r="W522">
            <v>2.9500970936847379E-4</v>
          </cell>
          <cell r="X522">
            <v>5.8004717770120881E-2</v>
          </cell>
        </row>
        <row r="523">
          <cell r="C523" t="str">
            <v>NHAUL242</v>
          </cell>
          <cell r="D523">
            <v>1</v>
          </cell>
          <cell r="E523">
            <v>0</v>
          </cell>
          <cell r="G523">
            <v>8.5594803779119686E-3</v>
          </cell>
          <cell r="H523">
            <v>5.9294558350412405E-2</v>
          </cell>
          <cell r="I523">
            <v>4.7230338840184585E-2</v>
          </cell>
          <cell r="J523">
            <v>6.2968233129872556E-2</v>
          </cell>
          <cell r="K523">
            <v>5.9769143751664343E-5</v>
          </cell>
          <cell r="L523">
            <v>1.1751790549872538E-2</v>
          </cell>
          <cell r="O523" t="str">
            <v>SHAUL242</v>
          </cell>
          <cell r="P523">
            <v>1</v>
          </cell>
          <cell r="Q523">
            <v>1</v>
          </cell>
          <cell r="S523">
            <v>2.4781776489708536E-2</v>
          </cell>
          <cell r="T523">
            <v>0.11810291870090646</v>
          </cell>
          <cell r="U523">
            <v>0.23312043071102889</v>
          </cell>
          <cell r="V523">
            <v>0.31079983732530425</v>
          </cell>
          <cell r="W523">
            <v>2.9500970936847379E-4</v>
          </cell>
          <cell r="X523">
            <v>5.8004717770120881E-2</v>
          </cell>
        </row>
        <row r="524">
          <cell r="C524" t="str">
            <v>NHAUL243</v>
          </cell>
          <cell r="D524">
            <v>1</v>
          </cell>
          <cell r="E524">
            <v>0</v>
          </cell>
          <cell r="G524">
            <v>8.5594803779119686E-3</v>
          </cell>
          <cell r="H524">
            <v>5.9294558350412405E-2</v>
          </cell>
          <cell r="I524">
            <v>4.7230338840184585E-2</v>
          </cell>
          <cell r="J524">
            <v>6.2968233129872556E-2</v>
          </cell>
          <cell r="K524">
            <v>5.9769143751664343E-5</v>
          </cell>
          <cell r="L524">
            <v>1.1751790549872538E-2</v>
          </cell>
          <cell r="O524" t="str">
            <v>SHAUL243</v>
          </cell>
          <cell r="P524">
            <v>1</v>
          </cell>
          <cell r="Q524">
            <v>1</v>
          </cell>
          <cell r="S524">
            <v>2.4781776489708536E-2</v>
          </cell>
          <cell r="T524">
            <v>0.11810291870090646</v>
          </cell>
          <cell r="U524">
            <v>0.23312043071102889</v>
          </cell>
          <cell r="V524">
            <v>0.31079983732530425</v>
          </cell>
          <cell r="W524">
            <v>2.9500970936847379E-4</v>
          </cell>
          <cell r="X524">
            <v>5.8004717770120881E-2</v>
          </cell>
        </row>
        <row r="525">
          <cell r="C525" t="str">
            <v>NHAUL244</v>
          </cell>
          <cell r="D525">
            <v>1</v>
          </cell>
          <cell r="E525">
            <v>1</v>
          </cell>
          <cell r="G525">
            <v>3.5557926019613641E-2</v>
          </cell>
          <cell r="H525">
            <v>0.17180282449621567</v>
          </cell>
          <cell r="I525">
            <v>0.33029718921569517</v>
          </cell>
          <cell r="J525">
            <v>0.44035742540512834</v>
          </cell>
          <cell r="K525">
            <v>4.1798514827098821E-4</v>
          </cell>
          <cell r="L525">
            <v>8.2184110514403802E-2</v>
          </cell>
          <cell r="O525" t="str">
            <v>SHAUL244</v>
          </cell>
          <cell r="P525">
            <v>1</v>
          </cell>
          <cell r="Q525">
            <v>1</v>
          </cell>
          <cell r="S525">
            <v>2.4781776489708536E-2</v>
          </cell>
          <cell r="T525">
            <v>0.11810291870090646</v>
          </cell>
          <cell r="U525">
            <v>0.23312043071102889</v>
          </cell>
          <cell r="V525">
            <v>0.31079983732530425</v>
          </cell>
          <cell r="W525">
            <v>2.9500970936847379E-4</v>
          </cell>
          <cell r="X525">
            <v>5.8004717770120881E-2</v>
          </cell>
        </row>
        <row r="526">
          <cell r="C526" t="str">
            <v>NHAUL245</v>
          </cell>
          <cell r="D526">
            <v>1</v>
          </cell>
          <cell r="E526">
            <v>1</v>
          </cell>
          <cell r="G526">
            <v>3.5557926019613641E-2</v>
          </cell>
          <cell r="H526">
            <v>0.17180282449621567</v>
          </cell>
          <cell r="I526">
            <v>0.33029718921569517</v>
          </cell>
          <cell r="J526">
            <v>0.44035742540512834</v>
          </cell>
          <cell r="K526">
            <v>4.1798514827098821E-4</v>
          </cell>
          <cell r="L526">
            <v>8.2184110514403802E-2</v>
          </cell>
          <cell r="O526" t="str">
            <v>SHAUL245</v>
          </cell>
          <cell r="P526">
            <v>1</v>
          </cell>
          <cell r="Q526">
            <v>1</v>
          </cell>
          <cell r="S526">
            <v>2.4781776489708536E-2</v>
          </cell>
          <cell r="T526">
            <v>0.11810291870090646</v>
          </cell>
          <cell r="U526">
            <v>0.23312043071102889</v>
          </cell>
          <cell r="V526">
            <v>0.31079983732530425</v>
          </cell>
          <cell r="W526">
            <v>2.9500970936847379E-4</v>
          </cell>
          <cell r="X526">
            <v>5.8004717770120881E-2</v>
          </cell>
        </row>
        <row r="527">
          <cell r="C527" t="str">
            <v>NHAUL246</v>
          </cell>
          <cell r="D527">
            <v>1</v>
          </cell>
          <cell r="E527">
            <v>1</v>
          </cell>
          <cell r="G527">
            <v>3.5557926019613641E-2</v>
          </cell>
          <cell r="H527">
            <v>0.17180282449621567</v>
          </cell>
          <cell r="I527">
            <v>0.33029718921569517</v>
          </cell>
          <cell r="J527">
            <v>0.44035742540512834</v>
          </cell>
          <cell r="K527">
            <v>4.1798514827098821E-4</v>
          </cell>
          <cell r="L527">
            <v>8.2184110514403802E-2</v>
          </cell>
          <cell r="O527" t="str">
            <v>SHAUL246</v>
          </cell>
          <cell r="P527">
            <v>1</v>
          </cell>
          <cell r="Q527">
            <v>1</v>
          </cell>
          <cell r="S527">
            <v>2.4781776489708536E-2</v>
          </cell>
          <cell r="T527">
            <v>0.11810291870090646</v>
          </cell>
          <cell r="U527">
            <v>0.23312043071102889</v>
          </cell>
          <cell r="V527">
            <v>0.31079983732530425</v>
          </cell>
          <cell r="W527">
            <v>2.9500970936847379E-4</v>
          </cell>
          <cell r="X527">
            <v>5.8004717770120881E-2</v>
          </cell>
        </row>
        <row r="528">
          <cell r="C528" t="str">
            <v>NHAUL247</v>
          </cell>
          <cell r="D528">
            <v>1</v>
          </cell>
          <cell r="E528">
            <v>1</v>
          </cell>
          <cell r="G528">
            <v>3.5557926019613641E-2</v>
          </cell>
          <cell r="H528">
            <v>0.17180282449621567</v>
          </cell>
          <cell r="I528">
            <v>0.33029718921569517</v>
          </cell>
          <cell r="J528">
            <v>0.44035742540512834</v>
          </cell>
          <cell r="K528">
            <v>4.1798514827098821E-4</v>
          </cell>
          <cell r="L528">
            <v>8.2184110514403802E-2</v>
          </cell>
          <cell r="O528" t="str">
            <v>SHAUL247</v>
          </cell>
          <cell r="P528">
            <v>1</v>
          </cell>
          <cell r="Q528">
            <v>1</v>
          </cell>
          <cell r="S528">
            <v>2.4781776489708536E-2</v>
          </cell>
          <cell r="T528">
            <v>0.11810291870090646</v>
          </cell>
          <cell r="U528">
            <v>0.23312043071102889</v>
          </cell>
          <cell r="V528">
            <v>0.31079983732530425</v>
          </cell>
          <cell r="W528">
            <v>2.9500970936847379E-4</v>
          </cell>
          <cell r="X528">
            <v>5.8004717770120881E-2</v>
          </cell>
        </row>
        <row r="529">
          <cell r="C529" t="str">
            <v>NHAUL248</v>
          </cell>
          <cell r="D529">
            <v>1</v>
          </cell>
          <cell r="E529">
            <v>1</v>
          </cell>
          <cell r="G529">
            <v>3.5557926019613641E-2</v>
          </cell>
          <cell r="H529">
            <v>0.17180282449621567</v>
          </cell>
          <cell r="I529">
            <v>0.33029718921569517</v>
          </cell>
          <cell r="J529">
            <v>0.44035742540512834</v>
          </cell>
          <cell r="K529">
            <v>4.1798514827098821E-4</v>
          </cell>
          <cell r="L529">
            <v>8.2184110514403802E-2</v>
          </cell>
          <cell r="O529" t="str">
            <v>SHAUL248</v>
          </cell>
          <cell r="P529">
            <v>1</v>
          </cell>
          <cell r="Q529">
            <v>1</v>
          </cell>
          <cell r="S529">
            <v>2.4781776489708536E-2</v>
          </cell>
          <cell r="T529">
            <v>0.11810291870090646</v>
          </cell>
          <cell r="U529">
            <v>0.23312043071102889</v>
          </cell>
          <cell r="V529">
            <v>0.31079983732530425</v>
          </cell>
          <cell r="W529">
            <v>2.9500970936847379E-4</v>
          </cell>
          <cell r="X529">
            <v>5.8004717770120881E-2</v>
          </cell>
        </row>
        <row r="530">
          <cell r="C530" t="str">
            <v>NHAUL249</v>
          </cell>
          <cell r="D530">
            <v>1</v>
          </cell>
          <cell r="E530">
            <v>1</v>
          </cell>
          <cell r="G530">
            <v>3.5557926019613641E-2</v>
          </cell>
          <cell r="H530">
            <v>0.17180282449621567</v>
          </cell>
          <cell r="I530">
            <v>0.33029718921569517</v>
          </cell>
          <cell r="J530">
            <v>0.44035742540512834</v>
          </cell>
          <cell r="K530">
            <v>4.1798514827098821E-4</v>
          </cell>
          <cell r="L530">
            <v>8.2184110514403802E-2</v>
          </cell>
          <cell r="O530" t="str">
            <v>SHAUL249</v>
          </cell>
          <cell r="P530">
            <v>1</v>
          </cell>
          <cell r="Q530">
            <v>1</v>
          </cell>
          <cell r="S530">
            <v>2.4781776489708536E-2</v>
          </cell>
          <cell r="T530">
            <v>0.11810291870090646</v>
          </cell>
          <cell r="U530">
            <v>0.23312043071102889</v>
          </cell>
          <cell r="V530">
            <v>0.31079983732530425</v>
          </cell>
          <cell r="W530">
            <v>2.9500970936847379E-4</v>
          </cell>
          <cell r="X530">
            <v>5.8004717770120881E-2</v>
          </cell>
        </row>
        <row r="531">
          <cell r="C531" t="str">
            <v>NHAUL250</v>
          </cell>
          <cell r="D531">
            <v>1</v>
          </cell>
          <cell r="E531">
            <v>1</v>
          </cell>
          <cell r="G531">
            <v>3.5557926019613641E-2</v>
          </cell>
          <cell r="H531">
            <v>0.17180282449621567</v>
          </cell>
          <cell r="I531">
            <v>0.33029718921569517</v>
          </cell>
          <cell r="J531">
            <v>0.44035742540512834</v>
          </cell>
          <cell r="K531">
            <v>4.1798514827098821E-4</v>
          </cell>
          <cell r="L531">
            <v>8.2184110514403802E-2</v>
          </cell>
          <cell r="O531" t="str">
            <v>SHAUL250</v>
          </cell>
          <cell r="P531">
            <v>0</v>
          </cell>
          <cell r="Q531">
            <v>1</v>
          </cell>
          <cell r="S531">
            <v>1.973588612409927E-2</v>
          </cell>
          <cell r="T531">
            <v>8.9848945751181561E-2</v>
          </cell>
          <cell r="U531">
            <v>0.19320658858014672</v>
          </cell>
          <cell r="V531">
            <v>0.25758607307705916</v>
          </cell>
          <cell r="W531">
            <v>2.4449946052028642E-4</v>
          </cell>
          <cell r="X531">
            <v>4.8073408271157053E-2</v>
          </cell>
        </row>
        <row r="532">
          <cell r="C532" t="str">
            <v>NHAUL251</v>
          </cell>
          <cell r="D532">
            <v>1</v>
          </cell>
          <cell r="E532">
            <v>1</v>
          </cell>
          <cell r="G532">
            <v>3.5557926019613641E-2</v>
          </cell>
          <cell r="H532">
            <v>0.17180282449621567</v>
          </cell>
          <cell r="I532">
            <v>0.33029718921569517</v>
          </cell>
          <cell r="J532">
            <v>0.44035742540512834</v>
          </cell>
          <cell r="K532">
            <v>4.1798514827098821E-4</v>
          </cell>
          <cell r="L532">
            <v>8.2184110514403802E-2</v>
          </cell>
          <cell r="O532" t="str">
            <v>SHAUL251</v>
          </cell>
          <cell r="P532">
            <v>0</v>
          </cell>
          <cell r="Q532">
            <v>1</v>
          </cell>
          <cell r="S532">
            <v>1.973588612409927E-2</v>
          </cell>
          <cell r="T532">
            <v>8.9848945751181561E-2</v>
          </cell>
          <cell r="U532">
            <v>0.19320658858014672</v>
          </cell>
          <cell r="V532">
            <v>0.25758607307705916</v>
          </cell>
          <cell r="W532">
            <v>2.4449946052028642E-4</v>
          </cell>
          <cell r="X532">
            <v>4.8073408271157053E-2</v>
          </cell>
        </row>
        <row r="533">
          <cell r="C533" t="str">
            <v>NHAUL252</v>
          </cell>
          <cell r="D533">
            <v>1</v>
          </cell>
          <cell r="E533">
            <v>1</v>
          </cell>
          <cell r="G533">
            <v>3.5557926019613641E-2</v>
          </cell>
          <cell r="H533">
            <v>0.17180282449621567</v>
          </cell>
          <cell r="I533">
            <v>0.33029718921569517</v>
          </cell>
          <cell r="J533">
            <v>0.44035742540512834</v>
          </cell>
          <cell r="K533">
            <v>4.1798514827098821E-4</v>
          </cell>
          <cell r="L533">
            <v>8.2184110514403802E-2</v>
          </cell>
          <cell r="O533" t="str">
            <v>SHAUL252</v>
          </cell>
          <cell r="P533">
            <v>0</v>
          </cell>
          <cell r="Q533">
            <v>1</v>
          </cell>
          <cell r="S533">
            <v>1.973588612409927E-2</v>
          </cell>
          <cell r="T533">
            <v>8.9848945751181561E-2</v>
          </cell>
          <cell r="U533">
            <v>0.19320658858014672</v>
          </cell>
          <cell r="V533">
            <v>0.25758607307705916</v>
          </cell>
          <cell r="W533">
            <v>2.4449946052028642E-4</v>
          </cell>
          <cell r="X533">
            <v>4.8073408271157053E-2</v>
          </cell>
        </row>
        <row r="534">
          <cell r="C534" t="str">
            <v>NHAUL253</v>
          </cell>
          <cell r="D534">
            <v>1</v>
          </cell>
          <cell r="E534">
            <v>1</v>
          </cell>
          <cell r="G534">
            <v>3.5557926019613641E-2</v>
          </cell>
          <cell r="H534">
            <v>0.17180282449621567</v>
          </cell>
          <cell r="I534">
            <v>0.33029718921569517</v>
          </cell>
          <cell r="J534">
            <v>0.44035742540512834</v>
          </cell>
          <cell r="K534">
            <v>4.1798514827098821E-4</v>
          </cell>
          <cell r="L534">
            <v>8.2184110514403802E-2</v>
          </cell>
          <cell r="O534" t="str">
            <v>SHAUL253</v>
          </cell>
          <cell r="P534">
            <v>0</v>
          </cell>
          <cell r="Q534">
            <v>1</v>
          </cell>
          <cell r="S534">
            <v>1.973588612409927E-2</v>
          </cell>
          <cell r="T534">
            <v>8.9848945751181561E-2</v>
          </cell>
          <cell r="U534">
            <v>0.19320658858014672</v>
          </cell>
          <cell r="V534">
            <v>0.25758607307705916</v>
          </cell>
          <cell r="W534">
            <v>2.4449946052028642E-4</v>
          </cell>
          <cell r="X534">
            <v>4.8073408271157053E-2</v>
          </cell>
        </row>
        <row r="535">
          <cell r="C535" t="str">
            <v>NHAUL254</v>
          </cell>
          <cell r="D535">
            <v>1</v>
          </cell>
          <cell r="E535">
            <v>1</v>
          </cell>
          <cell r="G535">
            <v>3.5557926019613641E-2</v>
          </cell>
          <cell r="H535">
            <v>0.17180282449621567</v>
          </cell>
          <cell r="I535">
            <v>0.33029718921569517</v>
          </cell>
          <cell r="J535">
            <v>0.44035742540512834</v>
          </cell>
          <cell r="K535">
            <v>4.1798514827098821E-4</v>
          </cell>
          <cell r="L535">
            <v>8.2184110514403802E-2</v>
          </cell>
          <cell r="O535" t="str">
            <v>SHAUL254</v>
          </cell>
          <cell r="P535">
            <v>0</v>
          </cell>
          <cell r="Q535">
            <v>1</v>
          </cell>
          <cell r="S535">
            <v>1.973588612409927E-2</v>
          </cell>
          <cell r="T535">
            <v>8.9848945751181561E-2</v>
          </cell>
          <cell r="U535">
            <v>0.19320658858014672</v>
          </cell>
          <cell r="V535">
            <v>0.25758607307705916</v>
          </cell>
          <cell r="W535">
            <v>2.4449946052028642E-4</v>
          </cell>
          <cell r="X535">
            <v>4.8073408271157053E-2</v>
          </cell>
        </row>
        <row r="536">
          <cell r="C536" t="str">
            <v>NHAUL255</v>
          </cell>
          <cell r="D536">
            <v>1</v>
          </cell>
          <cell r="E536">
            <v>1</v>
          </cell>
          <cell r="G536">
            <v>3.5557926019613641E-2</v>
          </cell>
          <cell r="H536">
            <v>0.17180282449621567</v>
          </cell>
          <cell r="I536">
            <v>0.33029718921569517</v>
          </cell>
          <cell r="J536">
            <v>0.44035742540512834</v>
          </cell>
          <cell r="K536">
            <v>4.1798514827098821E-4</v>
          </cell>
          <cell r="L536">
            <v>8.2184110514403802E-2</v>
          </cell>
          <cell r="O536" t="str">
            <v>SHAUL255</v>
          </cell>
          <cell r="P536">
            <v>0</v>
          </cell>
          <cell r="Q536">
            <v>1</v>
          </cell>
          <cell r="S536">
            <v>1.973588612409927E-2</v>
          </cell>
          <cell r="T536">
            <v>8.9848945751181561E-2</v>
          </cell>
          <cell r="U536">
            <v>0.19320658858014672</v>
          </cell>
          <cell r="V536">
            <v>0.25758607307705916</v>
          </cell>
          <cell r="W536">
            <v>2.4449946052028642E-4</v>
          </cell>
          <cell r="X536">
            <v>4.8073408271157053E-2</v>
          </cell>
        </row>
        <row r="537">
          <cell r="C537" t="str">
            <v>NHAUL256</v>
          </cell>
          <cell r="D537">
            <v>1</v>
          </cell>
          <cell r="E537">
            <v>1</v>
          </cell>
          <cell r="G537">
            <v>3.5557926019613641E-2</v>
          </cell>
          <cell r="H537">
            <v>0.17180282449621567</v>
          </cell>
          <cell r="I537">
            <v>0.33029718921569517</v>
          </cell>
          <cell r="J537">
            <v>0.44035742540512834</v>
          </cell>
          <cell r="K537">
            <v>4.1798514827098821E-4</v>
          </cell>
          <cell r="L537">
            <v>8.2184110514403802E-2</v>
          </cell>
          <cell r="O537" t="str">
            <v>SHAUL256</v>
          </cell>
          <cell r="P537">
            <v>0</v>
          </cell>
          <cell r="Q537">
            <v>1</v>
          </cell>
          <cell r="S537">
            <v>1.973588612409927E-2</v>
          </cell>
          <cell r="T537">
            <v>8.9848945751181561E-2</v>
          </cell>
          <cell r="U537">
            <v>0.19320658858014672</v>
          </cell>
          <cell r="V537">
            <v>0.25758607307705916</v>
          </cell>
          <cell r="W537">
            <v>2.4449946052028642E-4</v>
          </cell>
          <cell r="X537">
            <v>4.8073408271157053E-2</v>
          </cell>
        </row>
        <row r="538">
          <cell r="C538" t="str">
            <v>NHAUL257</v>
          </cell>
          <cell r="D538">
            <v>1</v>
          </cell>
          <cell r="E538">
            <v>1</v>
          </cell>
          <cell r="G538">
            <v>3.5557926019613641E-2</v>
          </cell>
          <cell r="H538">
            <v>0.17180282449621567</v>
          </cell>
          <cell r="I538">
            <v>0.33029718921569517</v>
          </cell>
          <cell r="J538">
            <v>0.44035742540512834</v>
          </cell>
          <cell r="K538">
            <v>4.1798514827098821E-4</v>
          </cell>
          <cell r="L538">
            <v>8.2184110514403802E-2</v>
          </cell>
          <cell r="O538" t="str">
            <v>SHAUL257</v>
          </cell>
          <cell r="P538">
            <v>0</v>
          </cell>
          <cell r="Q538">
            <v>1</v>
          </cell>
          <cell r="S538">
            <v>1.973588612409927E-2</v>
          </cell>
          <cell r="T538">
            <v>8.9848945751181561E-2</v>
          </cell>
          <cell r="U538">
            <v>0.19320658858014672</v>
          </cell>
          <cell r="V538">
            <v>0.25758607307705916</v>
          </cell>
          <cell r="W538">
            <v>2.4449946052028642E-4</v>
          </cell>
          <cell r="X538">
            <v>4.8073408271157053E-2</v>
          </cell>
        </row>
        <row r="539">
          <cell r="C539" t="str">
            <v>NHAUL258</v>
          </cell>
          <cell r="D539">
            <v>1</v>
          </cell>
          <cell r="E539">
            <v>1</v>
          </cell>
          <cell r="G539">
            <v>3.5557926019613641E-2</v>
          </cell>
          <cell r="H539">
            <v>0.17180282449621567</v>
          </cell>
          <cell r="I539">
            <v>0.33029718921569517</v>
          </cell>
          <cell r="J539">
            <v>0.44035742540512834</v>
          </cell>
          <cell r="K539">
            <v>4.1798514827098821E-4</v>
          </cell>
          <cell r="L539">
            <v>8.2184110514403802E-2</v>
          </cell>
          <cell r="O539" t="str">
            <v>SHAUL258</v>
          </cell>
          <cell r="P539">
            <v>0</v>
          </cell>
          <cell r="Q539">
            <v>1</v>
          </cell>
          <cell r="S539">
            <v>1.973588612409927E-2</v>
          </cell>
          <cell r="T539">
            <v>8.9848945751181561E-2</v>
          </cell>
          <cell r="U539">
            <v>0.19320658858014672</v>
          </cell>
          <cell r="V539">
            <v>0.25758607307705916</v>
          </cell>
          <cell r="W539">
            <v>2.4449946052028642E-4</v>
          </cell>
          <cell r="X539">
            <v>4.8073408271157053E-2</v>
          </cell>
        </row>
        <row r="540">
          <cell r="C540" t="str">
            <v>NHAUL259</v>
          </cell>
          <cell r="D540">
            <v>1</v>
          </cell>
          <cell r="E540">
            <v>1</v>
          </cell>
          <cell r="G540">
            <v>3.5557926019613641E-2</v>
          </cell>
          <cell r="H540">
            <v>0.17180282449621567</v>
          </cell>
          <cell r="I540">
            <v>0.33029718921569517</v>
          </cell>
          <cell r="J540">
            <v>0.44035742540512834</v>
          </cell>
          <cell r="K540">
            <v>4.1798514827098821E-4</v>
          </cell>
          <cell r="L540">
            <v>8.2184110514403802E-2</v>
          </cell>
          <cell r="O540" t="str">
            <v>SHAUL259</v>
          </cell>
          <cell r="P540">
            <v>0</v>
          </cell>
          <cell r="Q540">
            <v>1</v>
          </cell>
          <cell r="S540">
            <v>1.973588612409927E-2</v>
          </cell>
          <cell r="T540">
            <v>8.9848945751181561E-2</v>
          </cell>
          <cell r="U540">
            <v>0.19320658858014672</v>
          </cell>
          <cell r="V540">
            <v>0.25758607307705916</v>
          </cell>
          <cell r="W540">
            <v>2.4449946052028642E-4</v>
          </cell>
          <cell r="X540">
            <v>4.8073408271157053E-2</v>
          </cell>
        </row>
        <row r="541">
          <cell r="C541" t="str">
            <v>NHAUL260</v>
          </cell>
          <cell r="D541">
            <v>1</v>
          </cell>
          <cell r="E541">
            <v>1</v>
          </cell>
          <cell r="G541">
            <v>3.5557926019613641E-2</v>
          </cell>
          <cell r="H541">
            <v>0.17180282449621567</v>
          </cell>
          <cell r="I541">
            <v>0.33029718921569517</v>
          </cell>
          <cell r="J541">
            <v>0.44035742540512834</v>
          </cell>
          <cell r="K541">
            <v>4.1798514827098821E-4</v>
          </cell>
          <cell r="L541">
            <v>8.2184110514403802E-2</v>
          </cell>
          <cell r="O541" t="str">
            <v>SHAUL260</v>
          </cell>
          <cell r="P541">
            <v>0</v>
          </cell>
          <cell r="Q541">
            <v>1</v>
          </cell>
          <cell r="S541">
            <v>1.973588612409927E-2</v>
          </cell>
          <cell r="T541">
            <v>8.9848945751181561E-2</v>
          </cell>
          <cell r="U541">
            <v>0.19320658858014672</v>
          </cell>
          <cell r="V541">
            <v>0.25758607307705916</v>
          </cell>
          <cell r="W541">
            <v>2.4449946052028642E-4</v>
          </cell>
          <cell r="X541">
            <v>4.8073408271157053E-2</v>
          </cell>
        </row>
        <row r="542">
          <cell r="C542" t="str">
            <v>NHAUL261</v>
          </cell>
          <cell r="D542">
            <v>1</v>
          </cell>
          <cell r="E542">
            <v>1</v>
          </cell>
          <cell r="G542">
            <v>3.5557926019613641E-2</v>
          </cell>
          <cell r="H542">
            <v>0.17180282449621567</v>
          </cell>
          <cell r="I542">
            <v>0.33029718921569517</v>
          </cell>
          <cell r="J542">
            <v>0.44035742540512834</v>
          </cell>
          <cell r="K542">
            <v>4.1798514827098821E-4</v>
          </cell>
          <cell r="L542">
            <v>8.2184110514403802E-2</v>
          </cell>
          <cell r="O542" t="str">
            <v>SHAUL261</v>
          </cell>
          <cell r="P542">
            <v>0</v>
          </cell>
          <cell r="Q542">
            <v>1</v>
          </cell>
          <cell r="S542">
            <v>1.973588612409927E-2</v>
          </cell>
          <cell r="T542">
            <v>8.9848945751181561E-2</v>
          </cell>
          <cell r="U542">
            <v>0.19320658858014672</v>
          </cell>
          <cell r="V542">
            <v>0.25758607307705916</v>
          </cell>
          <cell r="W542">
            <v>2.4449946052028642E-4</v>
          </cell>
          <cell r="X542">
            <v>4.8073408271157053E-2</v>
          </cell>
        </row>
        <row r="543">
          <cell r="C543" t="str">
            <v>NHAUL262</v>
          </cell>
          <cell r="D543">
            <v>1</v>
          </cell>
          <cell r="E543">
            <v>1</v>
          </cell>
          <cell r="G543">
            <v>3.5557926019613641E-2</v>
          </cell>
          <cell r="H543">
            <v>0.17180282449621567</v>
          </cell>
          <cell r="I543">
            <v>0.33029718921569517</v>
          </cell>
          <cell r="J543">
            <v>0.44035742540512834</v>
          </cell>
          <cell r="K543">
            <v>4.1798514827098821E-4</v>
          </cell>
          <cell r="L543">
            <v>8.2184110514403802E-2</v>
          </cell>
          <cell r="O543" t="str">
            <v>SHAUL262</v>
          </cell>
          <cell r="P543">
            <v>0</v>
          </cell>
          <cell r="Q543">
            <v>1</v>
          </cell>
          <cell r="S543">
            <v>1.973588612409927E-2</v>
          </cell>
          <cell r="T543">
            <v>8.9848945751181561E-2</v>
          </cell>
          <cell r="U543">
            <v>0.19320658858014672</v>
          </cell>
          <cell r="V543">
            <v>0.25758607307705916</v>
          </cell>
          <cell r="W543">
            <v>2.4449946052028642E-4</v>
          </cell>
          <cell r="X543">
            <v>4.8073408271157053E-2</v>
          </cell>
        </row>
        <row r="544">
          <cell r="C544" t="str">
            <v>NHAUL263</v>
          </cell>
          <cell r="D544">
            <v>1</v>
          </cell>
          <cell r="E544">
            <v>1</v>
          </cell>
          <cell r="G544">
            <v>3.5557926019613641E-2</v>
          </cell>
          <cell r="H544">
            <v>0.17180282449621567</v>
          </cell>
          <cell r="I544">
            <v>0.33029718921569517</v>
          </cell>
          <cell r="J544">
            <v>0.44035742540512834</v>
          </cell>
          <cell r="K544">
            <v>4.1798514827098821E-4</v>
          </cell>
          <cell r="L544">
            <v>8.2184110514403802E-2</v>
          </cell>
          <cell r="O544" t="str">
            <v>SHAUL263</v>
          </cell>
          <cell r="P544">
            <v>1</v>
          </cell>
          <cell r="Q544">
            <v>0</v>
          </cell>
          <cell r="S544">
            <v>5.0533680942054029E-3</v>
          </cell>
          <cell r="T544">
            <v>2.8303824473699161E-2</v>
          </cell>
          <cell r="U544">
            <v>3.9913842130882157E-2</v>
          </cell>
          <cell r="V544">
            <v>5.3213764248245116E-2</v>
          </cell>
          <cell r="W544">
            <v>5.0510248848187373E-5</v>
          </cell>
          <cell r="X544">
            <v>9.9313094989638279E-3</v>
          </cell>
        </row>
        <row r="545">
          <cell r="C545" t="str">
            <v>NHAUL264</v>
          </cell>
          <cell r="D545">
            <v>1</v>
          </cell>
          <cell r="E545">
            <v>1</v>
          </cell>
          <cell r="G545">
            <v>3.5557926019613641E-2</v>
          </cell>
          <cell r="H545">
            <v>0.17180282449621567</v>
          </cell>
          <cell r="I545">
            <v>0.33029718921569517</v>
          </cell>
          <cell r="J545">
            <v>0.44035742540512834</v>
          </cell>
          <cell r="K545">
            <v>4.1798514827098821E-4</v>
          </cell>
          <cell r="L545">
            <v>8.2184110514403802E-2</v>
          </cell>
          <cell r="O545" t="str">
            <v>SHAUL264</v>
          </cell>
          <cell r="P545">
            <v>1</v>
          </cell>
          <cell r="Q545">
            <v>0</v>
          </cell>
          <cell r="S545">
            <v>5.0533680942054029E-3</v>
          </cell>
          <cell r="T545">
            <v>2.8303824473699161E-2</v>
          </cell>
          <cell r="U545">
            <v>3.9913842130882157E-2</v>
          </cell>
          <cell r="V545">
            <v>5.3213764248245116E-2</v>
          </cell>
          <cell r="W545">
            <v>5.0510248848187373E-5</v>
          </cell>
          <cell r="X545">
            <v>9.9313094989638279E-3</v>
          </cell>
        </row>
        <row r="546">
          <cell r="C546" t="str">
            <v>NHAUL265</v>
          </cell>
          <cell r="D546">
            <v>1</v>
          </cell>
          <cell r="E546">
            <v>1</v>
          </cell>
          <cell r="G546">
            <v>3.5557926019613641E-2</v>
          </cell>
          <cell r="H546">
            <v>0.17180282449621567</v>
          </cell>
          <cell r="I546">
            <v>0.33029718921569517</v>
          </cell>
          <cell r="J546">
            <v>0.44035742540512834</v>
          </cell>
          <cell r="K546">
            <v>4.1798514827098821E-4</v>
          </cell>
          <cell r="L546">
            <v>8.2184110514403802E-2</v>
          </cell>
          <cell r="O546" t="str">
            <v>SHAUL265</v>
          </cell>
          <cell r="P546">
            <v>1</v>
          </cell>
          <cell r="Q546">
            <v>0</v>
          </cell>
          <cell r="S546">
            <v>5.0533680942054029E-3</v>
          </cell>
          <cell r="T546">
            <v>2.8303824473699161E-2</v>
          </cell>
          <cell r="U546">
            <v>3.9913842130882157E-2</v>
          </cell>
          <cell r="V546">
            <v>5.3213764248245116E-2</v>
          </cell>
          <cell r="W546">
            <v>5.0510248848187373E-5</v>
          </cell>
          <cell r="X546">
            <v>9.9313094989638279E-3</v>
          </cell>
        </row>
        <row r="547">
          <cell r="C547" t="str">
            <v>NHAUL266</v>
          </cell>
          <cell r="D547">
            <v>1</v>
          </cell>
          <cell r="E547">
            <v>1</v>
          </cell>
          <cell r="G547">
            <v>3.5557926019613641E-2</v>
          </cell>
          <cell r="H547">
            <v>0.17180282449621567</v>
          </cell>
          <cell r="I547">
            <v>0.33029718921569517</v>
          </cell>
          <cell r="J547">
            <v>0.44035742540512834</v>
          </cell>
          <cell r="K547">
            <v>4.1798514827098821E-4</v>
          </cell>
          <cell r="L547">
            <v>8.2184110514403802E-2</v>
          </cell>
          <cell r="O547" t="str">
            <v>SHAUL266</v>
          </cell>
          <cell r="P547">
            <v>1</v>
          </cell>
          <cell r="Q547">
            <v>0</v>
          </cell>
          <cell r="S547">
            <v>5.0533680942054029E-3</v>
          </cell>
          <cell r="T547">
            <v>2.8303824473699161E-2</v>
          </cell>
          <cell r="U547">
            <v>3.9913842130882157E-2</v>
          </cell>
          <cell r="V547">
            <v>5.3213764248245116E-2</v>
          </cell>
          <cell r="W547">
            <v>5.0510248848187373E-5</v>
          </cell>
          <cell r="X547">
            <v>9.9313094989638279E-3</v>
          </cell>
        </row>
        <row r="548">
          <cell r="C548" t="str">
            <v>NHAUL267</v>
          </cell>
          <cell r="D548">
            <v>1</v>
          </cell>
          <cell r="E548">
            <v>1</v>
          </cell>
          <cell r="G548">
            <v>3.5557926019613641E-2</v>
          </cell>
          <cell r="H548">
            <v>0.17180282449621567</v>
          </cell>
          <cell r="I548">
            <v>0.33029718921569517</v>
          </cell>
          <cell r="J548">
            <v>0.44035742540512834</v>
          </cell>
          <cell r="K548">
            <v>4.1798514827098821E-4</v>
          </cell>
          <cell r="L548">
            <v>8.2184110514403802E-2</v>
          </cell>
          <cell r="O548" t="str">
            <v>SHAUL267</v>
          </cell>
          <cell r="P548">
            <v>1</v>
          </cell>
          <cell r="Q548">
            <v>0</v>
          </cell>
          <cell r="S548">
            <v>5.0533680942054029E-3</v>
          </cell>
          <cell r="T548">
            <v>2.8303824473699161E-2</v>
          </cell>
          <cell r="U548">
            <v>3.9913842130882157E-2</v>
          </cell>
          <cell r="V548">
            <v>5.3213764248245116E-2</v>
          </cell>
          <cell r="W548">
            <v>5.0510248848187373E-5</v>
          </cell>
          <cell r="X548">
            <v>9.9313094989638279E-3</v>
          </cell>
        </row>
        <row r="549">
          <cell r="C549" t="str">
            <v>NHAUL268</v>
          </cell>
          <cell r="D549">
            <v>1</v>
          </cell>
          <cell r="E549">
            <v>1</v>
          </cell>
          <cell r="G549">
            <v>3.5557926019613641E-2</v>
          </cell>
          <cell r="H549">
            <v>0.17180282449621567</v>
          </cell>
          <cell r="I549">
            <v>0.33029718921569517</v>
          </cell>
          <cell r="J549">
            <v>0.44035742540512834</v>
          </cell>
          <cell r="K549">
            <v>4.1798514827098821E-4</v>
          </cell>
          <cell r="L549">
            <v>8.2184110514403802E-2</v>
          </cell>
          <cell r="O549" t="str">
            <v>SHAUL268</v>
          </cell>
          <cell r="P549">
            <v>1</v>
          </cell>
          <cell r="Q549">
            <v>0</v>
          </cell>
          <cell r="S549">
            <v>5.0533680942054029E-3</v>
          </cell>
          <cell r="T549">
            <v>2.8303824473699161E-2</v>
          </cell>
          <cell r="U549">
            <v>3.9913842130882157E-2</v>
          </cell>
          <cell r="V549">
            <v>5.3213764248245116E-2</v>
          </cell>
          <cell r="W549">
            <v>5.0510248848187373E-5</v>
          </cell>
          <cell r="X549">
            <v>9.9313094989638279E-3</v>
          </cell>
        </row>
        <row r="550">
          <cell r="C550" t="str">
            <v>NHAUL269</v>
          </cell>
          <cell r="D550">
            <v>1</v>
          </cell>
          <cell r="E550">
            <v>1</v>
          </cell>
          <cell r="G550">
            <v>3.5557926019613641E-2</v>
          </cell>
          <cell r="H550">
            <v>0.17180282449621567</v>
          </cell>
          <cell r="I550">
            <v>0.33029718921569517</v>
          </cell>
          <cell r="J550">
            <v>0.44035742540512834</v>
          </cell>
          <cell r="K550">
            <v>4.1798514827098821E-4</v>
          </cell>
          <cell r="L550">
            <v>8.2184110514403802E-2</v>
          </cell>
          <cell r="O550" t="str">
            <v>SHAUL269</v>
          </cell>
          <cell r="P550">
            <v>1</v>
          </cell>
          <cell r="Q550">
            <v>0</v>
          </cell>
          <cell r="S550">
            <v>5.0533680942054029E-3</v>
          </cell>
          <cell r="T550">
            <v>2.8303824473699161E-2</v>
          </cell>
          <cell r="U550">
            <v>3.9913842130882157E-2</v>
          </cell>
          <cell r="V550">
            <v>5.3213764248245116E-2</v>
          </cell>
          <cell r="W550">
            <v>5.0510248848187373E-5</v>
          </cell>
          <cell r="X550">
            <v>9.9313094989638279E-3</v>
          </cell>
        </row>
        <row r="551">
          <cell r="C551" t="str">
            <v>NHAUL270</v>
          </cell>
          <cell r="D551">
            <v>1</v>
          </cell>
          <cell r="E551">
            <v>1</v>
          </cell>
          <cell r="G551">
            <v>3.5557926019613641E-2</v>
          </cell>
          <cell r="H551">
            <v>0.17180282449621567</v>
          </cell>
          <cell r="I551">
            <v>0.33029718921569517</v>
          </cell>
          <cell r="J551">
            <v>0.44035742540512834</v>
          </cell>
          <cell r="K551">
            <v>4.1798514827098821E-4</v>
          </cell>
          <cell r="L551">
            <v>8.2184110514403802E-2</v>
          </cell>
          <cell r="O551" t="str">
            <v>SHAUL270</v>
          </cell>
          <cell r="P551">
            <v>1</v>
          </cell>
          <cell r="Q551">
            <v>0</v>
          </cell>
          <cell r="S551">
            <v>5.0533680942054029E-3</v>
          </cell>
          <cell r="T551">
            <v>2.8303824473699161E-2</v>
          </cell>
          <cell r="U551">
            <v>3.9913842130882157E-2</v>
          </cell>
          <cell r="V551">
            <v>5.3213764248245116E-2</v>
          </cell>
          <cell r="W551">
            <v>5.0510248848187373E-5</v>
          </cell>
          <cell r="X551">
            <v>9.9313094989638279E-3</v>
          </cell>
        </row>
        <row r="552">
          <cell r="C552" t="str">
            <v>NHAUL271</v>
          </cell>
          <cell r="D552">
            <v>1</v>
          </cell>
          <cell r="E552">
            <v>1</v>
          </cell>
          <cell r="G552">
            <v>3.5557926019613641E-2</v>
          </cell>
          <cell r="H552">
            <v>0.17180282449621567</v>
          </cell>
          <cell r="I552">
            <v>0.33029718921569517</v>
          </cell>
          <cell r="J552">
            <v>0.44035742540512834</v>
          </cell>
          <cell r="K552">
            <v>4.1798514827098821E-4</v>
          </cell>
          <cell r="L552">
            <v>8.2184110514403802E-2</v>
          </cell>
          <cell r="O552" t="str">
            <v>SHAUL271</v>
          </cell>
          <cell r="P552">
            <v>1</v>
          </cell>
          <cell r="Q552">
            <v>0</v>
          </cell>
          <cell r="S552">
            <v>5.0533680942054029E-3</v>
          </cell>
          <cell r="T552">
            <v>2.8303824473699161E-2</v>
          </cell>
          <cell r="U552">
            <v>3.9913842130882157E-2</v>
          </cell>
          <cell r="V552">
            <v>5.3213764248245116E-2</v>
          </cell>
          <cell r="W552">
            <v>5.0510248848187373E-5</v>
          </cell>
          <cell r="X552">
            <v>9.9313094989638279E-3</v>
          </cell>
        </row>
        <row r="553">
          <cell r="C553" t="str">
            <v>NHAUL272</v>
          </cell>
          <cell r="D553">
            <v>1</v>
          </cell>
          <cell r="E553">
            <v>1</v>
          </cell>
          <cell r="G553">
            <v>3.5557926019613641E-2</v>
          </cell>
          <cell r="H553">
            <v>0.17180282449621567</v>
          </cell>
          <cell r="I553">
            <v>0.33029718921569517</v>
          </cell>
          <cell r="J553">
            <v>0.44035742540512834</v>
          </cell>
          <cell r="K553">
            <v>4.1798514827098821E-4</v>
          </cell>
          <cell r="L553">
            <v>8.2184110514403802E-2</v>
          </cell>
          <cell r="O553" t="str">
            <v>SHAUL272</v>
          </cell>
          <cell r="P553">
            <v>1</v>
          </cell>
          <cell r="Q553">
            <v>0</v>
          </cell>
          <cell r="S553">
            <v>5.0533680942054029E-3</v>
          </cell>
          <cell r="T553">
            <v>2.8303824473699161E-2</v>
          </cell>
          <cell r="U553">
            <v>3.9913842130882157E-2</v>
          </cell>
          <cell r="V553">
            <v>5.3213764248245116E-2</v>
          </cell>
          <cell r="W553">
            <v>5.0510248848187373E-5</v>
          </cell>
          <cell r="X553">
            <v>9.9313094989638279E-3</v>
          </cell>
        </row>
        <row r="554">
          <cell r="C554" t="str">
            <v>NHAUL273</v>
          </cell>
          <cell r="D554">
            <v>1</v>
          </cell>
          <cell r="E554">
            <v>1</v>
          </cell>
          <cell r="G554">
            <v>3.5557926019613641E-2</v>
          </cell>
          <cell r="H554">
            <v>0.17180282449621567</v>
          </cell>
          <cell r="I554">
            <v>0.33029718921569517</v>
          </cell>
          <cell r="J554">
            <v>0.44035742540512834</v>
          </cell>
          <cell r="K554">
            <v>4.1798514827098821E-4</v>
          </cell>
          <cell r="L554">
            <v>8.2184110514403802E-2</v>
          </cell>
          <cell r="O554" t="str">
            <v>SHAUL273</v>
          </cell>
          <cell r="P554">
            <v>1</v>
          </cell>
          <cell r="Q554">
            <v>0</v>
          </cell>
          <cell r="S554">
            <v>5.0533680942054029E-3</v>
          </cell>
          <cell r="T554">
            <v>2.8303824473699161E-2</v>
          </cell>
          <cell r="U554">
            <v>3.9913842130882157E-2</v>
          </cell>
          <cell r="V554">
            <v>5.3213764248245116E-2</v>
          </cell>
          <cell r="W554">
            <v>5.0510248848187373E-5</v>
          </cell>
          <cell r="X554">
            <v>9.9313094989638279E-3</v>
          </cell>
        </row>
        <row r="555">
          <cell r="C555" t="str">
            <v>NHAUL274</v>
          </cell>
          <cell r="D555">
            <v>1</v>
          </cell>
          <cell r="E555">
            <v>1</v>
          </cell>
          <cell r="G555">
            <v>3.5557926019613641E-2</v>
          </cell>
          <cell r="H555">
            <v>0.17180282449621567</v>
          </cell>
          <cell r="I555">
            <v>0.33029718921569517</v>
          </cell>
          <cell r="J555">
            <v>0.44035742540512834</v>
          </cell>
          <cell r="K555">
            <v>4.1798514827098821E-4</v>
          </cell>
          <cell r="L555">
            <v>8.2184110514403802E-2</v>
          </cell>
          <cell r="O555" t="str">
            <v>SHAUL274</v>
          </cell>
          <cell r="P555">
            <v>1</v>
          </cell>
          <cell r="Q555">
            <v>0</v>
          </cell>
          <cell r="S555">
            <v>5.0533680942054029E-3</v>
          </cell>
          <cell r="T555">
            <v>2.8303824473699161E-2</v>
          </cell>
          <cell r="U555">
            <v>3.9913842130882157E-2</v>
          </cell>
          <cell r="V555">
            <v>5.3213764248245116E-2</v>
          </cell>
          <cell r="W555">
            <v>5.0510248848187373E-5</v>
          </cell>
          <cell r="X555">
            <v>9.9313094989638279E-3</v>
          </cell>
        </row>
        <row r="556">
          <cell r="C556" t="str">
            <v>NHAUL275</v>
          </cell>
          <cell r="D556">
            <v>1</v>
          </cell>
          <cell r="E556">
            <v>1</v>
          </cell>
          <cell r="G556">
            <v>3.5557926019613641E-2</v>
          </cell>
          <cell r="H556">
            <v>0.17180282449621567</v>
          </cell>
          <cell r="I556">
            <v>0.33029718921569517</v>
          </cell>
          <cell r="J556">
            <v>0.44035742540512834</v>
          </cell>
          <cell r="K556">
            <v>4.1798514827098821E-4</v>
          </cell>
          <cell r="L556">
            <v>8.2184110514403802E-2</v>
          </cell>
          <cell r="O556" t="str">
            <v>SHAUL275</v>
          </cell>
          <cell r="P556">
            <v>1</v>
          </cell>
          <cell r="Q556">
            <v>0</v>
          </cell>
          <cell r="S556">
            <v>5.0533680942054029E-3</v>
          </cell>
          <cell r="T556">
            <v>2.8303824473699161E-2</v>
          </cell>
          <cell r="U556">
            <v>3.9913842130882157E-2</v>
          </cell>
          <cell r="V556">
            <v>5.3213764248245116E-2</v>
          </cell>
          <cell r="W556">
            <v>5.0510248848187373E-5</v>
          </cell>
          <cell r="X556">
            <v>9.9313094989638279E-3</v>
          </cell>
        </row>
        <row r="557">
          <cell r="C557" t="str">
            <v>NHAUL276</v>
          </cell>
          <cell r="D557">
            <v>1</v>
          </cell>
          <cell r="E557">
            <v>1</v>
          </cell>
          <cell r="G557">
            <v>3.5557926019613641E-2</v>
          </cell>
          <cell r="H557">
            <v>0.17180282449621567</v>
          </cell>
          <cell r="I557">
            <v>0.33029718921569517</v>
          </cell>
          <cell r="J557">
            <v>0.44035742540512834</v>
          </cell>
          <cell r="K557">
            <v>4.1798514827098821E-4</v>
          </cell>
          <cell r="L557">
            <v>8.2184110514403802E-2</v>
          </cell>
          <cell r="O557" t="str">
            <v>SHAUL276</v>
          </cell>
          <cell r="P557">
            <v>1</v>
          </cell>
          <cell r="Q557">
            <v>0</v>
          </cell>
          <cell r="S557">
            <v>5.0533680942054029E-3</v>
          </cell>
          <cell r="T557">
            <v>2.8303824473699161E-2</v>
          </cell>
          <cell r="U557">
            <v>3.9913842130882157E-2</v>
          </cell>
          <cell r="V557">
            <v>5.3213764248245116E-2</v>
          </cell>
          <cell r="W557">
            <v>5.0510248848187373E-5</v>
          </cell>
          <cell r="X557">
            <v>9.9313094989638279E-3</v>
          </cell>
        </row>
        <row r="558">
          <cell r="C558" t="str">
            <v>NHAUL277</v>
          </cell>
          <cell r="D558">
            <v>1</v>
          </cell>
          <cell r="E558">
            <v>1</v>
          </cell>
          <cell r="G558">
            <v>3.5557926019613641E-2</v>
          </cell>
          <cell r="H558">
            <v>0.17180282449621567</v>
          </cell>
          <cell r="I558">
            <v>0.33029718921569517</v>
          </cell>
          <cell r="J558">
            <v>0.44035742540512834</v>
          </cell>
          <cell r="K558">
            <v>4.1798514827098821E-4</v>
          </cell>
          <cell r="L558">
            <v>8.2184110514403802E-2</v>
          </cell>
          <cell r="O558" t="str">
            <v>SHAUL277</v>
          </cell>
          <cell r="P558">
            <v>1</v>
          </cell>
          <cell r="Q558">
            <v>0</v>
          </cell>
          <cell r="S558">
            <v>5.0533680942054029E-3</v>
          </cell>
          <cell r="T558">
            <v>2.8303824473699161E-2</v>
          </cell>
          <cell r="U558">
            <v>3.9913842130882157E-2</v>
          </cell>
          <cell r="V558">
            <v>5.3213764248245116E-2</v>
          </cell>
          <cell r="W558">
            <v>5.0510248848187373E-5</v>
          </cell>
          <cell r="X558">
            <v>9.9313094989638279E-3</v>
          </cell>
        </row>
        <row r="559">
          <cell r="C559" t="str">
            <v>NHAUL278</v>
          </cell>
          <cell r="D559">
            <v>1</v>
          </cell>
          <cell r="E559">
            <v>1</v>
          </cell>
          <cell r="G559">
            <v>3.5557926019613641E-2</v>
          </cell>
          <cell r="H559">
            <v>0.17180282449621567</v>
          </cell>
          <cell r="I559">
            <v>0.33029718921569517</v>
          </cell>
          <cell r="J559">
            <v>0.44035742540512834</v>
          </cell>
          <cell r="K559">
            <v>4.1798514827098821E-4</v>
          </cell>
          <cell r="L559">
            <v>8.2184110514403802E-2</v>
          </cell>
          <cell r="O559" t="str">
            <v>SHAUL278</v>
          </cell>
          <cell r="P559">
            <v>1</v>
          </cell>
          <cell r="Q559">
            <v>0</v>
          </cell>
          <cell r="S559">
            <v>5.0533680942054029E-3</v>
          </cell>
          <cell r="T559">
            <v>2.8303824473699161E-2</v>
          </cell>
          <cell r="U559">
            <v>3.9913842130882157E-2</v>
          </cell>
          <cell r="V559">
            <v>5.3213764248245116E-2</v>
          </cell>
          <cell r="W559">
            <v>5.0510248848187373E-5</v>
          </cell>
          <cell r="X559">
            <v>9.9313094989638279E-3</v>
          </cell>
        </row>
        <row r="560">
          <cell r="C560" t="str">
            <v>NHAUL279</v>
          </cell>
          <cell r="D560">
            <v>1</v>
          </cell>
          <cell r="E560">
            <v>1</v>
          </cell>
          <cell r="G560">
            <v>3.5557926019613641E-2</v>
          </cell>
          <cell r="H560">
            <v>0.17180282449621567</v>
          </cell>
          <cell r="I560">
            <v>0.33029718921569517</v>
          </cell>
          <cell r="J560">
            <v>0.44035742540512834</v>
          </cell>
          <cell r="K560">
            <v>4.1798514827098821E-4</v>
          </cell>
          <cell r="L560">
            <v>8.2184110514403802E-2</v>
          </cell>
          <cell r="O560" t="str">
            <v>SHAUL279</v>
          </cell>
          <cell r="P560">
            <v>1</v>
          </cell>
          <cell r="Q560">
            <v>0</v>
          </cell>
          <cell r="S560">
            <v>5.0533680942054029E-3</v>
          </cell>
          <cell r="T560">
            <v>2.8303824473699161E-2</v>
          </cell>
          <cell r="U560">
            <v>3.9913842130882157E-2</v>
          </cell>
          <cell r="V560">
            <v>5.3213764248245116E-2</v>
          </cell>
          <cell r="W560">
            <v>5.0510248848187373E-5</v>
          </cell>
          <cell r="X560">
            <v>9.9313094989638279E-3</v>
          </cell>
        </row>
        <row r="561">
          <cell r="C561" t="str">
            <v>NHAUL280</v>
          </cell>
          <cell r="D561">
            <v>1</v>
          </cell>
          <cell r="E561">
            <v>1</v>
          </cell>
          <cell r="G561">
            <v>3.5557926019613641E-2</v>
          </cell>
          <cell r="H561">
            <v>0.17180282449621567</v>
          </cell>
          <cell r="I561">
            <v>0.33029718921569517</v>
          </cell>
          <cell r="J561">
            <v>0.44035742540512834</v>
          </cell>
          <cell r="K561">
            <v>4.1798514827098821E-4</v>
          </cell>
          <cell r="L561">
            <v>8.2184110514403802E-2</v>
          </cell>
          <cell r="O561" t="str">
            <v>SHAUL280</v>
          </cell>
          <cell r="P561">
            <v>1</v>
          </cell>
          <cell r="Q561">
            <v>0</v>
          </cell>
          <cell r="S561">
            <v>5.0533680942054029E-3</v>
          </cell>
          <cell r="T561">
            <v>2.8303824473699161E-2</v>
          </cell>
          <cell r="U561">
            <v>3.9913842130882157E-2</v>
          </cell>
          <cell r="V561">
            <v>5.3213764248245116E-2</v>
          </cell>
          <cell r="W561">
            <v>5.0510248848187373E-5</v>
          </cell>
          <cell r="X561">
            <v>9.9313094989638279E-3</v>
          </cell>
        </row>
        <row r="562">
          <cell r="C562" t="str">
            <v>NHAUL281</v>
          </cell>
          <cell r="D562">
            <v>1</v>
          </cell>
          <cell r="E562">
            <v>1</v>
          </cell>
          <cell r="G562">
            <v>3.5557926019613641E-2</v>
          </cell>
          <cell r="H562">
            <v>0.17180282449621567</v>
          </cell>
          <cell r="I562">
            <v>0.33029718921569517</v>
          </cell>
          <cell r="J562">
            <v>0.44035742540512834</v>
          </cell>
          <cell r="K562">
            <v>4.1798514827098821E-4</v>
          </cell>
          <cell r="L562">
            <v>8.2184110514403802E-2</v>
          </cell>
          <cell r="O562" t="str">
            <v>SHAUL281</v>
          </cell>
          <cell r="P562">
            <v>1</v>
          </cell>
          <cell r="Q562">
            <v>0</v>
          </cell>
          <cell r="S562">
            <v>5.0533680942054029E-3</v>
          </cell>
          <cell r="T562">
            <v>2.8303824473699161E-2</v>
          </cell>
          <cell r="U562">
            <v>3.9913842130882157E-2</v>
          </cell>
          <cell r="V562">
            <v>5.3213764248245116E-2</v>
          </cell>
          <cell r="W562">
            <v>5.0510248848187373E-5</v>
          </cell>
          <cell r="X562">
            <v>9.9313094989638279E-3</v>
          </cell>
        </row>
        <row r="563">
          <cell r="C563" t="str">
            <v>NHAUL282</v>
          </cell>
          <cell r="D563">
            <v>1</v>
          </cell>
          <cell r="E563">
            <v>1</v>
          </cell>
          <cell r="G563">
            <v>3.5557926019613641E-2</v>
          </cell>
          <cell r="H563">
            <v>0.17180282449621567</v>
          </cell>
          <cell r="I563">
            <v>0.33029718921569517</v>
          </cell>
          <cell r="J563">
            <v>0.44035742540512834</v>
          </cell>
          <cell r="K563">
            <v>4.1798514827098821E-4</v>
          </cell>
          <cell r="L563">
            <v>8.2184110514403802E-2</v>
          </cell>
          <cell r="O563" t="str">
            <v>SHAUL282</v>
          </cell>
          <cell r="P563">
            <v>1</v>
          </cell>
          <cell r="Q563">
            <v>0</v>
          </cell>
          <cell r="S563">
            <v>5.0533680942054029E-3</v>
          </cell>
          <cell r="T563">
            <v>2.8303824473699161E-2</v>
          </cell>
          <cell r="U563">
            <v>3.9913842130882157E-2</v>
          </cell>
          <cell r="V563">
            <v>5.3213764248245116E-2</v>
          </cell>
          <cell r="W563">
            <v>5.0510248848187373E-5</v>
          </cell>
          <cell r="X563">
            <v>9.9313094989638279E-3</v>
          </cell>
        </row>
        <row r="564">
          <cell r="C564" t="str">
            <v>NHAUL283</v>
          </cell>
          <cell r="D564">
            <v>1</v>
          </cell>
          <cell r="E564">
            <v>1</v>
          </cell>
          <cell r="G564">
            <v>3.5557926019613641E-2</v>
          </cell>
          <cell r="H564">
            <v>0.17180282449621567</v>
          </cell>
          <cell r="I564">
            <v>0.33029718921569517</v>
          </cell>
          <cell r="J564">
            <v>0.44035742540512834</v>
          </cell>
          <cell r="K564">
            <v>4.1798514827098821E-4</v>
          </cell>
          <cell r="L564">
            <v>8.2184110514403802E-2</v>
          </cell>
          <cell r="O564" t="str">
            <v>SHAUL283</v>
          </cell>
          <cell r="P564">
            <v>1</v>
          </cell>
          <cell r="Q564">
            <v>0</v>
          </cell>
          <cell r="S564">
            <v>5.0533680942054029E-3</v>
          </cell>
          <cell r="T564">
            <v>2.8303824473699161E-2</v>
          </cell>
          <cell r="U564">
            <v>3.9913842130882157E-2</v>
          </cell>
          <cell r="V564">
            <v>5.3213764248245116E-2</v>
          </cell>
          <cell r="W564">
            <v>5.0510248848187373E-5</v>
          </cell>
          <cell r="X564">
            <v>9.9313094989638279E-3</v>
          </cell>
        </row>
        <row r="565">
          <cell r="C565" t="str">
            <v>NHAUL284</v>
          </cell>
          <cell r="D565">
            <v>1</v>
          </cell>
          <cell r="E565">
            <v>1</v>
          </cell>
          <cell r="G565">
            <v>3.5557926019613641E-2</v>
          </cell>
          <cell r="H565">
            <v>0.17180282449621567</v>
          </cell>
          <cell r="I565">
            <v>0.33029718921569517</v>
          </cell>
          <cell r="J565">
            <v>0.44035742540512834</v>
          </cell>
          <cell r="K565">
            <v>4.1798514827098821E-4</v>
          </cell>
          <cell r="L565">
            <v>8.2184110514403802E-2</v>
          </cell>
          <cell r="O565" t="str">
            <v>SHAUL284</v>
          </cell>
          <cell r="P565">
            <v>1</v>
          </cell>
          <cell r="Q565">
            <v>0</v>
          </cell>
          <cell r="S565">
            <v>5.0533680942054029E-3</v>
          </cell>
          <cell r="T565">
            <v>2.8303824473699161E-2</v>
          </cell>
          <cell r="U565">
            <v>3.9913842130882157E-2</v>
          </cell>
          <cell r="V565">
            <v>5.3213764248245116E-2</v>
          </cell>
          <cell r="W565">
            <v>5.0510248848187373E-5</v>
          </cell>
          <cell r="X565">
            <v>9.9313094989638279E-3</v>
          </cell>
        </row>
        <row r="566">
          <cell r="C566" t="str">
            <v>NHAUL285</v>
          </cell>
          <cell r="D566">
            <v>1</v>
          </cell>
          <cell r="E566">
            <v>1</v>
          </cell>
          <cell r="G566">
            <v>3.5557926019613641E-2</v>
          </cell>
          <cell r="H566">
            <v>0.17180282449621567</v>
          </cell>
          <cell r="I566">
            <v>0.33029718921569517</v>
          </cell>
          <cell r="J566">
            <v>0.44035742540512834</v>
          </cell>
          <cell r="K566">
            <v>4.1798514827098821E-4</v>
          </cell>
          <cell r="L566">
            <v>8.2184110514403802E-2</v>
          </cell>
          <cell r="O566" t="str">
            <v>SHAUL285</v>
          </cell>
          <cell r="P566">
            <v>1</v>
          </cell>
          <cell r="Q566">
            <v>0</v>
          </cell>
          <cell r="S566">
            <v>5.0533680942054029E-3</v>
          </cell>
          <cell r="T566">
            <v>2.8303824473699161E-2</v>
          </cell>
          <cell r="U566">
            <v>3.9913842130882157E-2</v>
          </cell>
          <cell r="V566">
            <v>5.3213764248245116E-2</v>
          </cell>
          <cell r="W566">
            <v>5.0510248848187373E-5</v>
          </cell>
          <cell r="X566">
            <v>9.9313094989638279E-3</v>
          </cell>
        </row>
        <row r="567">
          <cell r="C567" t="str">
            <v>NHAUL286</v>
          </cell>
          <cell r="D567">
            <v>1</v>
          </cell>
          <cell r="E567">
            <v>1</v>
          </cell>
          <cell r="G567">
            <v>3.5557926019613641E-2</v>
          </cell>
          <cell r="H567">
            <v>0.17180282449621567</v>
          </cell>
          <cell r="I567">
            <v>0.33029718921569517</v>
          </cell>
          <cell r="J567">
            <v>0.44035742540512834</v>
          </cell>
          <cell r="K567">
            <v>4.1798514827098821E-4</v>
          </cell>
          <cell r="L567">
            <v>8.2184110514403802E-2</v>
          </cell>
          <cell r="O567" t="str">
            <v>SHAUL286</v>
          </cell>
          <cell r="P567">
            <v>1</v>
          </cell>
          <cell r="Q567">
            <v>0</v>
          </cell>
          <cell r="S567">
            <v>5.0533680942054029E-3</v>
          </cell>
          <cell r="T567">
            <v>2.8303824473699161E-2</v>
          </cell>
          <cell r="U567">
            <v>3.9913842130882157E-2</v>
          </cell>
          <cell r="V567">
            <v>5.3213764248245116E-2</v>
          </cell>
          <cell r="W567">
            <v>5.0510248848187373E-5</v>
          </cell>
          <cell r="X567">
            <v>9.9313094989638279E-3</v>
          </cell>
        </row>
        <row r="568">
          <cell r="C568" t="str">
            <v>NHAUL287</v>
          </cell>
          <cell r="D568">
            <v>1</v>
          </cell>
          <cell r="E568">
            <v>1</v>
          </cell>
          <cell r="G568">
            <v>3.5557926019613641E-2</v>
          </cell>
          <cell r="H568">
            <v>0.17180282449621567</v>
          </cell>
          <cell r="I568">
            <v>0.33029718921569517</v>
          </cell>
          <cell r="J568">
            <v>0.44035742540512834</v>
          </cell>
          <cell r="K568">
            <v>4.1798514827098821E-4</v>
          </cell>
          <cell r="L568">
            <v>8.2184110514403802E-2</v>
          </cell>
          <cell r="O568" t="str">
            <v>SHAUL287</v>
          </cell>
          <cell r="P568">
            <v>1</v>
          </cell>
          <cell r="Q568">
            <v>0</v>
          </cell>
          <cell r="S568">
            <v>5.0533680942054029E-3</v>
          </cell>
          <cell r="T568">
            <v>2.8303824473699161E-2</v>
          </cell>
          <cell r="U568">
            <v>3.9913842130882157E-2</v>
          </cell>
          <cell r="V568">
            <v>5.3213764248245116E-2</v>
          </cell>
          <cell r="W568">
            <v>5.0510248848187373E-5</v>
          </cell>
          <cell r="X568">
            <v>9.9313094989638279E-3</v>
          </cell>
        </row>
        <row r="569">
          <cell r="C569" t="str">
            <v>NHAUL288</v>
          </cell>
          <cell r="D569">
            <v>1</v>
          </cell>
          <cell r="E569">
            <v>1</v>
          </cell>
          <cell r="G569">
            <v>3.5557926019613641E-2</v>
          </cell>
          <cell r="H569">
            <v>0.17180282449621567</v>
          </cell>
          <cell r="I569">
            <v>0.33029718921569517</v>
          </cell>
          <cell r="J569">
            <v>0.44035742540512834</v>
          </cell>
          <cell r="K569">
            <v>4.1798514827098821E-4</v>
          </cell>
          <cell r="L569">
            <v>8.2184110514403802E-2</v>
          </cell>
          <cell r="O569" t="str">
            <v>SHAUL288</v>
          </cell>
          <cell r="P569">
            <v>1</v>
          </cell>
          <cell r="Q569">
            <v>0</v>
          </cell>
          <cell r="S569">
            <v>5.0533680942054029E-3</v>
          </cell>
          <cell r="T569">
            <v>2.8303824473699161E-2</v>
          </cell>
          <cell r="U569">
            <v>3.9913842130882157E-2</v>
          </cell>
          <cell r="V569">
            <v>5.3213764248245116E-2</v>
          </cell>
          <cell r="W569">
            <v>5.0510248848187373E-5</v>
          </cell>
          <cell r="X569">
            <v>9.9313094989638279E-3</v>
          </cell>
        </row>
        <row r="570">
          <cell r="C570" t="str">
            <v>NHAUL289</v>
          </cell>
          <cell r="D570">
            <v>1</v>
          </cell>
          <cell r="E570">
            <v>1</v>
          </cell>
          <cell r="G570">
            <v>3.5557926019613641E-2</v>
          </cell>
          <cell r="H570">
            <v>0.17180282449621567</v>
          </cell>
          <cell r="I570">
            <v>0.33029718921569517</v>
          </cell>
          <cell r="J570">
            <v>0.44035742540512834</v>
          </cell>
          <cell r="K570">
            <v>4.1798514827098821E-4</v>
          </cell>
          <cell r="L570">
            <v>8.2184110514403802E-2</v>
          </cell>
          <cell r="O570" t="str">
            <v>SHAUL289</v>
          </cell>
          <cell r="P570">
            <v>1</v>
          </cell>
          <cell r="Q570">
            <v>0</v>
          </cell>
          <cell r="S570">
            <v>5.0533680942054029E-3</v>
          </cell>
          <cell r="T570">
            <v>2.8303824473699161E-2</v>
          </cell>
          <cell r="U570">
            <v>3.9913842130882157E-2</v>
          </cell>
          <cell r="V570">
            <v>5.3213764248245116E-2</v>
          </cell>
          <cell r="W570">
            <v>5.0510248848187373E-5</v>
          </cell>
          <cell r="X570">
            <v>9.9313094989638279E-3</v>
          </cell>
        </row>
        <row r="571">
          <cell r="C571" t="str">
            <v>NHAUL290</v>
          </cell>
          <cell r="D571">
            <v>1</v>
          </cell>
          <cell r="E571">
            <v>1</v>
          </cell>
          <cell r="G571">
            <v>3.5557926019613641E-2</v>
          </cell>
          <cell r="H571">
            <v>0.17180282449621567</v>
          </cell>
          <cell r="I571">
            <v>0.33029718921569517</v>
          </cell>
          <cell r="J571">
            <v>0.44035742540512834</v>
          </cell>
          <cell r="K571">
            <v>4.1798514827098821E-4</v>
          </cell>
          <cell r="L571">
            <v>8.2184110514403802E-2</v>
          </cell>
          <cell r="O571" t="str">
            <v>SHAUL290</v>
          </cell>
          <cell r="P571">
            <v>1</v>
          </cell>
          <cell r="Q571">
            <v>0</v>
          </cell>
          <cell r="S571">
            <v>5.0533680942054029E-3</v>
          </cell>
          <cell r="T571">
            <v>2.8303824473699161E-2</v>
          </cell>
          <cell r="U571">
            <v>3.9913842130882157E-2</v>
          </cell>
          <cell r="V571">
            <v>5.3213764248245116E-2</v>
          </cell>
          <cell r="W571">
            <v>5.0510248848187373E-5</v>
          </cell>
          <cell r="X571">
            <v>9.9313094989638279E-3</v>
          </cell>
        </row>
        <row r="572">
          <cell r="C572" t="str">
            <v>NHAUL291</v>
          </cell>
          <cell r="D572">
            <v>1</v>
          </cell>
          <cell r="E572">
            <v>1</v>
          </cell>
          <cell r="G572">
            <v>3.5557926019613641E-2</v>
          </cell>
          <cell r="H572">
            <v>0.17180282449621567</v>
          </cell>
          <cell r="I572">
            <v>0.33029718921569517</v>
          </cell>
          <cell r="J572">
            <v>0.44035742540512834</v>
          </cell>
          <cell r="K572">
            <v>4.1798514827098821E-4</v>
          </cell>
          <cell r="L572">
            <v>8.2184110514403802E-2</v>
          </cell>
          <cell r="O572" t="str">
            <v>SHAUL291</v>
          </cell>
          <cell r="P572">
            <v>1</v>
          </cell>
          <cell r="Q572">
            <v>0</v>
          </cell>
          <cell r="S572">
            <v>5.0533680942054029E-3</v>
          </cell>
          <cell r="T572">
            <v>2.8303824473699161E-2</v>
          </cell>
          <cell r="U572">
            <v>3.9913842130882157E-2</v>
          </cell>
          <cell r="V572">
            <v>5.3213764248245116E-2</v>
          </cell>
          <cell r="W572">
            <v>5.0510248848187373E-5</v>
          </cell>
          <cell r="X572">
            <v>9.9313094989638279E-3</v>
          </cell>
        </row>
        <row r="573">
          <cell r="C573" t="str">
            <v>NHAUL292</v>
          </cell>
          <cell r="D573">
            <v>1</v>
          </cell>
          <cell r="E573">
            <v>1</v>
          </cell>
          <cell r="G573">
            <v>3.5557926019613641E-2</v>
          </cell>
          <cell r="H573">
            <v>0.17180282449621567</v>
          </cell>
          <cell r="I573">
            <v>0.33029718921569517</v>
          </cell>
          <cell r="J573">
            <v>0.44035742540512834</v>
          </cell>
          <cell r="K573">
            <v>4.1798514827098821E-4</v>
          </cell>
          <cell r="L573">
            <v>8.2184110514403802E-2</v>
          </cell>
          <cell r="O573" t="str">
            <v>SHAUL292</v>
          </cell>
          <cell r="P573">
            <v>1</v>
          </cell>
          <cell r="Q573">
            <v>0</v>
          </cell>
          <cell r="S573">
            <v>5.0533680942054029E-3</v>
          </cell>
          <cell r="T573">
            <v>2.8303824473699161E-2</v>
          </cell>
          <cell r="U573">
            <v>3.9913842130882157E-2</v>
          </cell>
          <cell r="V573">
            <v>5.3213764248245116E-2</v>
          </cell>
          <cell r="W573">
            <v>5.0510248848187373E-5</v>
          </cell>
          <cell r="X573">
            <v>9.9313094989638279E-3</v>
          </cell>
        </row>
        <row r="574">
          <cell r="C574" t="str">
            <v>NHAUL293</v>
          </cell>
          <cell r="D574">
            <v>1</v>
          </cell>
          <cell r="E574">
            <v>1</v>
          </cell>
          <cell r="G574">
            <v>3.5557926019613641E-2</v>
          </cell>
          <cell r="H574">
            <v>0.17180282449621567</v>
          </cell>
          <cell r="I574">
            <v>0.33029718921569517</v>
          </cell>
          <cell r="J574">
            <v>0.44035742540512834</v>
          </cell>
          <cell r="K574">
            <v>4.1798514827098821E-4</v>
          </cell>
          <cell r="L574">
            <v>8.2184110514403802E-2</v>
          </cell>
          <cell r="O574" t="str">
            <v>SHAUL293</v>
          </cell>
          <cell r="P574">
            <v>1</v>
          </cell>
          <cell r="Q574">
            <v>0</v>
          </cell>
          <cell r="S574">
            <v>5.0533680942054029E-3</v>
          </cell>
          <cell r="T574">
            <v>2.8303824473699161E-2</v>
          </cell>
          <cell r="U574">
            <v>3.9913842130882157E-2</v>
          </cell>
          <cell r="V574">
            <v>5.3213764248245116E-2</v>
          </cell>
          <cell r="W574">
            <v>5.0510248848187373E-5</v>
          </cell>
          <cell r="X574">
            <v>9.9313094989638279E-3</v>
          </cell>
        </row>
        <row r="575">
          <cell r="C575" t="str">
            <v>NHAUL294</v>
          </cell>
          <cell r="D575">
            <v>1</v>
          </cell>
          <cell r="E575">
            <v>1</v>
          </cell>
          <cell r="G575">
            <v>3.5557926019613641E-2</v>
          </cell>
          <cell r="H575">
            <v>0.17180282449621567</v>
          </cell>
          <cell r="I575">
            <v>0.33029718921569517</v>
          </cell>
          <cell r="J575">
            <v>0.44035742540512834</v>
          </cell>
          <cell r="K575">
            <v>4.1798514827098821E-4</v>
          </cell>
          <cell r="L575">
            <v>8.2184110514403802E-2</v>
          </cell>
          <cell r="O575" t="str">
            <v>SHAUL294</v>
          </cell>
          <cell r="P575">
            <v>1</v>
          </cell>
          <cell r="Q575">
            <v>0</v>
          </cell>
          <cell r="S575">
            <v>5.0533680942054029E-3</v>
          </cell>
          <cell r="T575">
            <v>2.8303824473699161E-2</v>
          </cell>
          <cell r="U575">
            <v>3.9913842130882157E-2</v>
          </cell>
          <cell r="V575">
            <v>5.3213764248245116E-2</v>
          </cell>
          <cell r="W575">
            <v>5.0510248848187373E-5</v>
          </cell>
          <cell r="X575">
            <v>9.9313094989638279E-3</v>
          </cell>
        </row>
        <row r="576">
          <cell r="C576" t="str">
            <v>NHAUL295</v>
          </cell>
          <cell r="D576">
            <v>1</v>
          </cell>
          <cell r="E576">
            <v>1</v>
          </cell>
          <cell r="G576">
            <v>3.5557926019613641E-2</v>
          </cell>
          <cell r="H576">
            <v>0.17180282449621567</v>
          </cell>
          <cell r="I576">
            <v>0.33029718921569517</v>
          </cell>
          <cell r="J576">
            <v>0.44035742540512834</v>
          </cell>
          <cell r="K576">
            <v>4.1798514827098821E-4</v>
          </cell>
          <cell r="L576">
            <v>8.2184110514403802E-2</v>
          </cell>
          <cell r="O576" t="str">
            <v>SHAUL295</v>
          </cell>
          <cell r="P576">
            <v>1</v>
          </cell>
          <cell r="Q576">
            <v>0</v>
          </cell>
          <cell r="S576">
            <v>5.0533680942054029E-3</v>
          </cell>
          <cell r="T576">
            <v>2.8303824473699161E-2</v>
          </cell>
          <cell r="U576">
            <v>3.9913842130882157E-2</v>
          </cell>
          <cell r="V576">
            <v>5.3213764248245116E-2</v>
          </cell>
          <cell r="W576">
            <v>5.0510248848187373E-5</v>
          </cell>
          <cell r="X576">
            <v>9.9313094989638279E-3</v>
          </cell>
        </row>
        <row r="577">
          <cell r="C577" t="str">
            <v>NHAUL296</v>
          </cell>
          <cell r="D577">
            <v>1</v>
          </cell>
          <cell r="E577">
            <v>1</v>
          </cell>
          <cell r="G577">
            <v>3.5557926019613641E-2</v>
          </cell>
          <cell r="H577">
            <v>0.17180282449621567</v>
          </cell>
          <cell r="I577">
            <v>0.33029718921569517</v>
          </cell>
          <cell r="J577">
            <v>0.44035742540512834</v>
          </cell>
          <cell r="K577">
            <v>4.1798514827098821E-4</v>
          </cell>
          <cell r="L577">
            <v>8.2184110514403802E-2</v>
          </cell>
          <cell r="O577" t="str">
            <v>SHAUL296</v>
          </cell>
          <cell r="P577">
            <v>1</v>
          </cell>
          <cell r="Q577">
            <v>0</v>
          </cell>
          <cell r="S577">
            <v>5.0533680942054029E-3</v>
          </cell>
          <cell r="T577">
            <v>2.8303824473699161E-2</v>
          </cell>
          <cell r="U577">
            <v>3.9913842130882157E-2</v>
          </cell>
          <cell r="V577">
            <v>5.3213764248245116E-2</v>
          </cell>
          <cell r="W577">
            <v>5.0510248848187373E-5</v>
          </cell>
          <cell r="X577">
            <v>9.9313094989638279E-3</v>
          </cell>
        </row>
        <row r="578">
          <cell r="C578" t="str">
            <v>NHAUL297</v>
          </cell>
          <cell r="D578">
            <v>1</v>
          </cell>
          <cell r="E578">
            <v>1</v>
          </cell>
          <cell r="G578">
            <v>3.5557926019613641E-2</v>
          </cell>
          <cell r="H578">
            <v>0.17180282449621567</v>
          </cell>
          <cell r="I578">
            <v>0.33029718921569517</v>
          </cell>
          <cell r="J578">
            <v>0.44035742540512834</v>
          </cell>
          <cell r="K578">
            <v>4.1798514827098821E-4</v>
          </cell>
          <cell r="L578">
            <v>8.2184110514403802E-2</v>
          </cell>
          <cell r="O578" t="str">
            <v>SHAUL297</v>
          </cell>
          <cell r="P578">
            <v>1</v>
          </cell>
          <cell r="Q578">
            <v>0</v>
          </cell>
          <cell r="S578">
            <v>5.0533680942054029E-3</v>
          </cell>
          <cell r="T578">
            <v>2.8303824473699161E-2</v>
          </cell>
          <cell r="U578">
            <v>3.9913842130882157E-2</v>
          </cell>
          <cell r="V578">
            <v>5.3213764248245116E-2</v>
          </cell>
          <cell r="W578">
            <v>5.0510248848187373E-5</v>
          </cell>
          <cell r="X578">
            <v>9.9313094989638279E-3</v>
          </cell>
        </row>
        <row r="579">
          <cell r="C579" t="str">
            <v>NHAUL298</v>
          </cell>
          <cell r="D579">
            <v>1</v>
          </cell>
          <cell r="E579">
            <v>1</v>
          </cell>
          <cell r="G579">
            <v>3.5557926019613641E-2</v>
          </cell>
          <cell r="H579">
            <v>0.17180282449621567</v>
          </cell>
          <cell r="I579">
            <v>0.33029718921569517</v>
          </cell>
          <cell r="J579">
            <v>0.44035742540512834</v>
          </cell>
          <cell r="K579">
            <v>4.1798514827098821E-4</v>
          </cell>
          <cell r="L579">
            <v>8.2184110514403802E-2</v>
          </cell>
          <cell r="O579" t="str">
            <v>SHAUL298</v>
          </cell>
          <cell r="P579">
            <v>1</v>
          </cell>
          <cell r="Q579">
            <v>0</v>
          </cell>
          <cell r="S579">
            <v>5.0533680942054029E-3</v>
          </cell>
          <cell r="T579">
            <v>2.8303824473699161E-2</v>
          </cell>
          <cell r="U579">
            <v>3.9913842130882157E-2</v>
          </cell>
          <cell r="V579">
            <v>5.3213764248245116E-2</v>
          </cell>
          <cell r="W579">
            <v>5.0510248848187373E-5</v>
          </cell>
          <cell r="X579">
            <v>9.9313094989638279E-3</v>
          </cell>
        </row>
        <row r="580">
          <cell r="C580" t="str">
            <v>NHAUL299</v>
          </cell>
          <cell r="D580">
            <v>1</v>
          </cell>
          <cell r="E580">
            <v>1</v>
          </cell>
          <cell r="G580">
            <v>3.5557926019613641E-2</v>
          </cell>
          <cell r="H580">
            <v>0.17180282449621567</v>
          </cell>
          <cell r="I580">
            <v>0.33029718921569517</v>
          </cell>
          <cell r="J580">
            <v>0.44035742540512834</v>
          </cell>
          <cell r="K580">
            <v>4.1798514827098821E-4</v>
          </cell>
          <cell r="L580">
            <v>8.2184110514403802E-2</v>
          </cell>
          <cell r="O580" t="str">
            <v>SHAUL299</v>
          </cell>
          <cell r="P580">
            <v>1</v>
          </cell>
          <cell r="Q580">
            <v>0</v>
          </cell>
          <cell r="S580">
            <v>5.0533680942054029E-3</v>
          </cell>
          <cell r="T580">
            <v>2.8303824473699161E-2</v>
          </cell>
          <cell r="U580">
            <v>3.9913842130882157E-2</v>
          </cell>
          <cell r="V580">
            <v>5.3213764248245116E-2</v>
          </cell>
          <cell r="W580">
            <v>5.0510248848187373E-5</v>
          </cell>
          <cell r="X580">
            <v>9.9313094989638279E-3</v>
          </cell>
        </row>
        <row r="581">
          <cell r="C581" t="str">
            <v>NHAUL300</v>
          </cell>
          <cell r="D581">
            <v>1</v>
          </cell>
          <cell r="E581">
            <v>1</v>
          </cell>
          <cell r="G581">
            <v>3.5557926019613641E-2</v>
          </cell>
          <cell r="H581">
            <v>0.17180282449621567</v>
          </cell>
          <cell r="I581">
            <v>0.33029718921569517</v>
          </cell>
          <cell r="J581">
            <v>0.44035742540512834</v>
          </cell>
          <cell r="K581">
            <v>4.1798514827098821E-4</v>
          </cell>
          <cell r="L581">
            <v>8.2184110514403802E-2</v>
          </cell>
          <cell r="O581" t="str">
            <v>SHAUL300</v>
          </cell>
          <cell r="P581">
            <v>1</v>
          </cell>
          <cell r="Q581">
            <v>0</v>
          </cell>
          <cell r="S581">
            <v>5.0533680942054029E-3</v>
          </cell>
          <cell r="T581">
            <v>2.8303824473699161E-2</v>
          </cell>
          <cell r="U581">
            <v>3.9913842130882157E-2</v>
          </cell>
          <cell r="V581">
            <v>5.3213764248245116E-2</v>
          </cell>
          <cell r="W581">
            <v>5.0510248848187373E-5</v>
          </cell>
          <cell r="X581">
            <v>9.9313094989638279E-3</v>
          </cell>
        </row>
        <row r="582">
          <cell r="C582" t="str">
            <v>NHAUL301</v>
          </cell>
          <cell r="D582">
            <v>1</v>
          </cell>
          <cell r="E582">
            <v>1</v>
          </cell>
          <cell r="G582">
            <v>3.5557926019613641E-2</v>
          </cell>
          <cell r="H582">
            <v>0.17180282449621567</v>
          </cell>
          <cell r="I582">
            <v>0.33029718921569517</v>
          </cell>
          <cell r="J582">
            <v>0.44035742540512834</v>
          </cell>
          <cell r="K582">
            <v>4.1798514827098821E-4</v>
          </cell>
          <cell r="L582">
            <v>8.2184110514403802E-2</v>
          </cell>
          <cell r="O582" t="str">
            <v>SHAUL301</v>
          </cell>
          <cell r="P582">
            <v>1</v>
          </cell>
          <cell r="Q582">
            <v>0</v>
          </cell>
          <cell r="S582">
            <v>5.0533680942054029E-3</v>
          </cell>
          <cell r="T582">
            <v>2.8303824473699161E-2</v>
          </cell>
          <cell r="U582">
            <v>3.9913842130882157E-2</v>
          </cell>
          <cell r="V582">
            <v>5.3213764248245116E-2</v>
          </cell>
          <cell r="W582">
            <v>5.0510248848187373E-5</v>
          </cell>
          <cell r="X582">
            <v>9.9313094989638279E-3</v>
          </cell>
        </row>
        <row r="583">
          <cell r="C583" t="str">
            <v>NHAUL302</v>
          </cell>
          <cell r="D583">
            <v>1</v>
          </cell>
          <cell r="E583">
            <v>1</v>
          </cell>
          <cell r="G583">
            <v>3.5557926019613641E-2</v>
          </cell>
          <cell r="H583">
            <v>0.17180282449621567</v>
          </cell>
          <cell r="I583">
            <v>0.33029718921569517</v>
          </cell>
          <cell r="J583">
            <v>0.44035742540512834</v>
          </cell>
          <cell r="K583">
            <v>4.1798514827098821E-4</v>
          </cell>
          <cell r="L583">
            <v>8.2184110514403802E-2</v>
          </cell>
          <cell r="O583" t="str">
            <v>SHAUL302</v>
          </cell>
          <cell r="P583">
            <v>1</v>
          </cell>
          <cell r="Q583">
            <v>1</v>
          </cell>
          <cell r="S583">
            <v>2.4781776489708536E-2</v>
          </cell>
          <cell r="T583">
            <v>0.11810291870090646</v>
          </cell>
          <cell r="U583">
            <v>0.23312043071102889</v>
          </cell>
          <cell r="V583">
            <v>0.31079983732530425</v>
          </cell>
          <cell r="W583">
            <v>2.9500970936847379E-4</v>
          </cell>
          <cell r="X583">
            <v>5.8004717770120881E-2</v>
          </cell>
        </row>
        <row r="584">
          <cell r="C584" t="str">
            <v>NHAUL303</v>
          </cell>
          <cell r="D584">
            <v>1</v>
          </cell>
          <cell r="E584">
            <v>1</v>
          </cell>
          <cell r="G584">
            <v>3.5557926019613641E-2</v>
          </cell>
          <cell r="H584">
            <v>0.17180282449621567</v>
          </cell>
          <cell r="I584">
            <v>0.33029718921569517</v>
          </cell>
          <cell r="J584">
            <v>0.44035742540512834</v>
          </cell>
          <cell r="K584">
            <v>4.1798514827098821E-4</v>
          </cell>
          <cell r="L584">
            <v>8.2184110514403802E-2</v>
          </cell>
          <cell r="O584" t="str">
            <v>SHAUL303</v>
          </cell>
          <cell r="P584">
            <v>1</v>
          </cell>
          <cell r="Q584">
            <v>1</v>
          </cell>
          <cell r="S584">
            <v>2.4781776489708536E-2</v>
          </cell>
          <cell r="T584">
            <v>0.11810291870090646</v>
          </cell>
          <cell r="U584">
            <v>0.23312043071102889</v>
          </cell>
          <cell r="V584">
            <v>0.31079983732530425</v>
          </cell>
          <cell r="W584">
            <v>2.9500970936847379E-4</v>
          </cell>
          <cell r="X584">
            <v>5.8004717770120881E-2</v>
          </cell>
        </row>
        <row r="585">
          <cell r="C585" t="str">
            <v>NHAUL304</v>
          </cell>
          <cell r="D585">
            <v>1</v>
          </cell>
          <cell r="E585">
            <v>1</v>
          </cell>
          <cell r="G585">
            <v>3.5557926019613641E-2</v>
          </cell>
          <cell r="H585">
            <v>0.17180282449621567</v>
          </cell>
          <cell r="I585">
            <v>0.33029718921569517</v>
          </cell>
          <cell r="J585">
            <v>0.44035742540512834</v>
          </cell>
          <cell r="K585">
            <v>4.1798514827098821E-4</v>
          </cell>
          <cell r="L585">
            <v>8.2184110514403802E-2</v>
          </cell>
          <cell r="O585" t="str">
            <v>SHAUL304</v>
          </cell>
          <cell r="P585">
            <v>1</v>
          </cell>
          <cell r="Q585">
            <v>1</v>
          </cell>
          <cell r="S585">
            <v>2.4781776489708536E-2</v>
          </cell>
          <cell r="T585">
            <v>0.11810291870090646</v>
          </cell>
          <cell r="U585">
            <v>0.23312043071102889</v>
          </cell>
          <cell r="V585">
            <v>0.31079983732530425</v>
          </cell>
          <cell r="W585">
            <v>2.9500970936847379E-4</v>
          </cell>
          <cell r="X585">
            <v>5.8004717770120881E-2</v>
          </cell>
        </row>
        <row r="586">
          <cell r="C586" t="str">
            <v>NHAUL305</v>
          </cell>
          <cell r="D586">
            <v>1</v>
          </cell>
          <cell r="E586">
            <v>1</v>
          </cell>
          <cell r="G586">
            <v>3.5557926019613641E-2</v>
          </cell>
          <cell r="H586">
            <v>0.17180282449621567</v>
          </cell>
          <cell r="I586">
            <v>0.33029718921569517</v>
          </cell>
          <cell r="J586">
            <v>0.44035742540512834</v>
          </cell>
          <cell r="K586">
            <v>4.1798514827098821E-4</v>
          </cell>
          <cell r="L586">
            <v>8.2184110514403802E-2</v>
          </cell>
          <cell r="O586" t="str">
            <v>SHAUL305</v>
          </cell>
          <cell r="P586">
            <v>1</v>
          </cell>
          <cell r="Q586">
            <v>1</v>
          </cell>
          <cell r="S586">
            <v>2.4781776489708536E-2</v>
          </cell>
          <cell r="T586">
            <v>0.11810291870090646</v>
          </cell>
          <cell r="U586">
            <v>0.23312043071102889</v>
          </cell>
          <cell r="V586">
            <v>0.31079983732530425</v>
          </cell>
          <cell r="W586">
            <v>2.9500970936847379E-4</v>
          </cell>
          <cell r="X586">
            <v>5.8004717770120881E-2</v>
          </cell>
        </row>
        <row r="587">
          <cell r="C587" t="str">
            <v>NHAUL306</v>
          </cell>
          <cell r="D587">
            <v>1</v>
          </cell>
          <cell r="E587">
            <v>1</v>
          </cell>
          <cell r="G587">
            <v>3.5557926019613641E-2</v>
          </cell>
          <cell r="H587">
            <v>0.17180282449621567</v>
          </cell>
          <cell r="I587">
            <v>0.33029718921569517</v>
          </cell>
          <cell r="J587">
            <v>0.44035742540512834</v>
          </cell>
          <cell r="K587">
            <v>4.1798514827098821E-4</v>
          </cell>
          <cell r="L587">
            <v>8.2184110514403802E-2</v>
          </cell>
          <cell r="O587" t="str">
            <v>SHAUL306</v>
          </cell>
          <cell r="P587">
            <v>1</v>
          </cell>
          <cell r="Q587">
            <v>1</v>
          </cell>
          <cell r="S587">
            <v>2.4781776489708536E-2</v>
          </cell>
          <cell r="T587">
            <v>0.11810291870090646</v>
          </cell>
          <cell r="U587">
            <v>0.23312043071102889</v>
          </cell>
          <cell r="V587">
            <v>0.31079983732530425</v>
          </cell>
          <cell r="W587">
            <v>2.9500970936847379E-4</v>
          </cell>
          <cell r="X587">
            <v>5.8004717770120881E-2</v>
          </cell>
        </row>
        <row r="588">
          <cell r="C588" t="str">
            <v>NHAUL307</v>
          </cell>
          <cell r="D588">
            <v>1</v>
          </cell>
          <cell r="E588">
            <v>1</v>
          </cell>
          <cell r="G588">
            <v>3.5557926019613641E-2</v>
          </cell>
          <cell r="H588">
            <v>0.17180282449621567</v>
          </cell>
          <cell r="I588">
            <v>0.33029718921569517</v>
          </cell>
          <cell r="J588">
            <v>0.44035742540512834</v>
          </cell>
          <cell r="K588">
            <v>4.1798514827098821E-4</v>
          </cell>
          <cell r="L588">
            <v>8.2184110514403802E-2</v>
          </cell>
          <cell r="O588" t="str">
            <v>SHAUL307</v>
          </cell>
          <cell r="P588">
            <v>1</v>
          </cell>
          <cell r="Q588">
            <v>1</v>
          </cell>
          <cell r="S588">
            <v>2.4781776489708536E-2</v>
          </cell>
          <cell r="T588">
            <v>0.11810291870090646</v>
          </cell>
          <cell r="U588">
            <v>0.23312043071102889</v>
          </cell>
          <cell r="V588">
            <v>0.31079983732530425</v>
          </cell>
          <cell r="W588">
            <v>2.9500970936847379E-4</v>
          </cell>
          <cell r="X588">
            <v>5.8004717770120881E-2</v>
          </cell>
        </row>
        <row r="589">
          <cell r="C589" t="str">
            <v>NHAUL308</v>
          </cell>
          <cell r="D589">
            <v>1</v>
          </cell>
          <cell r="E589">
            <v>1</v>
          </cell>
          <cell r="G589">
            <v>3.5557926019613641E-2</v>
          </cell>
          <cell r="H589">
            <v>0.17180282449621567</v>
          </cell>
          <cell r="I589">
            <v>0.33029718921569517</v>
          </cell>
          <cell r="J589">
            <v>0.44035742540512834</v>
          </cell>
          <cell r="K589">
            <v>4.1798514827098821E-4</v>
          </cell>
          <cell r="L589">
            <v>8.2184110514403802E-2</v>
          </cell>
          <cell r="O589" t="str">
            <v>SHAUL308</v>
          </cell>
          <cell r="P589">
            <v>1</v>
          </cell>
          <cell r="Q589">
            <v>1</v>
          </cell>
          <cell r="S589">
            <v>2.4781776489708536E-2</v>
          </cell>
          <cell r="T589">
            <v>0.11810291870090646</v>
          </cell>
          <cell r="U589">
            <v>0.23312043071102889</v>
          </cell>
          <cell r="V589">
            <v>0.31079983732530425</v>
          </cell>
          <cell r="W589">
            <v>2.9500970936847379E-4</v>
          </cell>
          <cell r="X589">
            <v>5.8004717770120881E-2</v>
          </cell>
        </row>
        <row r="590">
          <cell r="C590" t="str">
            <v>NHAUL309</v>
          </cell>
          <cell r="D590">
            <v>1</v>
          </cell>
          <cell r="E590">
            <v>1</v>
          </cell>
          <cell r="G590">
            <v>3.5557926019613641E-2</v>
          </cell>
          <cell r="H590">
            <v>0.17180282449621567</v>
          </cell>
          <cell r="I590">
            <v>0.33029718921569517</v>
          </cell>
          <cell r="J590">
            <v>0.44035742540512834</v>
          </cell>
          <cell r="K590">
            <v>4.1798514827098821E-4</v>
          </cell>
          <cell r="L590">
            <v>8.2184110514403802E-2</v>
          </cell>
          <cell r="O590" t="str">
            <v>SHAUL309</v>
          </cell>
          <cell r="P590">
            <v>1</v>
          </cell>
          <cell r="Q590">
            <v>1</v>
          </cell>
          <cell r="S590">
            <v>2.4781776489708536E-2</v>
          </cell>
          <cell r="T590">
            <v>0.11810291870090646</v>
          </cell>
          <cell r="U590">
            <v>0.23312043071102889</v>
          </cell>
          <cell r="V590">
            <v>0.31079983732530425</v>
          </cell>
          <cell r="W590">
            <v>2.9500970936847379E-4</v>
          </cell>
          <cell r="X590">
            <v>5.8004717770120881E-2</v>
          </cell>
        </row>
        <row r="591">
          <cell r="C591" t="str">
            <v>NHAUL310</v>
          </cell>
          <cell r="D591">
            <v>1</v>
          </cell>
          <cell r="E591">
            <v>1</v>
          </cell>
          <cell r="G591">
            <v>3.5557926019613641E-2</v>
          </cell>
          <cell r="H591">
            <v>0.17180282449621567</v>
          </cell>
          <cell r="I591">
            <v>0.33029718921569517</v>
          </cell>
          <cell r="J591">
            <v>0.44035742540512834</v>
          </cell>
          <cell r="K591">
            <v>4.1798514827098821E-4</v>
          </cell>
          <cell r="L591">
            <v>8.2184110514403802E-2</v>
          </cell>
          <cell r="O591" t="str">
            <v>SHAUL310</v>
          </cell>
          <cell r="P591">
            <v>1</v>
          </cell>
          <cell r="Q591">
            <v>1</v>
          </cell>
          <cell r="S591">
            <v>2.4781776489708536E-2</v>
          </cell>
          <cell r="T591">
            <v>0.11810291870090646</v>
          </cell>
          <cell r="U591">
            <v>0.23312043071102889</v>
          </cell>
          <cell r="V591">
            <v>0.31079983732530425</v>
          </cell>
          <cell r="W591">
            <v>2.9500970936847379E-4</v>
          </cell>
          <cell r="X591">
            <v>5.8004717770120881E-2</v>
          </cell>
        </row>
        <row r="592">
          <cell r="C592" t="str">
            <v>NHAUL311</v>
          </cell>
          <cell r="D592">
            <v>1</v>
          </cell>
          <cell r="E592">
            <v>1</v>
          </cell>
          <cell r="G592">
            <v>3.5557926019613641E-2</v>
          </cell>
          <cell r="H592">
            <v>0.17180282449621567</v>
          </cell>
          <cell r="I592">
            <v>0.33029718921569517</v>
          </cell>
          <cell r="J592">
            <v>0.44035742540512834</v>
          </cell>
          <cell r="K592">
            <v>4.1798514827098821E-4</v>
          </cell>
          <cell r="L592">
            <v>8.2184110514403802E-2</v>
          </cell>
          <cell r="O592" t="str">
            <v>SHAUL311</v>
          </cell>
          <cell r="P592">
            <v>1</v>
          </cell>
          <cell r="Q592">
            <v>1</v>
          </cell>
          <cell r="S592">
            <v>2.4781776489708536E-2</v>
          </cell>
          <cell r="T592">
            <v>0.11810291870090646</v>
          </cell>
          <cell r="U592">
            <v>0.23312043071102889</v>
          </cell>
          <cell r="V592">
            <v>0.31079983732530425</v>
          </cell>
          <cell r="W592">
            <v>2.9500970936847379E-4</v>
          </cell>
          <cell r="X592">
            <v>5.8004717770120881E-2</v>
          </cell>
        </row>
        <row r="593">
          <cell r="C593" t="str">
            <v>NHAUL312</v>
          </cell>
          <cell r="D593">
            <v>1</v>
          </cell>
          <cell r="E593">
            <v>1</v>
          </cell>
          <cell r="G593">
            <v>3.5557926019613641E-2</v>
          </cell>
          <cell r="H593">
            <v>0.17180282449621567</v>
          </cell>
          <cell r="I593">
            <v>0.33029718921569517</v>
          </cell>
          <cell r="J593">
            <v>0.44035742540512834</v>
          </cell>
          <cell r="K593">
            <v>4.1798514827098821E-4</v>
          </cell>
          <cell r="L593">
            <v>8.2184110514403802E-2</v>
          </cell>
          <cell r="O593" t="str">
            <v>SHAUL312</v>
          </cell>
          <cell r="P593">
            <v>1</v>
          </cell>
          <cell r="Q593">
            <v>1</v>
          </cell>
          <cell r="S593">
            <v>2.4781776489708536E-2</v>
          </cell>
          <cell r="T593">
            <v>0.11810291870090646</v>
          </cell>
          <cell r="U593">
            <v>0.23312043071102889</v>
          </cell>
          <cell r="V593">
            <v>0.31079983732530425</v>
          </cell>
          <cell r="W593">
            <v>2.9500970936847379E-4</v>
          </cell>
          <cell r="X593">
            <v>5.8004717770120881E-2</v>
          </cell>
        </row>
        <row r="594">
          <cell r="C594" t="str">
            <v>NHAUL313</v>
          </cell>
          <cell r="D594">
            <v>1</v>
          </cell>
          <cell r="E594">
            <v>1</v>
          </cell>
          <cell r="G594">
            <v>3.5557926019613641E-2</v>
          </cell>
          <cell r="H594">
            <v>0.17180282449621567</v>
          </cell>
          <cell r="I594">
            <v>0.33029718921569517</v>
          </cell>
          <cell r="J594">
            <v>0.44035742540512834</v>
          </cell>
          <cell r="K594">
            <v>4.1798514827098821E-4</v>
          </cell>
          <cell r="L594">
            <v>8.2184110514403802E-2</v>
          </cell>
          <cell r="O594" t="str">
            <v>SHAUL313</v>
          </cell>
          <cell r="P594">
            <v>1</v>
          </cell>
          <cell r="Q594">
            <v>1</v>
          </cell>
          <cell r="S594">
            <v>2.4781776489708536E-2</v>
          </cell>
          <cell r="T594">
            <v>0.11810291870090646</v>
          </cell>
          <cell r="U594">
            <v>0.23312043071102889</v>
          </cell>
          <cell r="V594">
            <v>0.31079983732530425</v>
          </cell>
          <cell r="W594">
            <v>2.9500970936847379E-4</v>
          </cell>
          <cell r="X594">
            <v>5.8004717770120881E-2</v>
          </cell>
        </row>
        <row r="595">
          <cell r="C595" t="str">
            <v>NHAUL314</v>
          </cell>
          <cell r="D595">
            <v>1</v>
          </cell>
          <cell r="E595">
            <v>1</v>
          </cell>
          <cell r="G595">
            <v>3.5557926019613641E-2</v>
          </cell>
          <cell r="H595">
            <v>0.17180282449621567</v>
          </cell>
          <cell r="I595">
            <v>0.33029718921569517</v>
          </cell>
          <cell r="J595">
            <v>0.44035742540512834</v>
          </cell>
          <cell r="K595">
            <v>4.1798514827098821E-4</v>
          </cell>
          <cell r="L595">
            <v>8.2184110514403802E-2</v>
          </cell>
          <cell r="O595" t="str">
            <v>SHAUL314</v>
          </cell>
          <cell r="P595">
            <v>1</v>
          </cell>
          <cell r="Q595">
            <v>1</v>
          </cell>
          <cell r="S595">
            <v>2.4781776489708536E-2</v>
          </cell>
          <cell r="T595">
            <v>0.11810291870090646</v>
          </cell>
          <cell r="U595">
            <v>0.23312043071102889</v>
          </cell>
          <cell r="V595">
            <v>0.31079983732530425</v>
          </cell>
          <cell r="W595">
            <v>2.9500970936847379E-4</v>
          </cell>
          <cell r="X595">
            <v>5.8004717770120881E-2</v>
          </cell>
        </row>
        <row r="596">
          <cell r="C596" t="str">
            <v>NHAUL315</v>
          </cell>
          <cell r="D596">
            <v>1</v>
          </cell>
          <cell r="E596">
            <v>1</v>
          </cell>
          <cell r="G596">
            <v>3.5557926019613641E-2</v>
          </cell>
          <cell r="H596">
            <v>0.17180282449621567</v>
          </cell>
          <cell r="I596">
            <v>0.33029718921569517</v>
          </cell>
          <cell r="J596">
            <v>0.44035742540512834</v>
          </cell>
          <cell r="K596">
            <v>4.1798514827098821E-4</v>
          </cell>
          <cell r="L596">
            <v>8.2184110514403802E-2</v>
          </cell>
          <cell r="O596" t="str">
            <v>SHAUL315</v>
          </cell>
          <cell r="P596">
            <v>1</v>
          </cell>
          <cell r="Q596">
            <v>1</v>
          </cell>
          <cell r="S596">
            <v>2.4781776489708536E-2</v>
          </cell>
          <cell r="T596">
            <v>0.11810291870090646</v>
          </cell>
          <cell r="U596">
            <v>0.23312043071102889</v>
          </cell>
          <cell r="V596">
            <v>0.31079983732530425</v>
          </cell>
          <cell r="W596">
            <v>2.9500970936847379E-4</v>
          </cell>
          <cell r="X596">
            <v>5.8004717770120881E-2</v>
          </cell>
        </row>
        <row r="597">
          <cell r="C597" t="str">
            <v>NHAUL316</v>
          </cell>
          <cell r="D597">
            <v>1</v>
          </cell>
          <cell r="E597">
            <v>1</v>
          </cell>
          <cell r="G597">
            <v>3.5557926019613641E-2</v>
          </cell>
          <cell r="H597">
            <v>0.17180282449621567</v>
          </cell>
          <cell r="I597">
            <v>0.33029718921569517</v>
          </cell>
          <cell r="J597">
            <v>0.44035742540512834</v>
          </cell>
          <cell r="K597">
            <v>4.1798514827098821E-4</v>
          </cell>
          <cell r="L597">
            <v>8.2184110514403802E-2</v>
          </cell>
          <cell r="O597" t="str">
            <v>SHAUL316</v>
          </cell>
          <cell r="P597">
            <v>1</v>
          </cell>
          <cell r="Q597">
            <v>1</v>
          </cell>
          <cell r="S597">
            <v>2.4781776489708536E-2</v>
          </cell>
          <cell r="T597">
            <v>0.11810291870090646</v>
          </cell>
          <cell r="U597">
            <v>0.23312043071102889</v>
          </cell>
          <cell r="V597">
            <v>0.31079983732530425</v>
          </cell>
          <cell r="W597">
            <v>2.9500970936847379E-4</v>
          </cell>
          <cell r="X597">
            <v>5.8004717770120881E-2</v>
          </cell>
        </row>
        <row r="598">
          <cell r="C598" t="str">
            <v>NHAUL317</v>
          </cell>
          <cell r="D598">
            <v>1</v>
          </cell>
          <cell r="E598">
            <v>1</v>
          </cell>
          <cell r="G598">
            <v>3.5557926019613641E-2</v>
          </cell>
          <cell r="H598">
            <v>0.17180282449621567</v>
          </cell>
          <cell r="I598">
            <v>0.33029718921569517</v>
          </cell>
          <cell r="J598">
            <v>0.44035742540512834</v>
          </cell>
          <cell r="K598">
            <v>4.1798514827098821E-4</v>
          </cell>
          <cell r="L598">
            <v>8.2184110514403802E-2</v>
          </cell>
          <cell r="O598" t="str">
            <v>SHAUL317</v>
          </cell>
          <cell r="P598">
            <v>1</v>
          </cell>
          <cell r="Q598">
            <v>1</v>
          </cell>
          <cell r="S598">
            <v>2.4781776489708536E-2</v>
          </cell>
          <cell r="T598">
            <v>0.11810291870090646</v>
          </cell>
          <cell r="U598">
            <v>0.23312043071102889</v>
          </cell>
          <cell r="V598">
            <v>0.31079983732530425</v>
          </cell>
          <cell r="W598">
            <v>2.9500970936847379E-4</v>
          </cell>
          <cell r="X598">
            <v>5.8004717770120881E-2</v>
          </cell>
        </row>
        <row r="599">
          <cell r="C599" t="str">
            <v>NHAUL318</v>
          </cell>
          <cell r="D599">
            <v>1</v>
          </cell>
          <cell r="E599">
            <v>1</v>
          </cell>
          <cell r="G599">
            <v>3.5557926019613641E-2</v>
          </cell>
          <cell r="H599">
            <v>0.17180282449621567</v>
          </cell>
          <cell r="I599">
            <v>0.33029718921569517</v>
          </cell>
          <cell r="J599">
            <v>0.44035742540512834</v>
          </cell>
          <cell r="K599">
            <v>4.1798514827098821E-4</v>
          </cell>
          <cell r="L599">
            <v>8.2184110514403802E-2</v>
          </cell>
          <cell r="O599" t="str">
            <v>SHAUL318</v>
          </cell>
          <cell r="P599">
            <v>1</v>
          </cell>
          <cell r="Q599">
            <v>1</v>
          </cell>
          <cell r="S599">
            <v>2.4781776489708536E-2</v>
          </cell>
          <cell r="T599">
            <v>0.11810291870090646</v>
          </cell>
          <cell r="U599">
            <v>0.23312043071102889</v>
          </cell>
          <cell r="V599">
            <v>0.31079983732530425</v>
          </cell>
          <cell r="W599">
            <v>2.9500970936847379E-4</v>
          </cell>
          <cell r="X599">
            <v>5.8004717770120881E-2</v>
          </cell>
        </row>
        <row r="600">
          <cell r="C600" t="str">
            <v>NHAUL319</v>
          </cell>
          <cell r="D600">
            <v>1</v>
          </cell>
          <cell r="E600">
            <v>1</v>
          </cell>
          <cell r="G600">
            <v>3.5557926019613641E-2</v>
          </cell>
          <cell r="H600">
            <v>0.17180282449621567</v>
          </cell>
          <cell r="I600">
            <v>0.33029718921569517</v>
          </cell>
          <cell r="J600">
            <v>0.44035742540512834</v>
          </cell>
          <cell r="K600">
            <v>4.1798514827098821E-4</v>
          </cell>
          <cell r="L600">
            <v>8.2184110514403802E-2</v>
          </cell>
          <cell r="O600" t="str">
            <v>SHAUL319</v>
          </cell>
          <cell r="P600">
            <v>1</v>
          </cell>
          <cell r="Q600">
            <v>1</v>
          </cell>
          <cell r="S600">
            <v>2.4781776489708536E-2</v>
          </cell>
          <cell r="T600">
            <v>0.11810291870090646</v>
          </cell>
          <cell r="U600">
            <v>0.23312043071102889</v>
          </cell>
          <cell r="V600">
            <v>0.31079983732530425</v>
          </cell>
          <cell r="W600">
            <v>2.9500970936847379E-4</v>
          </cell>
          <cell r="X600">
            <v>5.8004717770120881E-2</v>
          </cell>
        </row>
        <row r="601">
          <cell r="C601" t="str">
            <v>NHAUL320</v>
          </cell>
          <cell r="D601">
            <v>1</v>
          </cell>
          <cell r="E601">
            <v>1</v>
          </cell>
          <cell r="G601">
            <v>3.5557926019613641E-2</v>
          </cell>
          <cell r="H601">
            <v>0.17180282449621567</v>
          </cell>
          <cell r="I601">
            <v>0.33029718921569517</v>
          </cell>
          <cell r="J601">
            <v>0.44035742540512834</v>
          </cell>
          <cell r="K601">
            <v>4.1798514827098821E-4</v>
          </cell>
          <cell r="L601">
            <v>8.2184110514403802E-2</v>
          </cell>
          <cell r="O601" t="str">
            <v>SHAUL320</v>
          </cell>
          <cell r="P601">
            <v>1</v>
          </cell>
          <cell r="Q601">
            <v>1</v>
          </cell>
          <cell r="S601">
            <v>2.4781776489708536E-2</v>
          </cell>
          <cell r="T601">
            <v>0.11810291870090646</v>
          </cell>
          <cell r="U601">
            <v>0.23312043071102889</v>
          </cell>
          <cell r="V601">
            <v>0.31079983732530425</v>
          </cell>
          <cell r="W601">
            <v>2.9500970936847379E-4</v>
          </cell>
          <cell r="X601">
            <v>5.8004717770120881E-2</v>
          </cell>
        </row>
        <row r="602">
          <cell r="C602" t="str">
            <v>NHAUL321</v>
          </cell>
          <cell r="D602">
            <v>1</v>
          </cell>
          <cell r="E602">
            <v>1</v>
          </cell>
          <cell r="G602">
            <v>3.5557926019613641E-2</v>
          </cell>
          <cell r="H602">
            <v>0.17180282449621567</v>
          </cell>
          <cell r="I602">
            <v>0.33029718921569517</v>
          </cell>
          <cell r="J602">
            <v>0.44035742540512834</v>
          </cell>
          <cell r="K602">
            <v>4.1798514827098821E-4</v>
          </cell>
          <cell r="L602">
            <v>8.2184110514403802E-2</v>
          </cell>
          <cell r="O602" t="str">
            <v>SHAUL321</v>
          </cell>
          <cell r="P602">
            <v>1</v>
          </cell>
          <cell r="Q602">
            <v>1</v>
          </cell>
          <cell r="S602">
            <v>2.4781776489708536E-2</v>
          </cell>
          <cell r="T602">
            <v>0.11810291870090646</v>
          </cell>
          <cell r="U602">
            <v>0.23312043071102889</v>
          </cell>
          <cell r="V602">
            <v>0.31079983732530425</v>
          </cell>
          <cell r="W602">
            <v>2.9500970936847379E-4</v>
          </cell>
          <cell r="X602">
            <v>5.8004717770120881E-2</v>
          </cell>
        </row>
        <row r="603">
          <cell r="C603" t="str">
            <v>NHAUL322</v>
          </cell>
          <cell r="D603">
            <v>1</v>
          </cell>
          <cell r="E603">
            <v>1</v>
          </cell>
          <cell r="G603">
            <v>3.5557926019613641E-2</v>
          </cell>
          <cell r="H603">
            <v>0.17180282449621567</v>
          </cell>
          <cell r="I603">
            <v>0.33029718921569517</v>
          </cell>
          <cell r="J603">
            <v>0.44035742540512834</v>
          </cell>
          <cell r="K603">
            <v>4.1798514827098821E-4</v>
          </cell>
          <cell r="L603">
            <v>8.2184110514403802E-2</v>
          </cell>
          <cell r="O603" t="str">
            <v>SHAUL322</v>
          </cell>
          <cell r="P603">
            <v>1</v>
          </cell>
          <cell r="Q603">
            <v>1</v>
          </cell>
          <cell r="S603">
            <v>2.4781776489708536E-2</v>
          </cell>
          <cell r="T603">
            <v>0.11810291870090646</v>
          </cell>
          <cell r="U603">
            <v>0.23312043071102889</v>
          </cell>
          <cell r="V603">
            <v>0.31079983732530425</v>
          </cell>
          <cell r="W603">
            <v>2.9500970936847379E-4</v>
          </cell>
          <cell r="X603">
            <v>5.8004717770120881E-2</v>
          </cell>
        </row>
        <row r="604">
          <cell r="C604" t="str">
            <v>NHAUL323</v>
          </cell>
          <cell r="D604">
            <v>1</v>
          </cell>
          <cell r="E604">
            <v>1</v>
          </cell>
          <cell r="G604">
            <v>3.5557926019613641E-2</v>
          </cell>
          <cell r="H604">
            <v>0.17180282449621567</v>
          </cell>
          <cell r="I604">
            <v>0.33029718921569517</v>
          </cell>
          <cell r="J604">
            <v>0.44035742540512834</v>
          </cell>
          <cell r="K604">
            <v>4.1798514827098821E-4</v>
          </cell>
          <cell r="L604">
            <v>8.2184110514403802E-2</v>
          </cell>
          <cell r="O604" t="str">
            <v>SHAUL323</v>
          </cell>
          <cell r="P604">
            <v>1</v>
          </cell>
          <cell r="Q604">
            <v>1</v>
          </cell>
          <cell r="S604">
            <v>2.4781776489708536E-2</v>
          </cell>
          <cell r="T604">
            <v>0.11810291870090646</v>
          </cell>
          <cell r="U604">
            <v>0.23312043071102889</v>
          </cell>
          <cell r="V604">
            <v>0.31079983732530425</v>
          </cell>
          <cell r="W604">
            <v>2.9500970936847379E-4</v>
          </cell>
          <cell r="X604">
            <v>5.8004717770120881E-2</v>
          </cell>
        </row>
        <row r="605">
          <cell r="C605" t="str">
            <v>NHAUL324</v>
          </cell>
          <cell r="D605">
            <v>1</v>
          </cell>
          <cell r="E605">
            <v>1</v>
          </cell>
          <cell r="G605">
            <v>3.5557926019613641E-2</v>
          </cell>
          <cell r="H605">
            <v>0.17180282449621567</v>
          </cell>
          <cell r="I605">
            <v>0.33029718921569517</v>
          </cell>
          <cell r="J605">
            <v>0.44035742540512834</v>
          </cell>
          <cell r="K605">
            <v>4.1798514827098821E-4</v>
          </cell>
          <cell r="L605">
            <v>8.2184110514403802E-2</v>
          </cell>
          <cell r="O605" t="str">
            <v>SHAUL324</v>
          </cell>
          <cell r="P605">
            <v>1</v>
          </cell>
          <cell r="Q605">
            <v>1</v>
          </cell>
          <cell r="S605">
            <v>2.4781776489708536E-2</v>
          </cell>
          <cell r="T605">
            <v>0.11810291870090646</v>
          </cell>
          <cell r="U605">
            <v>0.23312043071102889</v>
          </cell>
          <cell r="V605">
            <v>0.31079983732530425</v>
          </cell>
          <cell r="W605">
            <v>2.9500970936847379E-4</v>
          </cell>
          <cell r="X605">
            <v>5.8004717770120881E-2</v>
          </cell>
        </row>
        <row r="606">
          <cell r="C606" t="str">
            <v>NHAUL325</v>
          </cell>
          <cell r="D606">
            <v>1</v>
          </cell>
          <cell r="E606">
            <v>1</v>
          </cell>
          <cell r="G606">
            <v>3.5557926019613641E-2</v>
          </cell>
          <cell r="H606">
            <v>0.17180282449621567</v>
          </cell>
          <cell r="I606">
            <v>0.33029718921569517</v>
          </cell>
          <cell r="J606">
            <v>0.44035742540512834</v>
          </cell>
          <cell r="K606">
            <v>4.1798514827098821E-4</v>
          </cell>
          <cell r="L606">
            <v>8.2184110514403802E-2</v>
          </cell>
          <cell r="O606" t="str">
            <v>SHAUL325</v>
          </cell>
          <cell r="P606">
            <v>1</v>
          </cell>
          <cell r="Q606">
            <v>1</v>
          </cell>
          <cell r="S606">
            <v>2.4781776489708536E-2</v>
          </cell>
          <cell r="T606">
            <v>0.11810291870090646</v>
          </cell>
          <cell r="U606">
            <v>0.23312043071102889</v>
          </cell>
          <cell r="V606">
            <v>0.31079983732530425</v>
          </cell>
          <cell r="W606">
            <v>2.9500970936847379E-4</v>
          </cell>
          <cell r="X606">
            <v>5.8004717770120881E-2</v>
          </cell>
        </row>
        <row r="607">
          <cell r="C607" t="str">
            <v>NHAUL326</v>
          </cell>
          <cell r="D607">
            <v>1</v>
          </cell>
          <cell r="E607">
            <v>1</v>
          </cell>
          <cell r="G607">
            <v>3.5557926019613641E-2</v>
          </cell>
          <cell r="H607">
            <v>0.17180282449621567</v>
          </cell>
          <cell r="I607">
            <v>0.33029718921569517</v>
          </cell>
          <cell r="J607">
            <v>0.44035742540512834</v>
          </cell>
          <cell r="K607">
            <v>4.1798514827098821E-4</v>
          </cell>
          <cell r="L607">
            <v>8.2184110514403802E-2</v>
          </cell>
          <cell r="O607" t="str">
            <v>SHAUL326</v>
          </cell>
          <cell r="P607">
            <v>1</v>
          </cell>
          <cell r="Q607">
            <v>1</v>
          </cell>
          <cell r="S607">
            <v>2.4781776489708536E-2</v>
          </cell>
          <cell r="T607">
            <v>0.11810291870090646</v>
          </cell>
          <cell r="U607">
            <v>0.23312043071102889</v>
          </cell>
          <cell r="V607">
            <v>0.31079983732530425</v>
          </cell>
          <cell r="W607">
            <v>2.9500970936847379E-4</v>
          </cell>
          <cell r="X607">
            <v>5.8004717770120881E-2</v>
          </cell>
        </row>
        <row r="608">
          <cell r="C608" t="str">
            <v>NHAUL327</v>
          </cell>
          <cell r="D608">
            <v>1</v>
          </cell>
          <cell r="E608">
            <v>1</v>
          </cell>
          <cell r="G608">
            <v>3.5557926019613641E-2</v>
          </cell>
          <cell r="H608">
            <v>0.17180282449621567</v>
          </cell>
          <cell r="I608">
            <v>0.33029718921569517</v>
          </cell>
          <cell r="J608">
            <v>0.44035742540512834</v>
          </cell>
          <cell r="K608">
            <v>4.1798514827098821E-4</v>
          </cell>
          <cell r="L608">
            <v>8.2184110514403802E-2</v>
          </cell>
          <cell r="O608" t="str">
            <v>SHAUL327</v>
          </cell>
          <cell r="P608">
            <v>1</v>
          </cell>
          <cell r="Q608">
            <v>1</v>
          </cell>
          <cell r="S608">
            <v>2.4781776489708536E-2</v>
          </cell>
          <cell r="T608">
            <v>0.11810291870090646</v>
          </cell>
          <cell r="U608">
            <v>0.23312043071102889</v>
          </cell>
          <cell r="V608">
            <v>0.31079983732530425</v>
          </cell>
          <cell r="W608">
            <v>2.9500970936847379E-4</v>
          </cell>
          <cell r="X608">
            <v>5.8004717770120881E-2</v>
          </cell>
        </row>
        <row r="609">
          <cell r="C609" t="str">
            <v>NHAUL328</v>
          </cell>
          <cell r="D609">
            <v>1</v>
          </cell>
          <cell r="E609">
            <v>1</v>
          </cell>
          <cell r="G609">
            <v>3.5557926019613641E-2</v>
          </cell>
          <cell r="H609">
            <v>0.17180282449621567</v>
          </cell>
          <cell r="I609">
            <v>0.33029718921569517</v>
          </cell>
          <cell r="J609">
            <v>0.44035742540512834</v>
          </cell>
          <cell r="K609">
            <v>4.1798514827098821E-4</v>
          </cell>
          <cell r="L609">
            <v>8.2184110514403802E-2</v>
          </cell>
          <cell r="O609" t="str">
            <v>SHAUL328</v>
          </cell>
          <cell r="P609">
            <v>1</v>
          </cell>
          <cell r="Q609">
            <v>1</v>
          </cell>
          <cell r="S609">
            <v>2.4781776489708536E-2</v>
          </cell>
          <cell r="T609">
            <v>0.11810291870090646</v>
          </cell>
          <cell r="U609">
            <v>0.23312043071102889</v>
          </cell>
          <cell r="V609">
            <v>0.31079983732530425</v>
          </cell>
          <cell r="W609">
            <v>2.9500970936847379E-4</v>
          </cell>
          <cell r="X609">
            <v>5.8004717770120881E-2</v>
          </cell>
        </row>
        <row r="610">
          <cell r="C610" t="str">
            <v>NHAUL329</v>
          </cell>
          <cell r="D610">
            <v>1</v>
          </cell>
          <cell r="E610">
            <v>1</v>
          </cell>
          <cell r="G610">
            <v>3.5557926019613641E-2</v>
          </cell>
          <cell r="H610">
            <v>0.17180282449621567</v>
          </cell>
          <cell r="I610">
            <v>0.33029718921569517</v>
          </cell>
          <cell r="J610">
            <v>0.44035742540512834</v>
          </cell>
          <cell r="K610">
            <v>4.1798514827098821E-4</v>
          </cell>
          <cell r="L610">
            <v>8.2184110514403802E-2</v>
          </cell>
          <cell r="O610" t="str">
            <v>SHAUL329</v>
          </cell>
          <cell r="P610">
            <v>1</v>
          </cell>
          <cell r="Q610">
            <v>1</v>
          </cell>
          <cell r="S610">
            <v>2.4781776489708536E-2</v>
          </cell>
          <cell r="T610">
            <v>0.11810291870090646</v>
          </cell>
          <cell r="U610">
            <v>0.23312043071102889</v>
          </cell>
          <cell r="V610">
            <v>0.31079983732530425</v>
          </cell>
          <cell r="W610">
            <v>2.9500970936847379E-4</v>
          </cell>
          <cell r="X610">
            <v>5.8004717770120881E-2</v>
          </cell>
        </row>
        <row r="611">
          <cell r="C611" t="str">
            <v>NHAUL330</v>
          </cell>
          <cell r="D611">
            <v>1</v>
          </cell>
          <cell r="E611">
            <v>1</v>
          </cell>
          <cell r="G611">
            <v>3.5557926019613641E-2</v>
          </cell>
          <cell r="H611">
            <v>0.17180282449621567</v>
          </cell>
          <cell r="I611">
            <v>0.33029718921569517</v>
          </cell>
          <cell r="J611">
            <v>0.44035742540512834</v>
          </cell>
          <cell r="K611">
            <v>4.1798514827098821E-4</v>
          </cell>
          <cell r="L611">
            <v>8.2184110514403802E-2</v>
          </cell>
          <cell r="O611" t="str">
            <v>SHAUL330</v>
          </cell>
          <cell r="P611">
            <v>1</v>
          </cell>
          <cell r="Q611">
            <v>1</v>
          </cell>
          <cell r="S611">
            <v>2.4781776489708536E-2</v>
          </cell>
          <cell r="T611">
            <v>0.11810291870090646</v>
          </cell>
          <cell r="U611">
            <v>0.23312043071102889</v>
          </cell>
          <cell r="V611">
            <v>0.31079983732530425</v>
          </cell>
          <cell r="W611">
            <v>2.9500970936847379E-4</v>
          </cell>
          <cell r="X611">
            <v>5.8004717770120881E-2</v>
          </cell>
        </row>
        <row r="612">
          <cell r="C612" t="str">
            <v>NHAUL331</v>
          </cell>
          <cell r="D612">
            <v>1</v>
          </cell>
          <cell r="E612">
            <v>1</v>
          </cell>
          <cell r="G612">
            <v>3.5557926019613641E-2</v>
          </cell>
          <cell r="H612">
            <v>0.17180282449621567</v>
          </cell>
          <cell r="I612">
            <v>0.33029718921569517</v>
          </cell>
          <cell r="J612">
            <v>0.44035742540512834</v>
          </cell>
          <cell r="K612">
            <v>4.1798514827098821E-4</v>
          </cell>
          <cell r="L612">
            <v>8.2184110514403802E-2</v>
          </cell>
          <cell r="O612" t="str">
            <v>SHAUL331</v>
          </cell>
          <cell r="P612">
            <v>1</v>
          </cell>
          <cell r="Q612">
            <v>1</v>
          </cell>
          <cell r="S612">
            <v>2.4781776489708536E-2</v>
          </cell>
          <cell r="T612">
            <v>0.11810291870090646</v>
          </cell>
          <cell r="U612">
            <v>0.23312043071102889</v>
          </cell>
          <cell r="V612">
            <v>0.31079983732530425</v>
          </cell>
          <cell r="W612">
            <v>2.9500970936847379E-4</v>
          </cell>
          <cell r="X612">
            <v>5.8004717770120881E-2</v>
          </cell>
        </row>
        <row r="613">
          <cell r="C613" t="str">
            <v>NHAUL332</v>
          </cell>
          <cell r="D613">
            <v>1</v>
          </cell>
          <cell r="E613">
            <v>1</v>
          </cell>
          <cell r="G613">
            <v>3.5557926019613641E-2</v>
          </cell>
          <cell r="H613">
            <v>0.17180282449621567</v>
          </cell>
          <cell r="I613">
            <v>0.33029718921569517</v>
          </cell>
          <cell r="J613">
            <v>0.44035742540512834</v>
          </cell>
          <cell r="K613">
            <v>4.1798514827098821E-4</v>
          </cell>
          <cell r="L613">
            <v>8.2184110514403802E-2</v>
          </cell>
          <cell r="O613" t="str">
            <v>SHAUL332</v>
          </cell>
          <cell r="P613">
            <v>1</v>
          </cell>
          <cell r="Q613">
            <v>1</v>
          </cell>
          <cell r="S613">
            <v>2.4781776489708536E-2</v>
          </cell>
          <cell r="T613">
            <v>0.11810291870090646</v>
          </cell>
          <cell r="U613">
            <v>0.23312043071102889</v>
          </cell>
          <cell r="V613">
            <v>0.31079983732530425</v>
          </cell>
          <cell r="W613">
            <v>2.9500970936847379E-4</v>
          </cell>
          <cell r="X613">
            <v>5.8004717770120881E-2</v>
          </cell>
        </row>
        <row r="614">
          <cell r="C614" t="str">
            <v>NHAUL333</v>
          </cell>
          <cell r="D614">
            <v>1</v>
          </cell>
          <cell r="E614">
            <v>1</v>
          </cell>
          <cell r="G614">
            <v>3.5557926019613641E-2</v>
          </cell>
          <cell r="H614">
            <v>0.17180282449621567</v>
          </cell>
          <cell r="I614">
            <v>0.33029718921569517</v>
          </cell>
          <cell r="J614">
            <v>0.44035742540512834</v>
          </cell>
          <cell r="K614">
            <v>4.1798514827098821E-4</v>
          </cell>
          <cell r="L614">
            <v>8.2184110514403802E-2</v>
          </cell>
          <cell r="O614" t="str">
            <v>SHAUL333</v>
          </cell>
          <cell r="P614">
            <v>1</v>
          </cell>
          <cell r="Q614">
            <v>1</v>
          </cell>
          <cell r="S614">
            <v>2.4781776489708536E-2</v>
          </cell>
          <cell r="T614">
            <v>0.11810291870090646</v>
          </cell>
          <cell r="U614">
            <v>0.23312043071102889</v>
          </cell>
          <cell r="V614">
            <v>0.31079983732530425</v>
          </cell>
          <cell r="W614">
            <v>2.9500970936847379E-4</v>
          </cell>
          <cell r="X614">
            <v>5.8004717770120881E-2</v>
          </cell>
        </row>
        <row r="615">
          <cell r="C615" t="str">
            <v>NHAUL334</v>
          </cell>
          <cell r="D615">
            <v>1</v>
          </cell>
          <cell r="E615">
            <v>1</v>
          </cell>
          <cell r="G615">
            <v>3.5557926019613641E-2</v>
          </cell>
          <cell r="H615">
            <v>0.17180282449621567</v>
          </cell>
          <cell r="I615">
            <v>0.33029718921569517</v>
          </cell>
          <cell r="J615">
            <v>0.44035742540512834</v>
          </cell>
          <cell r="K615">
            <v>4.1798514827098821E-4</v>
          </cell>
          <cell r="L615">
            <v>8.2184110514403802E-2</v>
          </cell>
          <cell r="O615" t="str">
            <v>SHAUL334</v>
          </cell>
          <cell r="P615">
            <v>1</v>
          </cell>
          <cell r="Q615">
            <v>1</v>
          </cell>
          <cell r="S615">
            <v>2.4781776489708536E-2</v>
          </cell>
          <cell r="T615">
            <v>0.11810291870090646</v>
          </cell>
          <cell r="U615">
            <v>0.23312043071102889</v>
          </cell>
          <cell r="V615">
            <v>0.31079983732530425</v>
          </cell>
          <cell r="W615">
            <v>2.9500970936847379E-4</v>
          </cell>
          <cell r="X615">
            <v>5.8004717770120881E-2</v>
          </cell>
        </row>
        <row r="616">
          <cell r="C616" t="str">
            <v>NHAUL335</v>
          </cell>
          <cell r="D616">
            <v>1</v>
          </cell>
          <cell r="E616">
            <v>1</v>
          </cell>
          <cell r="G616">
            <v>3.5557926019613641E-2</v>
          </cell>
          <cell r="H616">
            <v>0.17180282449621567</v>
          </cell>
          <cell r="I616">
            <v>0.33029718921569517</v>
          </cell>
          <cell r="J616">
            <v>0.44035742540512834</v>
          </cell>
          <cell r="K616">
            <v>4.1798514827098821E-4</v>
          </cell>
          <cell r="L616">
            <v>8.2184110514403802E-2</v>
          </cell>
          <cell r="O616" t="str">
            <v>SHAUL335</v>
          </cell>
          <cell r="P616">
            <v>1</v>
          </cell>
          <cell r="Q616">
            <v>1</v>
          </cell>
          <cell r="S616">
            <v>2.4781776489708536E-2</v>
          </cell>
          <cell r="T616">
            <v>0.11810291870090646</v>
          </cell>
          <cell r="U616">
            <v>0.23312043071102889</v>
          </cell>
          <cell r="V616">
            <v>0.31079983732530425</v>
          </cell>
          <cell r="W616">
            <v>2.9500970936847379E-4</v>
          </cell>
          <cell r="X616">
            <v>5.8004717770120881E-2</v>
          </cell>
        </row>
        <row r="617">
          <cell r="C617" t="str">
            <v>NHAUL336</v>
          </cell>
          <cell r="D617">
            <v>1</v>
          </cell>
          <cell r="E617">
            <v>1</v>
          </cell>
          <cell r="G617">
            <v>3.5557926019613641E-2</v>
          </cell>
          <cell r="H617">
            <v>0.17180282449621567</v>
          </cell>
          <cell r="I617">
            <v>0.33029718921569517</v>
          </cell>
          <cell r="J617">
            <v>0.44035742540512834</v>
          </cell>
          <cell r="K617">
            <v>4.1798514827098821E-4</v>
          </cell>
          <cell r="L617">
            <v>8.2184110514403802E-2</v>
          </cell>
          <cell r="O617" t="str">
            <v>SHAUL336</v>
          </cell>
          <cell r="P617">
            <v>1</v>
          </cell>
          <cell r="Q617">
            <v>1</v>
          </cell>
          <cell r="S617">
            <v>2.4781776489708536E-2</v>
          </cell>
          <cell r="T617">
            <v>0.11810291870090646</v>
          </cell>
          <cell r="U617">
            <v>0.23312043071102889</v>
          </cell>
          <cell r="V617">
            <v>0.31079983732530425</v>
          </cell>
          <cell r="W617">
            <v>2.9500970936847379E-4</v>
          </cell>
          <cell r="X617">
            <v>5.8004717770120881E-2</v>
          </cell>
        </row>
        <row r="618">
          <cell r="C618" t="str">
            <v>NHAUL337</v>
          </cell>
          <cell r="D618">
            <v>1</v>
          </cell>
          <cell r="E618">
            <v>1</v>
          </cell>
          <cell r="G618">
            <v>3.5557926019613641E-2</v>
          </cell>
          <cell r="H618">
            <v>0.17180282449621567</v>
          </cell>
          <cell r="I618">
            <v>0.33029718921569517</v>
          </cell>
          <cell r="J618">
            <v>0.44035742540512834</v>
          </cell>
          <cell r="K618">
            <v>4.1798514827098821E-4</v>
          </cell>
          <cell r="L618">
            <v>8.2184110514403802E-2</v>
          </cell>
          <cell r="O618" t="str">
            <v>SHAUL337</v>
          </cell>
          <cell r="P618">
            <v>1</v>
          </cell>
          <cell r="Q618">
            <v>1</v>
          </cell>
          <cell r="S618">
            <v>2.4781776489708536E-2</v>
          </cell>
          <cell r="T618">
            <v>0.11810291870090646</v>
          </cell>
          <cell r="U618">
            <v>0.23312043071102889</v>
          </cell>
          <cell r="V618">
            <v>0.31079983732530425</v>
          </cell>
          <cell r="W618">
            <v>2.9500970936847379E-4</v>
          </cell>
          <cell r="X618">
            <v>5.8004717770120881E-2</v>
          </cell>
        </row>
        <row r="619">
          <cell r="C619" t="str">
            <v>NHAUL338</v>
          </cell>
          <cell r="D619">
            <v>1</v>
          </cell>
          <cell r="E619">
            <v>1</v>
          </cell>
          <cell r="G619">
            <v>3.5557926019613641E-2</v>
          </cell>
          <cell r="H619">
            <v>0.17180282449621567</v>
          </cell>
          <cell r="I619">
            <v>0.33029718921569517</v>
          </cell>
          <cell r="J619">
            <v>0.44035742540512834</v>
          </cell>
          <cell r="K619">
            <v>4.1798514827098821E-4</v>
          </cell>
          <cell r="L619">
            <v>8.2184110514403802E-2</v>
          </cell>
          <cell r="O619" t="str">
            <v>SHAUL338</v>
          </cell>
          <cell r="P619">
            <v>1</v>
          </cell>
          <cell r="Q619">
            <v>1</v>
          </cell>
          <cell r="S619">
            <v>2.4781776489708536E-2</v>
          </cell>
          <cell r="T619">
            <v>0.11810291870090646</v>
          </cell>
          <cell r="U619">
            <v>0.23312043071102889</v>
          </cell>
          <cell r="V619">
            <v>0.31079983732530425</v>
          </cell>
          <cell r="W619">
            <v>2.9500970936847379E-4</v>
          </cell>
          <cell r="X619">
            <v>5.8004717770120881E-2</v>
          </cell>
        </row>
        <row r="620">
          <cell r="C620" t="str">
            <v>NHAUL339</v>
          </cell>
          <cell r="D620">
            <v>1</v>
          </cell>
          <cell r="E620">
            <v>1</v>
          </cell>
          <cell r="G620">
            <v>3.5557926019613641E-2</v>
          </cell>
          <cell r="H620">
            <v>0.17180282449621567</v>
          </cell>
          <cell r="I620">
            <v>0.33029718921569517</v>
          </cell>
          <cell r="J620">
            <v>0.44035742540512834</v>
          </cell>
          <cell r="K620">
            <v>4.1798514827098821E-4</v>
          </cell>
          <cell r="L620">
            <v>8.2184110514403802E-2</v>
          </cell>
          <cell r="O620" t="str">
            <v>SHAUL339</v>
          </cell>
          <cell r="P620">
            <v>1</v>
          </cell>
          <cell r="Q620">
            <v>1</v>
          </cell>
          <cell r="S620">
            <v>2.4781776489708536E-2</v>
          </cell>
          <cell r="T620">
            <v>0.11810291870090646</v>
          </cell>
          <cell r="U620">
            <v>0.23312043071102889</v>
          </cell>
          <cell r="V620">
            <v>0.31079983732530425</v>
          </cell>
          <cell r="W620">
            <v>2.9500970936847379E-4</v>
          </cell>
          <cell r="X620">
            <v>5.8004717770120881E-2</v>
          </cell>
        </row>
        <row r="621">
          <cell r="C621" t="str">
            <v>NHAUL340</v>
          </cell>
          <cell r="D621">
            <v>1</v>
          </cell>
          <cell r="E621">
            <v>1</v>
          </cell>
          <cell r="G621">
            <v>3.5557926019613641E-2</v>
          </cell>
          <cell r="H621">
            <v>0.17180282449621567</v>
          </cell>
          <cell r="I621">
            <v>0.33029718921569517</v>
          </cell>
          <cell r="J621">
            <v>0.44035742540512834</v>
          </cell>
          <cell r="K621">
            <v>4.1798514827098821E-4</v>
          </cell>
          <cell r="L621">
            <v>8.2184110514403802E-2</v>
          </cell>
          <cell r="O621" t="str">
            <v>SHAUL340</v>
          </cell>
          <cell r="P621">
            <v>1</v>
          </cell>
          <cell r="Q621">
            <v>1</v>
          </cell>
          <cell r="S621">
            <v>2.4781776489708536E-2</v>
          </cell>
          <cell r="T621">
            <v>0.11810291870090646</v>
          </cell>
          <cell r="U621">
            <v>0.23312043071102889</v>
          </cell>
          <cell r="V621">
            <v>0.31079983732530425</v>
          </cell>
          <cell r="W621">
            <v>2.9500970936847379E-4</v>
          </cell>
          <cell r="X621">
            <v>5.8004717770120881E-2</v>
          </cell>
        </row>
        <row r="622">
          <cell r="C622" t="str">
            <v>NHAUL341</v>
          </cell>
          <cell r="D622">
            <v>1</v>
          </cell>
          <cell r="E622">
            <v>1</v>
          </cell>
          <cell r="G622">
            <v>3.5557926019613641E-2</v>
          </cell>
          <cell r="H622">
            <v>0.17180282449621567</v>
          </cell>
          <cell r="I622">
            <v>0.33029718921569517</v>
          </cell>
          <cell r="J622">
            <v>0.44035742540512834</v>
          </cell>
          <cell r="K622">
            <v>4.1798514827098821E-4</v>
          </cell>
          <cell r="L622">
            <v>8.2184110514403802E-2</v>
          </cell>
          <cell r="O622" t="str">
            <v>SHAUL341</v>
          </cell>
          <cell r="P622">
            <v>1</v>
          </cell>
          <cell r="Q622">
            <v>1</v>
          </cell>
          <cell r="S622">
            <v>2.4781776489708536E-2</v>
          </cell>
          <cell r="T622">
            <v>0.11810291870090646</v>
          </cell>
          <cell r="U622">
            <v>0.23312043071102889</v>
          </cell>
          <cell r="V622">
            <v>0.31079983732530425</v>
          </cell>
          <cell r="W622">
            <v>2.9500970936847379E-4</v>
          </cell>
          <cell r="X622">
            <v>5.8004717770120881E-2</v>
          </cell>
        </row>
        <row r="623">
          <cell r="C623" t="str">
            <v>NHAUL342</v>
          </cell>
          <cell r="D623">
            <v>1</v>
          </cell>
          <cell r="E623">
            <v>1</v>
          </cell>
          <cell r="G623">
            <v>3.5557926019613641E-2</v>
          </cell>
          <cell r="H623">
            <v>0.17180282449621567</v>
          </cell>
          <cell r="I623">
            <v>0.33029718921569517</v>
          </cell>
          <cell r="J623">
            <v>0.44035742540512834</v>
          </cell>
          <cell r="K623">
            <v>4.1798514827098821E-4</v>
          </cell>
          <cell r="L623">
            <v>8.2184110514403802E-2</v>
          </cell>
          <cell r="O623" t="str">
            <v>SHAUL342</v>
          </cell>
          <cell r="P623">
            <v>1</v>
          </cell>
          <cell r="Q623">
            <v>1</v>
          </cell>
          <cell r="S623">
            <v>2.4781776489708536E-2</v>
          </cell>
          <cell r="T623">
            <v>0.11810291870090646</v>
          </cell>
          <cell r="U623">
            <v>0.23312043071102889</v>
          </cell>
          <cell r="V623">
            <v>0.31079983732530425</v>
          </cell>
          <cell r="W623">
            <v>2.9500970936847379E-4</v>
          </cell>
          <cell r="X623">
            <v>5.8004717770120881E-2</v>
          </cell>
        </row>
        <row r="624">
          <cell r="C624" t="str">
            <v>NHAUL343</v>
          </cell>
          <cell r="D624">
            <v>1</v>
          </cell>
          <cell r="E624">
            <v>1</v>
          </cell>
          <cell r="G624">
            <v>3.5557926019613641E-2</v>
          </cell>
          <cell r="H624">
            <v>0.17180282449621567</v>
          </cell>
          <cell r="I624">
            <v>0.33029718921569517</v>
          </cell>
          <cell r="J624">
            <v>0.44035742540512834</v>
          </cell>
          <cell r="K624">
            <v>4.1798514827098821E-4</v>
          </cell>
          <cell r="L624">
            <v>8.2184110514403802E-2</v>
          </cell>
          <cell r="O624" t="str">
            <v>SHAUL343</v>
          </cell>
          <cell r="P624">
            <v>1</v>
          </cell>
          <cell r="Q624">
            <v>1</v>
          </cell>
          <cell r="S624">
            <v>2.4781776489708536E-2</v>
          </cell>
          <cell r="T624">
            <v>0.11810291870090646</v>
          </cell>
          <cell r="U624">
            <v>0.23312043071102889</v>
          </cell>
          <cell r="V624">
            <v>0.31079983732530425</v>
          </cell>
          <cell r="W624">
            <v>2.9500970936847379E-4</v>
          </cell>
          <cell r="X624">
            <v>5.8004717770120881E-2</v>
          </cell>
        </row>
        <row r="625">
          <cell r="C625" t="str">
            <v>NHAUL344</v>
          </cell>
          <cell r="D625">
            <v>1</v>
          </cell>
          <cell r="E625">
            <v>1</v>
          </cell>
          <cell r="G625">
            <v>3.5557926019613641E-2</v>
          </cell>
          <cell r="H625">
            <v>0.17180282449621567</v>
          </cell>
          <cell r="I625">
            <v>0.33029718921569517</v>
          </cell>
          <cell r="J625">
            <v>0.44035742540512834</v>
          </cell>
          <cell r="K625">
            <v>4.1798514827098821E-4</v>
          </cell>
          <cell r="L625">
            <v>8.2184110514403802E-2</v>
          </cell>
          <cell r="O625" t="str">
            <v>SHAUL344</v>
          </cell>
          <cell r="P625">
            <v>1</v>
          </cell>
          <cell r="Q625">
            <v>1</v>
          </cell>
          <cell r="S625">
            <v>2.4781776489708536E-2</v>
          </cell>
          <cell r="T625">
            <v>0.11810291870090646</v>
          </cell>
          <cell r="U625">
            <v>0.23312043071102889</v>
          </cell>
          <cell r="V625">
            <v>0.31079983732530425</v>
          </cell>
          <cell r="W625">
            <v>2.9500970936847379E-4</v>
          </cell>
          <cell r="X625">
            <v>5.8004717770120881E-2</v>
          </cell>
        </row>
        <row r="626">
          <cell r="C626" t="str">
            <v>NHAUL345</v>
          </cell>
          <cell r="D626">
            <v>1</v>
          </cell>
          <cell r="E626">
            <v>1</v>
          </cell>
          <cell r="G626">
            <v>3.5557926019613641E-2</v>
          </cell>
          <cell r="H626">
            <v>0.17180282449621567</v>
          </cell>
          <cell r="I626">
            <v>0.33029718921569517</v>
          </cell>
          <cell r="J626">
            <v>0.44035742540512834</v>
          </cell>
          <cell r="K626">
            <v>4.1798514827098821E-4</v>
          </cell>
          <cell r="L626">
            <v>8.2184110514403802E-2</v>
          </cell>
          <cell r="O626" t="str">
            <v>SHAUL345</v>
          </cell>
          <cell r="P626">
            <v>1</v>
          </cell>
          <cell r="Q626">
            <v>1</v>
          </cell>
          <cell r="S626">
            <v>2.4781776489708536E-2</v>
          </cell>
          <cell r="T626">
            <v>0.11810291870090646</v>
          </cell>
          <cell r="U626">
            <v>0.23312043071102889</v>
          </cell>
          <cell r="V626">
            <v>0.31079983732530425</v>
          </cell>
          <cell r="W626">
            <v>2.9500970936847379E-4</v>
          </cell>
          <cell r="X626">
            <v>5.8004717770120881E-2</v>
          </cell>
        </row>
        <row r="627">
          <cell r="C627" t="str">
            <v>NHAUL346</v>
          </cell>
          <cell r="D627">
            <v>1</v>
          </cell>
          <cell r="E627">
            <v>1</v>
          </cell>
          <cell r="G627">
            <v>3.5557926019613641E-2</v>
          </cell>
          <cell r="H627">
            <v>0.17180282449621567</v>
          </cell>
          <cell r="I627">
            <v>0.33029718921569517</v>
          </cell>
          <cell r="J627">
            <v>0.44035742540512834</v>
          </cell>
          <cell r="K627">
            <v>4.1798514827098821E-4</v>
          </cell>
          <cell r="L627">
            <v>8.2184110514403802E-2</v>
          </cell>
          <cell r="O627" t="str">
            <v>SHAUL346</v>
          </cell>
          <cell r="P627">
            <v>1</v>
          </cell>
          <cell r="Q627">
            <v>1</v>
          </cell>
          <cell r="S627">
            <v>2.4781776489708536E-2</v>
          </cell>
          <cell r="T627">
            <v>0.11810291870090646</v>
          </cell>
          <cell r="U627">
            <v>0.23312043071102889</v>
          </cell>
          <cell r="V627">
            <v>0.31079983732530425</v>
          </cell>
          <cell r="W627">
            <v>2.9500970936847379E-4</v>
          </cell>
          <cell r="X627">
            <v>5.8004717770120881E-2</v>
          </cell>
        </row>
        <row r="628">
          <cell r="C628" t="str">
            <v>NHAUL347</v>
          </cell>
          <cell r="D628">
            <v>1</v>
          </cell>
          <cell r="E628">
            <v>1</v>
          </cell>
          <cell r="G628">
            <v>3.5557926019613641E-2</v>
          </cell>
          <cell r="H628">
            <v>0.17180282449621567</v>
          </cell>
          <cell r="I628">
            <v>0.33029718921569517</v>
          </cell>
          <cell r="J628">
            <v>0.44035742540512834</v>
          </cell>
          <cell r="K628">
            <v>4.1798514827098821E-4</v>
          </cell>
          <cell r="L628">
            <v>8.2184110514403802E-2</v>
          </cell>
          <cell r="O628" t="str">
            <v>SHAUL347</v>
          </cell>
          <cell r="P628">
            <v>1</v>
          </cell>
          <cell r="Q628">
            <v>1</v>
          </cell>
          <cell r="S628">
            <v>2.4781776489708536E-2</v>
          </cell>
          <cell r="T628">
            <v>0.11810291870090646</v>
          </cell>
          <cell r="U628">
            <v>0.23312043071102889</v>
          </cell>
          <cell r="V628">
            <v>0.31079983732530425</v>
          </cell>
          <cell r="W628">
            <v>2.9500970936847379E-4</v>
          </cell>
          <cell r="X628">
            <v>5.8004717770120881E-2</v>
          </cell>
        </row>
        <row r="629">
          <cell r="C629" t="str">
            <v>NHAUL348</v>
          </cell>
          <cell r="D629">
            <v>1</v>
          </cell>
          <cell r="E629">
            <v>1</v>
          </cell>
          <cell r="G629">
            <v>3.5557926019613641E-2</v>
          </cell>
          <cell r="H629">
            <v>0.17180282449621567</v>
          </cell>
          <cell r="I629">
            <v>0.33029718921569517</v>
          </cell>
          <cell r="J629">
            <v>0.44035742540512834</v>
          </cell>
          <cell r="K629">
            <v>4.1798514827098821E-4</v>
          </cell>
          <cell r="L629">
            <v>8.2184110514403802E-2</v>
          </cell>
          <cell r="O629" t="str">
            <v>SHAUL348</v>
          </cell>
          <cell r="P629">
            <v>1</v>
          </cell>
          <cell r="Q629">
            <v>1</v>
          </cell>
          <cell r="S629">
            <v>2.4781776489708536E-2</v>
          </cell>
          <cell r="T629">
            <v>0.11810291870090646</v>
          </cell>
          <cell r="U629">
            <v>0.23312043071102889</v>
          </cell>
          <cell r="V629">
            <v>0.31079983732530425</v>
          </cell>
          <cell r="W629">
            <v>2.9500970936847379E-4</v>
          </cell>
          <cell r="X629">
            <v>5.8004717770120881E-2</v>
          </cell>
        </row>
        <row r="630">
          <cell r="C630" t="str">
            <v>NHAUL349</v>
          </cell>
          <cell r="D630">
            <v>1</v>
          </cell>
          <cell r="E630">
            <v>1</v>
          </cell>
          <cell r="G630">
            <v>3.5557926019613641E-2</v>
          </cell>
          <cell r="H630">
            <v>0.17180282449621567</v>
          </cell>
          <cell r="I630">
            <v>0.33029718921569517</v>
          </cell>
          <cell r="J630">
            <v>0.44035742540512834</v>
          </cell>
          <cell r="K630">
            <v>4.1798514827098821E-4</v>
          </cell>
          <cell r="L630">
            <v>8.2184110514403802E-2</v>
          </cell>
          <cell r="O630" t="str">
            <v>SHAUL349</v>
          </cell>
          <cell r="P630">
            <v>1</v>
          </cell>
          <cell r="Q630">
            <v>1</v>
          </cell>
          <cell r="S630">
            <v>2.4781776489708536E-2</v>
          </cell>
          <cell r="T630">
            <v>0.11810291870090646</v>
          </cell>
          <cell r="U630">
            <v>0.23312043071102889</v>
          </cell>
          <cell r="V630">
            <v>0.31079983732530425</v>
          </cell>
          <cell r="W630">
            <v>2.9500970936847379E-4</v>
          </cell>
          <cell r="X630">
            <v>5.8004717770120881E-2</v>
          </cell>
        </row>
        <row r="631">
          <cell r="C631" t="str">
            <v>NHAUL350</v>
          </cell>
          <cell r="D631">
            <v>1</v>
          </cell>
          <cell r="E631">
            <v>1</v>
          </cell>
          <cell r="G631">
            <v>3.5557926019613641E-2</v>
          </cell>
          <cell r="H631">
            <v>0.17180282449621567</v>
          </cell>
          <cell r="I631">
            <v>0.33029718921569517</v>
          </cell>
          <cell r="J631">
            <v>0.44035742540512834</v>
          </cell>
          <cell r="K631">
            <v>4.1798514827098821E-4</v>
          </cell>
          <cell r="L631">
            <v>8.2184110514403802E-2</v>
          </cell>
          <cell r="O631" t="str">
            <v>SHAUL350</v>
          </cell>
          <cell r="P631">
            <v>1</v>
          </cell>
          <cell r="Q631">
            <v>1</v>
          </cell>
          <cell r="S631">
            <v>2.4781776489708536E-2</v>
          </cell>
          <cell r="T631">
            <v>0.11810291870090646</v>
          </cell>
          <cell r="U631">
            <v>0.23312043071102889</v>
          </cell>
          <cell r="V631">
            <v>0.31079983732530425</v>
          </cell>
          <cell r="W631">
            <v>2.9500970936847379E-4</v>
          </cell>
          <cell r="X631">
            <v>5.8004717770120881E-2</v>
          </cell>
        </row>
        <row r="632">
          <cell r="C632" t="str">
            <v>NHAUL351</v>
          </cell>
          <cell r="D632">
            <v>1</v>
          </cell>
          <cell r="E632">
            <v>1</v>
          </cell>
          <cell r="G632">
            <v>3.5557926019613641E-2</v>
          </cell>
          <cell r="H632">
            <v>0.17180282449621567</v>
          </cell>
          <cell r="I632">
            <v>0.33029718921569517</v>
          </cell>
          <cell r="J632">
            <v>0.44035742540512834</v>
          </cell>
          <cell r="K632">
            <v>4.1798514827098821E-4</v>
          </cell>
          <cell r="L632">
            <v>8.2184110514403802E-2</v>
          </cell>
          <cell r="O632" t="str">
            <v>SHAUL351</v>
          </cell>
          <cell r="P632">
            <v>1</v>
          </cell>
          <cell r="Q632">
            <v>1</v>
          </cell>
          <cell r="S632">
            <v>2.4781776489708536E-2</v>
          </cell>
          <cell r="T632">
            <v>0.11810291870090646</v>
          </cell>
          <cell r="U632">
            <v>0.23312043071102889</v>
          </cell>
          <cell r="V632">
            <v>0.31079983732530425</v>
          </cell>
          <cell r="W632">
            <v>2.9500970936847379E-4</v>
          </cell>
          <cell r="X632">
            <v>5.8004717770120881E-2</v>
          </cell>
        </row>
        <row r="633">
          <cell r="C633" t="str">
            <v>NHAUL352</v>
          </cell>
          <cell r="D633">
            <v>1</v>
          </cell>
          <cell r="E633">
            <v>1</v>
          </cell>
          <cell r="G633">
            <v>3.5557926019613641E-2</v>
          </cell>
          <cell r="H633">
            <v>0.17180282449621567</v>
          </cell>
          <cell r="I633">
            <v>0.33029718921569517</v>
          </cell>
          <cell r="J633">
            <v>0.44035742540512834</v>
          </cell>
          <cell r="K633">
            <v>4.1798514827098821E-4</v>
          </cell>
          <cell r="L633">
            <v>8.2184110514403802E-2</v>
          </cell>
          <cell r="O633" t="str">
            <v>SHAUL352</v>
          </cell>
          <cell r="P633">
            <v>1</v>
          </cell>
          <cell r="Q633">
            <v>1</v>
          </cell>
          <cell r="S633">
            <v>2.4781776489708536E-2</v>
          </cell>
          <cell r="T633">
            <v>0.11810291870090646</v>
          </cell>
          <cell r="U633">
            <v>0.23312043071102889</v>
          </cell>
          <cell r="V633">
            <v>0.31079983732530425</v>
          </cell>
          <cell r="W633">
            <v>2.9500970936847379E-4</v>
          </cell>
          <cell r="X633">
            <v>5.8004717770120881E-2</v>
          </cell>
        </row>
        <row r="634">
          <cell r="C634" t="str">
            <v>NHAUL353</v>
          </cell>
          <cell r="D634">
            <v>1</v>
          </cell>
          <cell r="E634">
            <v>1</v>
          </cell>
          <cell r="G634">
            <v>3.5557926019613641E-2</v>
          </cell>
          <cell r="H634">
            <v>0.17180282449621567</v>
          </cell>
          <cell r="I634">
            <v>0.33029718921569517</v>
          </cell>
          <cell r="J634">
            <v>0.44035742540512834</v>
          </cell>
          <cell r="K634">
            <v>4.1798514827098821E-4</v>
          </cell>
          <cell r="L634">
            <v>8.2184110514403802E-2</v>
          </cell>
          <cell r="O634" t="str">
            <v>SHAUL353</v>
          </cell>
          <cell r="P634">
            <v>1</v>
          </cell>
          <cell r="Q634">
            <v>1</v>
          </cell>
          <cell r="S634">
            <v>2.4781776489708536E-2</v>
          </cell>
          <cell r="T634">
            <v>0.11810291870090646</v>
          </cell>
          <cell r="U634">
            <v>0.23312043071102889</v>
          </cell>
          <cell r="V634">
            <v>0.31079983732530425</v>
          </cell>
          <cell r="W634">
            <v>2.9500970936847379E-4</v>
          </cell>
          <cell r="X634">
            <v>5.8004717770120881E-2</v>
          </cell>
        </row>
        <row r="635">
          <cell r="C635" t="str">
            <v>NHAUL354</v>
          </cell>
          <cell r="D635">
            <v>1</v>
          </cell>
          <cell r="E635">
            <v>1</v>
          </cell>
          <cell r="G635">
            <v>3.5557926019613641E-2</v>
          </cell>
          <cell r="H635">
            <v>0.17180282449621567</v>
          </cell>
          <cell r="I635">
            <v>0.33029718921569517</v>
          </cell>
          <cell r="J635">
            <v>0.44035742540512834</v>
          </cell>
          <cell r="K635">
            <v>4.1798514827098821E-4</v>
          </cell>
          <cell r="L635">
            <v>8.2184110514403802E-2</v>
          </cell>
          <cell r="O635" t="str">
            <v>SHAUL354</v>
          </cell>
          <cell r="P635">
            <v>1</v>
          </cell>
          <cell r="Q635">
            <v>1</v>
          </cell>
          <cell r="S635">
            <v>2.4781776489708536E-2</v>
          </cell>
          <cell r="T635">
            <v>0.11810291870090646</v>
          </cell>
          <cell r="U635">
            <v>0.23312043071102889</v>
          </cell>
          <cell r="V635">
            <v>0.31079983732530425</v>
          </cell>
          <cell r="W635">
            <v>2.9500970936847379E-4</v>
          </cell>
          <cell r="X635">
            <v>5.8004717770120881E-2</v>
          </cell>
        </row>
        <row r="636">
          <cell r="C636" t="str">
            <v>NHAUL355</v>
          </cell>
          <cell r="D636">
            <v>1</v>
          </cell>
          <cell r="E636">
            <v>1</v>
          </cell>
          <cell r="G636">
            <v>3.5557926019613641E-2</v>
          </cell>
          <cell r="H636">
            <v>0.17180282449621567</v>
          </cell>
          <cell r="I636">
            <v>0.33029718921569517</v>
          </cell>
          <cell r="J636">
            <v>0.44035742540512834</v>
          </cell>
          <cell r="K636">
            <v>4.1798514827098821E-4</v>
          </cell>
          <cell r="L636">
            <v>8.2184110514403802E-2</v>
          </cell>
          <cell r="O636" t="str">
            <v>SHAUL355</v>
          </cell>
          <cell r="P636">
            <v>1</v>
          </cell>
          <cell r="Q636">
            <v>1</v>
          </cell>
          <cell r="S636">
            <v>2.4781776489708536E-2</v>
          </cell>
          <cell r="T636">
            <v>0.11810291870090646</v>
          </cell>
          <cell r="U636">
            <v>0.23312043071102889</v>
          </cell>
          <cell r="V636">
            <v>0.31079983732530425</v>
          </cell>
          <cell r="W636">
            <v>2.9500970936847379E-4</v>
          </cell>
          <cell r="X636">
            <v>5.8004717770120881E-2</v>
          </cell>
        </row>
        <row r="637">
          <cell r="C637" t="str">
            <v>NHAUL356</v>
          </cell>
          <cell r="D637">
            <v>1</v>
          </cell>
          <cell r="E637">
            <v>1</v>
          </cell>
          <cell r="G637">
            <v>3.5557926019613641E-2</v>
          </cell>
          <cell r="H637">
            <v>0.17180282449621567</v>
          </cell>
          <cell r="I637">
            <v>0.33029718921569517</v>
          </cell>
          <cell r="J637">
            <v>0.44035742540512834</v>
          </cell>
          <cell r="K637">
            <v>4.1798514827098821E-4</v>
          </cell>
          <cell r="L637">
            <v>8.2184110514403802E-2</v>
          </cell>
          <cell r="O637" t="str">
            <v>SHAUL356</v>
          </cell>
          <cell r="P637">
            <v>1</v>
          </cell>
          <cell r="Q637">
            <v>1</v>
          </cell>
          <cell r="S637">
            <v>2.4781776489708536E-2</v>
          </cell>
          <cell r="T637">
            <v>0.11810291870090646</v>
          </cell>
          <cell r="U637">
            <v>0.23312043071102889</v>
          </cell>
          <cell r="V637">
            <v>0.31079983732530425</v>
          </cell>
          <cell r="W637">
            <v>2.9500970936847379E-4</v>
          </cell>
          <cell r="X637">
            <v>5.8004717770120881E-2</v>
          </cell>
        </row>
        <row r="638">
          <cell r="C638" t="str">
            <v>NHAUL357</v>
          </cell>
          <cell r="D638">
            <v>1</v>
          </cell>
          <cell r="E638">
            <v>1</v>
          </cell>
          <cell r="G638">
            <v>3.5557926019613641E-2</v>
          </cell>
          <cell r="H638">
            <v>0.17180282449621567</v>
          </cell>
          <cell r="I638">
            <v>0.33029718921569517</v>
          </cell>
          <cell r="J638">
            <v>0.44035742540512834</v>
          </cell>
          <cell r="K638">
            <v>4.1798514827098821E-4</v>
          </cell>
          <cell r="L638">
            <v>8.2184110514403802E-2</v>
          </cell>
          <cell r="O638" t="str">
            <v>SHAUL357</v>
          </cell>
          <cell r="P638">
            <v>1</v>
          </cell>
          <cell r="Q638">
            <v>1</v>
          </cell>
          <cell r="S638">
            <v>2.4781776489708536E-2</v>
          </cell>
          <cell r="T638">
            <v>0.11810291870090646</v>
          </cell>
          <cell r="U638">
            <v>0.23312043071102889</v>
          </cell>
          <cell r="V638">
            <v>0.31079983732530425</v>
          </cell>
          <cell r="W638">
            <v>2.9500970936847379E-4</v>
          </cell>
          <cell r="X638">
            <v>5.8004717770120881E-2</v>
          </cell>
        </row>
        <row r="639">
          <cell r="C639" t="str">
            <v>NHAUL358</v>
          </cell>
          <cell r="D639">
            <v>1</v>
          </cell>
          <cell r="E639">
            <v>1</v>
          </cell>
          <cell r="G639">
            <v>3.5557926019613641E-2</v>
          </cell>
          <cell r="H639">
            <v>0.17180282449621567</v>
          </cell>
          <cell r="I639">
            <v>0.33029718921569517</v>
          </cell>
          <cell r="J639">
            <v>0.44035742540512834</v>
          </cell>
          <cell r="K639">
            <v>4.1798514827098821E-4</v>
          </cell>
          <cell r="L639">
            <v>8.2184110514403802E-2</v>
          </cell>
          <cell r="O639" t="str">
            <v>SHAUL358</v>
          </cell>
          <cell r="P639">
            <v>1</v>
          </cell>
          <cell r="Q639">
            <v>1</v>
          </cell>
          <cell r="S639">
            <v>2.4781776489708536E-2</v>
          </cell>
          <cell r="T639">
            <v>0.11810291870090646</v>
          </cell>
          <cell r="U639">
            <v>0.23312043071102889</v>
          </cell>
          <cell r="V639">
            <v>0.31079983732530425</v>
          </cell>
          <cell r="W639">
            <v>2.9500970936847379E-4</v>
          </cell>
          <cell r="X639">
            <v>5.8004717770120881E-2</v>
          </cell>
        </row>
        <row r="640">
          <cell r="C640" t="str">
            <v>NHAUL359</v>
          </cell>
          <cell r="D640">
            <v>1</v>
          </cell>
          <cell r="E640">
            <v>1</v>
          </cell>
          <cell r="G640">
            <v>3.5557926019613641E-2</v>
          </cell>
          <cell r="H640">
            <v>0.17180282449621567</v>
          </cell>
          <cell r="I640">
            <v>0.33029718921569517</v>
          </cell>
          <cell r="J640">
            <v>0.44035742540512834</v>
          </cell>
          <cell r="K640">
            <v>4.1798514827098821E-4</v>
          </cell>
          <cell r="L640">
            <v>8.2184110514403802E-2</v>
          </cell>
          <cell r="O640" t="str">
            <v>SHAUL359</v>
          </cell>
          <cell r="P640">
            <v>1</v>
          </cell>
          <cell r="Q640">
            <v>1</v>
          </cell>
          <cell r="S640">
            <v>2.4781776489708536E-2</v>
          </cell>
          <cell r="T640">
            <v>0.11810291870090646</v>
          </cell>
          <cell r="U640">
            <v>0.23312043071102889</v>
          </cell>
          <cell r="V640">
            <v>0.31079983732530425</v>
          </cell>
          <cell r="W640">
            <v>2.9500970936847379E-4</v>
          </cell>
          <cell r="X640">
            <v>5.8004717770120881E-2</v>
          </cell>
        </row>
        <row r="641">
          <cell r="C641" t="str">
            <v>NHAUL360</v>
          </cell>
          <cell r="D641">
            <v>1</v>
          </cell>
          <cell r="E641">
            <v>1</v>
          </cell>
          <cell r="G641">
            <v>3.5557926019613641E-2</v>
          </cell>
          <cell r="H641">
            <v>0.17180282449621567</v>
          </cell>
          <cell r="I641">
            <v>0.33029718921569517</v>
          </cell>
          <cell r="J641">
            <v>0.44035742540512834</v>
          </cell>
          <cell r="K641">
            <v>4.1798514827098821E-4</v>
          </cell>
          <cell r="L641">
            <v>8.2184110514403802E-2</v>
          </cell>
          <cell r="O641" t="str">
            <v>SHAUL360</v>
          </cell>
          <cell r="P641">
            <v>1</v>
          </cell>
          <cell r="Q641">
            <v>1</v>
          </cell>
          <cell r="S641">
            <v>2.4781776489708536E-2</v>
          </cell>
          <cell r="T641">
            <v>0.11810291870090646</v>
          </cell>
          <cell r="U641">
            <v>0.23312043071102889</v>
          </cell>
          <cell r="V641">
            <v>0.31079983732530425</v>
          </cell>
          <cell r="W641">
            <v>2.9500970936847379E-4</v>
          </cell>
          <cell r="X641">
            <v>5.8004717770120881E-2</v>
          </cell>
        </row>
        <row r="642">
          <cell r="C642" t="str">
            <v>NHAUL361</v>
          </cell>
          <cell r="D642">
            <v>1</v>
          </cell>
          <cell r="E642">
            <v>1</v>
          </cell>
          <cell r="G642">
            <v>3.5557926019613641E-2</v>
          </cell>
          <cell r="H642">
            <v>0.17180282449621567</v>
          </cell>
          <cell r="I642">
            <v>0.33029718921569517</v>
          </cell>
          <cell r="J642">
            <v>0.44035742540512834</v>
          </cell>
          <cell r="K642">
            <v>4.1798514827098821E-4</v>
          </cell>
          <cell r="L642">
            <v>8.2184110514403802E-2</v>
          </cell>
          <cell r="O642" t="str">
            <v>SHAUL361</v>
          </cell>
          <cell r="P642">
            <v>1</v>
          </cell>
          <cell r="Q642">
            <v>1</v>
          </cell>
          <cell r="S642">
            <v>2.4781776489708536E-2</v>
          </cell>
          <cell r="T642">
            <v>0.11810291870090646</v>
          </cell>
          <cell r="U642">
            <v>0.23312043071102889</v>
          </cell>
          <cell r="V642">
            <v>0.31079983732530425</v>
          </cell>
          <cell r="W642">
            <v>2.9500970936847379E-4</v>
          </cell>
          <cell r="X642">
            <v>5.8004717770120881E-2</v>
          </cell>
        </row>
        <row r="643">
          <cell r="C643" t="str">
            <v>NHAUL362</v>
          </cell>
          <cell r="D643">
            <v>1</v>
          </cell>
          <cell r="E643">
            <v>1</v>
          </cell>
          <cell r="G643">
            <v>3.5557926019613641E-2</v>
          </cell>
          <cell r="H643">
            <v>0.17180282449621567</v>
          </cell>
          <cell r="I643">
            <v>0.33029718921569517</v>
          </cell>
          <cell r="J643">
            <v>0.44035742540512834</v>
          </cell>
          <cell r="K643">
            <v>4.1798514827098821E-4</v>
          </cell>
          <cell r="L643">
            <v>8.2184110514403802E-2</v>
          </cell>
          <cell r="O643" t="str">
            <v>SHAUL362</v>
          </cell>
          <cell r="P643">
            <v>1</v>
          </cell>
          <cell r="Q643">
            <v>1</v>
          </cell>
          <cell r="S643">
            <v>2.4781776489708536E-2</v>
          </cell>
          <cell r="T643">
            <v>0.11810291870090646</v>
          </cell>
          <cell r="U643">
            <v>0.23312043071102889</v>
          </cell>
          <cell r="V643">
            <v>0.31079983732530425</v>
          </cell>
          <cell r="W643">
            <v>2.9500970936847379E-4</v>
          </cell>
          <cell r="X643">
            <v>5.8004717770120881E-2</v>
          </cell>
        </row>
        <row r="644">
          <cell r="C644" t="str">
            <v>NHAUL363</v>
          </cell>
          <cell r="D644">
            <v>1</v>
          </cell>
          <cell r="E644">
            <v>1</v>
          </cell>
          <cell r="G644">
            <v>3.5557926019613641E-2</v>
          </cell>
          <cell r="H644">
            <v>0.17180282449621567</v>
          </cell>
          <cell r="I644">
            <v>0.33029718921569517</v>
          </cell>
          <cell r="J644">
            <v>0.44035742540512834</v>
          </cell>
          <cell r="K644">
            <v>4.1798514827098821E-4</v>
          </cell>
          <cell r="L644">
            <v>8.2184110514403802E-2</v>
          </cell>
          <cell r="O644" t="str">
            <v>SHAUL363</v>
          </cell>
          <cell r="P644">
            <v>1</v>
          </cell>
          <cell r="Q644">
            <v>1</v>
          </cell>
          <cell r="S644">
            <v>2.4781776489708536E-2</v>
          </cell>
          <cell r="T644">
            <v>0.11810291870090646</v>
          </cell>
          <cell r="U644">
            <v>0.23312043071102889</v>
          </cell>
          <cell r="V644">
            <v>0.31079983732530425</v>
          </cell>
          <cell r="W644">
            <v>2.9500970936847379E-4</v>
          </cell>
          <cell r="X644">
            <v>5.8004717770120881E-2</v>
          </cell>
        </row>
        <row r="645">
          <cell r="C645" t="str">
            <v>NHAUL364</v>
          </cell>
          <cell r="D645">
            <v>1</v>
          </cell>
          <cell r="E645">
            <v>1</v>
          </cell>
          <cell r="G645">
            <v>3.5557926019613641E-2</v>
          </cell>
          <cell r="H645">
            <v>0.17180282449621567</v>
          </cell>
          <cell r="I645">
            <v>0.33029718921569517</v>
          </cell>
          <cell r="J645">
            <v>0.44035742540512834</v>
          </cell>
          <cell r="K645">
            <v>4.1798514827098821E-4</v>
          </cell>
          <cell r="L645">
            <v>8.2184110514403802E-2</v>
          </cell>
          <cell r="O645" t="str">
            <v>SHAUL364</v>
          </cell>
          <cell r="P645">
            <v>1</v>
          </cell>
          <cell r="Q645">
            <v>1</v>
          </cell>
          <cell r="S645">
            <v>2.4781776489708536E-2</v>
          </cell>
          <cell r="T645">
            <v>0.11810291870090646</v>
          </cell>
          <cell r="U645">
            <v>0.23312043071102889</v>
          </cell>
          <cell r="V645">
            <v>0.31079983732530425</v>
          </cell>
          <cell r="W645">
            <v>2.9500970936847379E-4</v>
          </cell>
          <cell r="X645">
            <v>5.8004717770120881E-2</v>
          </cell>
        </row>
        <row r="646">
          <cell r="C646" t="str">
            <v>NHAUL365</v>
          </cell>
          <cell r="D646">
            <v>1</v>
          </cell>
          <cell r="E646">
            <v>1</v>
          </cell>
          <cell r="G646">
            <v>3.5557926019613641E-2</v>
          </cell>
          <cell r="H646">
            <v>0.17180282449621567</v>
          </cell>
          <cell r="I646">
            <v>0.33029718921569517</v>
          </cell>
          <cell r="J646">
            <v>0.44035742540512834</v>
          </cell>
          <cell r="K646">
            <v>4.1798514827098821E-4</v>
          </cell>
          <cell r="L646">
            <v>8.2184110514403802E-2</v>
          </cell>
          <cell r="O646" t="str">
            <v>SHAUL365</v>
          </cell>
          <cell r="P646">
            <v>1</v>
          </cell>
          <cell r="Q646">
            <v>1</v>
          </cell>
          <cell r="S646">
            <v>2.4781776489708536E-2</v>
          </cell>
          <cell r="T646">
            <v>0.11810291870090646</v>
          </cell>
          <cell r="U646">
            <v>0.23312043071102889</v>
          </cell>
          <cell r="V646">
            <v>0.31079983732530425</v>
          </cell>
          <cell r="W646">
            <v>2.9500970936847379E-4</v>
          </cell>
          <cell r="X646">
            <v>5.8004717770120881E-2</v>
          </cell>
        </row>
        <row r="647">
          <cell r="C647" t="str">
            <v>NHAUL366</v>
          </cell>
          <cell r="D647">
            <v>1</v>
          </cell>
          <cell r="E647">
            <v>1</v>
          </cell>
          <cell r="G647">
            <v>3.5557926019613641E-2</v>
          </cell>
          <cell r="H647">
            <v>0.17180282449621567</v>
          </cell>
          <cell r="I647">
            <v>0.33029718921569517</v>
          </cell>
          <cell r="J647">
            <v>0.44035742540512834</v>
          </cell>
          <cell r="K647">
            <v>4.1798514827098821E-4</v>
          </cell>
          <cell r="L647">
            <v>8.2184110514403802E-2</v>
          </cell>
          <cell r="O647" t="str">
            <v>SHAUL366</v>
          </cell>
          <cell r="P647">
            <v>1</v>
          </cell>
          <cell r="Q647">
            <v>1</v>
          </cell>
          <cell r="S647">
            <v>2.4781776489708536E-2</v>
          </cell>
          <cell r="T647">
            <v>0.11810291870090646</v>
          </cell>
          <cell r="U647">
            <v>0.23312043071102889</v>
          </cell>
          <cell r="V647">
            <v>0.31079983732530425</v>
          </cell>
          <cell r="W647">
            <v>2.9500970936847379E-4</v>
          </cell>
          <cell r="X647">
            <v>5.8004717770120881E-2</v>
          </cell>
        </row>
        <row r="648">
          <cell r="C648" t="str">
            <v>NHAUL367</v>
          </cell>
          <cell r="D648">
            <v>0</v>
          </cell>
          <cell r="E648">
            <v>1</v>
          </cell>
          <cell r="G648">
            <v>2.700594261122698E-2</v>
          </cell>
          <cell r="H648">
            <v>0.11255824594263864</v>
          </cell>
          <cell r="I648">
            <v>0.2830668503755106</v>
          </cell>
          <cell r="J648">
            <v>0.3773891922752558</v>
          </cell>
          <cell r="K648">
            <v>3.5821600451932384E-4</v>
          </cell>
          <cell r="L648">
            <v>7.0432319964531268E-2</v>
          </cell>
          <cell r="O648" t="str">
            <v>SHAUL367</v>
          </cell>
          <cell r="P648">
            <v>1</v>
          </cell>
          <cell r="Q648">
            <v>1</v>
          </cell>
          <cell r="S648">
            <v>2.4781776489708536E-2</v>
          </cell>
          <cell r="T648">
            <v>0.11810291870090646</v>
          </cell>
          <cell r="U648">
            <v>0.23312043071102889</v>
          </cell>
          <cell r="V648">
            <v>0.31079983732530425</v>
          </cell>
          <cell r="W648">
            <v>2.9500970936847379E-4</v>
          </cell>
          <cell r="X648">
            <v>5.8004717770120881E-2</v>
          </cell>
        </row>
        <row r="649">
          <cell r="C649" t="str">
            <v>NHAUL368</v>
          </cell>
          <cell r="D649">
            <v>0</v>
          </cell>
          <cell r="E649">
            <v>1</v>
          </cell>
          <cell r="G649">
            <v>2.700594261122698E-2</v>
          </cell>
          <cell r="H649">
            <v>0.11255824594263864</v>
          </cell>
          <cell r="I649">
            <v>0.2830668503755106</v>
          </cell>
          <cell r="J649">
            <v>0.3773891922752558</v>
          </cell>
          <cell r="K649">
            <v>3.5821600451932384E-4</v>
          </cell>
          <cell r="L649">
            <v>7.0432319964531268E-2</v>
          </cell>
          <cell r="O649" t="str">
            <v>SHAUL368</v>
          </cell>
          <cell r="P649">
            <v>1</v>
          </cell>
          <cell r="Q649">
            <v>0</v>
          </cell>
          <cell r="S649">
            <v>5.0533680942054029E-3</v>
          </cell>
          <cell r="T649">
            <v>2.8303824473699161E-2</v>
          </cell>
          <cell r="U649">
            <v>3.9913842130882157E-2</v>
          </cell>
          <cell r="V649">
            <v>5.3213764248245116E-2</v>
          </cell>
          <cell r="W649">
            <v>5.0510248848187373E-5</v>
          </cell>
          <cell r="X649">
            <v>9.9313094989638279E-3</v>
          </cell>
        </row>
        <row r="650">
          <cell r="C650" t="str">
            <v>NHAUL369</v>
          </cell>
          <cell r="D650">
            <v>0</v>
          </cell>
          <cell r="E650">
            <v>1</v>
          </cell>
          <cell r="G650">
            <v>2.700594261122698E-2</v>
          </cell>
          <cell r="H650">
            <v>0.11255824594263864</v>
          </cell>
          <cell r="I650">
            <v>0.2830668503755106</v>
          </cell>
          <cell r="J650">
            <v>0.3773891922752558</v>
          </cell>
          <cell r="K650">
            <v>3.5821600451932384E-4</v>
          </cell>
          <cell r="L650">
            <v>7.0432319964531268E-2</v>
          </cell>
          <cell r="O650" t="str">
            <v>SHAUL369</v>
          </cell>
          <cell r="P650">
            <v>1</v>
          </cell>
          <cell r="Q650">
            <v>0</v>
          </cell>
          <cell r="S650">
            <v>5.0533680942054029E-3</v>
          </cell>
          <cell r="T650">
            <v>2.8303824473699161E-2</v>
          </cell>
          <cell r="U650">
            <v>3.9913842130882157E-2</v>
          </cell>
          <cell r="V650">
            <v>5.3213764248245116E-2</v>
          </cell>
          <cell r="W650">
            <v>5.0510248848187373E-5</v>
          </cell>
          <cell r="X650">
            <v>9.9313094989638279E-3</v>
          </cell>
        </row>
        <row r="651">
          <cell r="C651" t="str">
            <v>NHAUL370</v>
          </cell>
          <cell r="D651">
            <v>0</v>
          </cell>
          <cell r="E651">
            <v>1</v>
          </cell>
          <cell r="G651">
            <v>2.700594261122698E-2</v>
          </cell>
          <cell r="H651">
            <v>0.11255824594263864</v>
          </cell>
          <cell r="I651">
            <v>0.2830668503755106</v>
          </cell>
          <cell r="J651">
            <v>0.3773891922752558</v>
          </cell>
          <cell r="K651">
            <v>3.5821600451932384E-4</v>
          </cell>
          <cell r="L651">
            <v>7.0432319964531268E-2</v>
          </cell>
          <cell r="O651" t="str">
            <v>SHAUL370</v>
          </cell>
          <cell r="P651">
            <v>1</v>
          </cell>
          <cell r="Q651">
            <v>0</v>
          </cell>
          <cell r="S651">
            <v>5.0533680942054029E-3</v>
          </cell>
          <cell r="T651">
            <v>2.8303824473699161E-2</v>
          </cell>
          <cell r="U651">
            <v>3.9913842130882157E-2</v>
          </cell>
          <cell r="V651">
            <v>5.3213764248245116E-2</v>
          </cell>
          <cell r="W651">
            <v>5.0510248848187373E-5</v>
          </cell>
          <cell r="X651">
            <v>9.9313094989638279E-3</v>
          </cell>
        </row>
        <row r="652">
          <cell r="C652" t="str">
            <v>NHAUL371</v>
          </cell>
          <cell r="D652">
            <v>0</v>
          </cell>
          <cell r="E652">
            <v>1</v>
          </cell>
          <cell r="G652">
            <v>2.700594261122698E-2</v>
          </cell>
          <cell r="H652">
            <v>0.11255824594263864</v>
          </cell>
          <cell r="I652">
            <v>0.2830668503755106</v>
          </cell>
          <cell r="J652">
            <v>0.3773891922752558</v>
          </cell>
          <cell r="K652">
            <v>3.5821600451932384E-4</v>
          </cell>
          <cell r="L652">
            <v>7.0432319964531268E-2</v>
          </cell>
          <cell r="O652" t="str">
            <v>SHAUL371</v>
          </cell>
          <cell r="P652">
            <v>1</v>
          </cell>
          <cell r="Q652">
            <v>0</v>
          </cell>
          <cell r="S652">
            <v>5.0533680942054029E-3</v>
          </cell>
          <cell r="T652">
            <v>2.8303824473699161E-2</v>
          </cell>
          <cell r="U652">
            <v>3.9913842130882157E-2</v>
          </cell>
          <cell r="V652">
            <v>5.3213764248245116E-2</v>
          </cell>
          <cell r="W652">
            <v>5.0510248848187373E-5</v>
          </cell>
          <cell r="X652">
            <v>9.9313094989638279E-3</v>
          </cell>
        </row>
        <row r="653">
          <cell r="C653" t="str">
            <v>NHAUL372</v>
          </cell>
          <cell r="D653">
            <v>0</v>
          </cell>
          <cell r="E653">
            <v>1</v>
          </cell>
          <cell r="G653">
            <v>2.700594261122698E-2</v>
          </cell>
          <cell r="H653">
            <v>0.11255824594263864</v>
          </cell>
          <cell r="I653">
            <v>0.2830668503755106</v>
          </cell>
          <cell r="J653">
            <v>0.3773891922752558</v>
          </cell>
          <cell r="K653">
            <v>3.5821600451932384E-4</v>
          </cell>
          <cell r="L653">
            <v>7.0432319964531268E-2</v>
          </cell>
          <cell r="O653" t="str">
            <v>SHAUL372</v>
          </cell>
          <cell r="P653">
            <v>1</v>
          </cell>
          <cell r="Q653">
            <v>0</v>
          </cell>
          <cell r="S653">
            <v>5.0533680942054029E-3</v>
          </cell>
          <cell r="T653">
            <v>2.8303824473699161E-2</v>
          </cell>
          <cell r="U653">
            <v>3.9913842130882157E-2</v>
          </cell>
          <cell r="V653">
            <v>5.3213764248245116E-2</v>
          </cell>
          <cell r="W653">
            <v>5.0510248848187373E-5</v>
          </cell>
          <cell r="X653">
            <v>9.9313094989638279E-3</v>
          </cell>
        </row>
        <row r="654">
          <cell r="C654" t="str">
            <v>NHAUL373</v>
          </cell>
          <cell r="D654">
            <v>0</v>
          </cell>
          <cell r="E654">
            <v>1</v>
          </cell>
          <cell r="G654">
            <v>2.700594261122698E-2</v>
          </cell>
          <cell r="H654">
            <v>0.11255824594263864</v>
          </cell>
          <cell r="I654">
            <v>0.2830668503755106</v>
          </cell>
          <cell r="J654">
            <v>0.3773891922752558</v>
          </cell>
          <cell r="K654">
            <v>3.5821600451932384E-4</v>
          </cell>
          <cell r="L654">
            <v>7.0432319964531268E-2</v>
          </cell>
          <cell r="O654" t="str">
            <v>SHAUL373</v>
          </cell>
          <cell r="P654">
            <v>1</v>
          </cell>
          <cell r="Q654">
            <v>0</v>
          </cell>
          <cell r="S654">
            <v>5.0533680942054029E-3</v>
          </cell>
          <cell r="T654">
            <v>2.8303824473699161E-2</v>
          </cell>
          <cell r="U654">
            <v>3.9913842130882157E-2</v>
          </cell>
          <cell r="V654">
            <v>5.3213764248245116E-2</v>
          </cell>
          <cell r="W654">
            <v>5.0510248848187373E-5</v>
          </cell>
          <cell r="X654">
            <v>9.9313094989638279E-3</v>
          </cell>
        </row>
        <row r="655">
          <cell r="C655" t="str">
            <v>NHAUL374</v>
          </cell>
          <cell r="D655">
            <v>0</v>
          </cell>
          <cell r="E655">
            <v>1</v>
          </cell>
          <cell r="G655">
            <v>2.700594261122698E-2</v>
          </cell>
          <cell r="H655">
            <v>0.11255824594263864</v>
          </cell>
          <cell r="I655">
            <v>0.2830668503755106</v>
          </cell>
          <cell r="J655">
            <v>0.3773891922752558</v>
          </cell>
          <cell r="K655">
            <v>3.5821600451932384E-4</v>
          </cell>
          <cell r="L655">
            <v>7.0432319964531268E-2</v>
          </cell>
          <cell r="O655" t="str">
            <v>SHAUL374</v>
          </cell>
          <cell r="P655">
            <v>1</v>
          </cell>
          <cell r="Q655">
            <v>0</v>
          </cell>
          <cell r="S655">
            <v>5.0533680942054029E-3</v>
          </cell>
          <cell r="T655">
            <v>2.8303824473699161E-2</v>
          </cell>
          <cell r="U655">
            <v>3.9913842130882157E-2</v>
          </cell>
          <cell r="V655">
            <v>5.3213764248245116E-2</v>
          </cell>
          <cell r="W655">
            <v>5.0510248848187373E-5</v>
          </cell>
          <cell r="X655">
            <v>9.9313094989638279E-3</v>
          </cell>
        </row>
        <row r="656">
          <cell r="C656" t="str">
            <v>NHAUL375</v>
          </cell>
          <cell r="D656">
            <v>0</v>
          </cell>
          <cell r="E656">
            <v>1</v>
          </cell>
          <cell r="G656">
            <v>2.700594261122698E-2</v>
          </cell>
          <cell r="H656">
            <v>0.11255824594263864</v>
          </cell>
          <cell r="I656">
            <v>0.2830668503755106</v>
          </cell>
          <cell r="J656">
            <v>0.3773891922752558</v>
          </cell>
          <cell r="K656">
            <v>3.5821600451932384E-4</v>
          </cell>
          <cell r="L656">
            <v>7.0432319964531268E-2</v>
          </cell>
          <cell r="O656" t="str">
            <v>SHAUL375</v>
          </cell>
          <cell r="P656">
            <v>1</v>
          </cell>
          <cell r="Q656">
            <v>0</v>
          </cell>
          <cell r="S656">
            <v>5.0533680942054029E-3</v>
          </cell>
          <cell r="T656">
            <v>2.8303824473699161E-2</v>
          </cell>
          <cell r="U656">
            <v>3.9913842130882157E-2</v>
          </cell>
          <cell r="V656">
            <v>5.3213764248245116E-2</v>
          </cell>
          <cell r="W656">
            <v>5.0510248848187373E-5</v>
          </cell>
          <cell r="X656">
            <v>9.9313094989638279E-3</v>
          </cell>
        </row>
        <row r="657">
          <cell r="C657" t="str">
            <v>NHAUL376</v>
          </cell>
          <cell r="D657">
            <v>0</v>
          </cell>
          <cell r="E657">
            <v>1</v>
          </cell>
          <cell r="G657">
            <v>2.700594261122698E-2</v>
          </cell>
          <cell r="H657">
            <v>0.11255824594263864</v>
          </cell>
          <cell r="I657">
            <v>0.2830668503755106</v>
          </cell>
          <cell r="J657">
            <v>0.3773891922752558</v>
          </cell>
          <cell r="K657">
            <v>3.5821600451932384E-4</v>
          </cell>
          <cell r="L657">
            <v>7.0432319964531268E-2</v>
          </cell>
          <cell r="O657" t="str">
            <v>SHAUL376</v>
          </cell>
          <cell r="P657">
            <v>1</v>
          </cell>
          <cell r="Q657">
            <v>0</v>
          </cell>
          <cell r="S657">
            <v>5.0533680942054029E-3</v>
          </cell>
          <cell r="T657">
            <v>2.8303824473699161E-2</v>
          </cell>
          <cell r="U657">
            <v>3.9913842130882157E-2</v>
          </cell>
          <cell r="V657">
            <v>5.3213764248245116E-2</v>
          </cell>
          <cell r="W657">
            <v>5.0510248848187373E-5</v>
          </cell>
          <cell r="X657">
            <v>9.9313094989638279E-3</v>
          </cell>
        </row>
        <row r="658">
          <cell r="C658" t="str">
            <v>NHAUL377</v>
          </cell>
          <cell r="D658">
            <v>0</v>
          </cell>
          <cell r="E658">
            <v>1</v>
          </cell>
          <cell r="G658">
            <v>2.700594261122698E-2</v>
          </cell>
          <cell r="H658">
            <v>0.11255824594263864</v>
          </cell>
          <cell r="I658">
            <v>0.2830668503755106</v>
          </cell>
          <cell r="J658">
            <v>0.3773891922752558</v>
          </cell>
          <cell r="K658">
            <v>3.5821600451932384E-4</v>
          </cell>
          <cell r="L658">
            <v>7.0432319964531268E-2</v>
          </cell>
          <cell r="O658" t="str">
            <v>SHAUL377</v>
          </cell>
          <cell r="P658">
            <v>1</v>
          </cell>
          <cell r="Q658">
            <v>0</v>
          </cell>
          <cell r="S658">
            <v>5.0533680942054029E-3</v>
          </cell>
          <cell r="T658">
            <v>2.8303824473699161E-2</v>
          </cell>
          <cell r="U658">
            <v>3.9913842130882157E-2</v>
          </cell>
          <cell r="V658">
            <v>5.3213764248245116E-2</v>
          </cell>
          <cell r="W658">
            <v>5.0510248848187373E-5</v>
          </cell>
          <cell r="X658">
            <v>9.9313094989638279E-3</v>
          </cell>
        </row>
        <row r="659">
          <cell r="C659" t="str">
            <v>NHAUL378</v>
          </cell>
          <cell r="D659">
            <v>0</v>
          </cell>
          <cell r="E659">
            <v>1</v>
          </cell>
          <cell r="G659">
            <v>2.700594261122698E-2</v>
          </cell>
          <cell r="H659">
            <v>0.11255824594263864</v>
          </cell>
          <cell r="I659">
            <v>0.2830668503755106</v>
          </cell>
          <cell r="J659">
            <v>0.3773891922752558</v>
          </cell>
          <cell r="K659">
            <v>3.5821600451932384E-4</v>
          </cell>
          <cell r="L659">
            <v>7.0432319964531268E-2</v>
          </cell>
          <cell r="O659" t="str">
            <v>SHAUL378</v>
          </cell>
          <cell r="P659">
            <v>1</v>
          </cell>
          <cell r="Q659">
            <v>0</v>
          </cell>
          <cell r="S659">
            <v>5.0533680942054029E-3</v>
          </cell>
          <cell r="T659">
            <v>2.8303824473699161E-2</v>
          </cell>
          <cell r="U659">
            <v>3.9913842130882157E-2</v>
          </cell>
          <cell r="V659">
            <v>5.3213764248245116E-2</v>
          </cell>
          <cell r="W659">
            <v>5.0510248848187373E-5</v>
          </cell>
          <cell r="X659">
            <v>9.9313094989638279E-3</v>
          </cell>
        </row>
        <row r="660">
          <cell r="C660" t="str">
            <v>NHAUL379</v>
          </cell>
          <cell r="D660">
            <v>0</v>
          </cell>
          <cell r="E660">
            <v>1</v>
          </cell>
          <cell r="G660">
            <v>2.700594261122698E-2</v>
          </cell>
          <cell r="H660">
            <v>0.11255824594263864</v>
          </cell>
          <cell r="I660">
            <v>0.2830668503755106</v>
          </cell>
          <cell r="J660">
            <v>0.3773891922752558</v>
          </cell>
          <cell r="K660">
            <v>3.5821600451932384E-4</v>
          </cell>
          <cell r="L660">
            <v>7.0432319964531268E-2</v>
          </cell>
          <cell r="O660" t="str">
            <v>SHAUL379</v>
          </cell>
          <cell r="P660">
            <v>1</v>
          </cell>
          <cell r="Q660">
            <v>0</v>
          </cell>
          <cell r="S660">
            <v>5.0533680942054029E-3</v>
          </cell>
          <cell r="T660">
            <v>2.8303824473699161E-2</v>
          </cell>
          <cell r="U660">
            <v>3.9913842130882157E-2</v>
          </cell>
          <cell r="V660">
            <v>5.3213764248245116E-2</v>
          </cell>
          <cell r="W660">
            <v>5.0510248848187373E-5</v>
          </cell>
          <cell r="X660">
            <v>9.9313094989638279E-3</v>
          </cell>
        </row>
        <row r="661">
          <cell r="C661" t="str">
            <v>NHAUL380</v>
          </cell>
          <cell r="D661">
            <v>0</v>
          </cell>
          <cell r="E661">
            <v>1</v>
          </cell>
          <cell r="G661">
            <v>2.700594261122698E-2</v>
          </cell>
          <cell r="H661">
            <v>0.11255824594263864</v>
          </cell>
          <cell r="I661">
            <v>0.2830668503755106</v>
          </cell>
          <cell r="J661">
            <v>0.3773891922752558</v>
          </cell>
          <cell r="K661">
            <v>3.5821600451932384E-4</v>
          </cell>
          <cell r="L661">
            <v>7.0432319964531268E-2</v>
          </cell>
          <cell r="O661" t="str">
            <v>SHAUL380</v>
          </cell>
          <cell r="P661">
            <v>1</v>
          </cell>
          <cell r="Q661">
            <v>0</v>
          </cell>
          <cell r="S661">
            <v>5.0533680942054029E-3</v>
          </cell>
          <cell r="T661">
            <v>2.8303824473699161E-2</v>
          </cell>
          <cell r="U661">
            <v>3.9913842130882157E-2</v>
          </cell>
          <cell r="V661">
            <v>5.3213764248245116E-2</v>
          </cell>
          <cell r="W661">
            <v>5.0510248848187373E-5</v>
          </cell>
          <cell r="X661">
            <v>9.9313094989638279E-3</v>
          </cell>
        </row>
        <row r="662">
          <cell r="C662" t="str">
            <v>NHAUL381</v>
          </cell>
          <cell r="D662">
            <v>0</v>
          </cell>
          <cell r="E662">
            <v>1</v>
          </cell>
          <cell r="G662">
            <v>2.700594261122698E-2</v>
          </cell>
          <cell r="H662">
            <v>0.11255824594263864</v>
          </cell>
          <cell r="I662">
            <v>0.2830668503755106</v>
          </cell>
          <cell r="J662">
            <v>0.3773891922752558</v>
          </cell>
          <cell r="K662">
            <v>3.5821600451932384E-4</v>
          </cell>
          <cell r="L662">
            <v>7.0432319964531268E-2</v>
          </cell>
          <cell r="O662" t="str">
            <v>SHAUL381</v>
          </cell>
          <cell r="P662">
            <v>1</v>
          </cell>
          <cell r="Q662">
            <v>0</v>
          </cell>
          <cell r="S662">
            <v>5.0533680942054029E-3</v>
          </cell>
          <cell r="T662">
            <v>2.8303824473699161E-2</v>
          </cell>
          <cell r="U662">
            <v>3.9913842130882157E-2</v>
          </cell>
          <cell r="V662">
            <v>5.3213764248245116E-2</v>
          </cell>
          <cell r="W662">
            <v>5.0510248848187373E-5</v>
          </cell>
          <cell r="X662">
            <v>9.9313094989638279E-3</v>
          </cell>
        </row>
        <row r="663">
          <cell r="C663" t="str">
            <v>NHAUL382</v>
          </cell>
          <cell r="D663">
            <v>0</v>
          </cell>
          <cell r="E663">
            <v>1</v>
          </cell>
          <cell r="G663">
            <v>2.700594261122698E-2</v>
          </cell>
          <cell r="H663">
            <v>0.11255824594263864</v>
          </cell>
          <cell r="I663">
            <v>0.2830668503755106</v>
          </cell>
          <cell r="J663">
            <v>0.3773891922752558</v>
          </cell>
          <cell r="K663">
            <v>3.5821600451932384E-4</v>
          </cell>
          <cell r="L663">
            <v>7.0432319964531268E-2</v>
          </cell>
          <cell r="O663" t="str">
            <v>SHAUL382</v>
          </cell>
          <cell r="P663">
            <v>1</v>
          </cell>
          <cell r="Q663">
            <v>0</v>
          </cell>
          <cell r="S663">
            <v>5.0533680942054029E-3</v>
          </cell>
          <cell r="T663">
            <v>2.8303824473699161E-2</v>
          </cell>
          <cell r="U663">
            <v>3.9913842130882157E-2</v>
          </cell>
          <cell r="V663">
            <v>5.3213764248245116E-2</v>
          </cell>
          <cell r="W663">
            <v>5.0510248848187373E-5</v>
          </cell>
          <cell r="X663">
            <v>9.9313094989638279E-3</v>
          </cell>
        </row>
        <row r="664">
          <cell r="C664" t="str">
            <v>NHAUL383</v>
          </cell>
          <cell r="D664">
            <v>0</v>
          </cell>
          <cell r="E664">
            <v>1</v>
          </cell>
          <cell r="G664">
            <v>2.700594261122698E-2</v>
          </cell>
          <cell r="H664">
            <v>0.11255824594263864</v>
          </cell>
          <cell r="I664">
            <v>0.2830668503755106</v>
          </cell>
          <cell r="J664">
            <v>0.3773891922752558</v>
          </cell>
          <cell r="K664">
            <v>3.5821600451932384E-4</v>
          </cell>
          <cell r="L664">
            <v>7.0432319964531268E-2</v>
          </cell>
          <cell r="O664" t="str">
            <v>SHAUL383</v>
          </cell>
          <cell r="P664">
            <v>1</v>
          </cell>
          <cell r="Q664">
            <v>0</v>
          </cell>
          <cell r="S664">
            <v>5.0533680942054029E-3</v>
          </cell>
          <cell r="T664">
            <v>2.8303824473699161E-2</v>
          </cell>
          <cell r="U664">
            <v>3.9913842130882157E-2</v>
          </cell>
          <cell r="V664">
            <v>5.3213764248245116E-2</v>
          </cell>
          <cell r="W664">
            <v>5.0510248848187373E-5</v>
          </cell>
          <cell r="X664">
            <v>9.9313094989638279E-3</v>
          </cell>
        </row>
        <row r="665">
          <cell r="C665" t="str">
            <v>NHAUL384</v>
          </cell>
          <cell r="D665">
            <v>0</v>
          </cell>
          <cell r="E665">
            <v>1</v>
          </cell>
          <cell r="G665">
            <v>2.700594261122698E-2</v>
          </cell>
          <cell r="H665">
            <v>0.11255824594263864</v>
          </cell>
          <cell r="I665">
            <v>0.2830668503755106</v>
          </cell>
          <cell r="J665">
            <v>0.3773891922752558</v>
          </cell>
          <cell r="K665">
            <v>3.5821600451932384E-4</v>
          </cell>
          <cell r="L665">
            <v>7.0432319964531268E-2</v>
          </cell>
          <cell r="O665" t="str">
            <v>SHAUL384</v>
          </cell>
          <cell r="P665">
            <v>1</v>
          </cell>
          <cell r="Q665">
            <v>0</v>
          </cell>
          <cell r="S665">
            <v>5.0533680942054029E-3</v>
          </cell>
          <cell r="T665">
            <v>2.8303824473699161E-2</v>
          </cell>
          <cell r="U665">
            <v>3.9913842130882157E-2</v>
          </cell>
          <cell r="V665">
            <v>5.3213764248245116E-2</v>
          </cell>
          <cell r="W665">
            <v>5.0510248848187373E-5</v>
          </cell>
          <cell r="X665">
            <v>9.9313094989638279E-3</v>
          </cell>
        </row>
        <row r="666">
          <cell r="C666" t="str">
            <v>NHAUL385</v>
          </cell>
          <cell r="D666">
            <v>0</v>
          </cell>
          <cell r="E666">
            <v>1</v>
          </cell>
          <cell r="G666">
            <v>2.700594261122698E-2</v>
          </cell>
          <cell r="H666">
            <v>0.11255824594263864</v>
          </cell>
          <cell r="I666">
            <v>0.2830668503755106</v>
          </cell>
          <cell r="J666">
            <v>0.3773891922752558</v>
          </cell>
          <cell r="K666">
            <v>3.5821600451932384E-4</v>
          </cell>
          <cell r="L666">
            <v>7.0432319964531268E-2</v>
          </cell>
          <cell r="O666" t="str">
            <v>SHAUL385</v>
          </cell>
          <cell r="P666">
            <v>1</v>
          </cell>
          <cell r="Q666">
            <v>0</v>
          </cell>
          <cell r="S666">
            <v>5.0533680942054029E-3</v>
          </cell>
          <cell r="T666">
            <v>2.8303824473699161E-2</v>
          </cell>
          <cell r="U666">
            <v>3.9913842130882157E-2</v>
          </cell>
          <cell r="V666">
            <v>5.3213764248245116E-2</v>
          </cell>
          <cell r="W666">
            <v>5.0510248848187373E-5</v>
          </cell>
          <cell r="X666">
            <v>9.9313094989638279E-3</v>
          </cell>
        </row>
        <row r="667">
          <cell r="C667" t="str">
            <v>NHAUL386</v>
          </cell>
          <cell r="D667">
            <v>0</v>
          </cell>
          <cell r="E667">
            <v>1</v>
          </cell>
          <cell r="G667">
            <v>2.700594261122698E-2</v>
          </cell>
          <cell r="H667">
            <v>0.11255824594263864</v>
          </cell>
          <cell r="I667">
            <v>0.2830668503755106</v>
          </cell>
          <cell r="J667">
            <v>0.3773891922752558</v>
          </cell>
          <cell r="K667">
            <v>3.5821600451932384E-4</v>
          </cell>
          <cell r="L667">
            <v>7.0432319964531268E-2</v>
          </cell>
          <cell r="O667" t="str">
            <v>SHAUL386</v>
          </cell>
          <cell r="P667">
            <v>1</v>
          </cell>
          <cell r="Q667">
            <v>0</v>
          </cell>
          <cell r="S667">
            <v>5.0533680942054029E-3</v>
          </cell>
          <cell r="T667">
            <v>2.8303824473699161E-2</v>
          </cell>
          <cell r="U667">
            <v>3.9913842130882157E-2</v>
          </cell>
          <cell r="V667">
            <v>5.3213764248245116E-2</v>
          </cell>
          <cell r="W667">
            <v>5.0510248848187373E-5</v>
          </cell>
          <cell r="X667">
            <v>9.9313094989638279E-3</v>
          </cell>
        </row>
        <row r="668">
          <cell r="C668" t="str">
            <v>NHAUL387</v>
          </cell>
          <cell r="D668">
            <v>0</v>
          </cell>
          <cell r="E668">
            <v>1</v>
          </cell>
          <cell r="G668">
            <v>2.700594261122698E-2</v>
          </cell>
          <cell r="H668">
            <v>0.11255824594263864</v>
          </cell>
          <cell r="I668">
            <v>0.2830668503755106</v>
          </cell>
          <cell r="J668">
            <v>0.3773891922752558</v>
          </cell>
          <cell r="K668">
            <v>3.5821600451932384E-4</v>
          </cell>
          <cell r="L668">
            <v>7.0432319964531268E-2</v>
          </cell>
          <cell r="O668" t="str">
            <v>SHAUL387</v>
          </cell>
          <cell r="P668">
            <v>1</v>
          </cell>
          <cell r="Q668">
            <v>0</v>
          </cell>
          <cell r="S668">
            <v>5.0533680942054029E-3</v>
          </cell>
          <cell r="T668">
            <v>2.8303824473699161E-2</v>
          </cell>
          <cell r="U668">
            <v>3.9913842130882157E-2</v>
          </cell>
          <cell r="V668">
            <v>5.3213764248245116E-2</v>
          </cell>
          <cell r="W668">
            <v>5.0510248848187373E-5</v>
          </cell>
          <cell r="X668">
            <v>9.9313094989638279E-3</v>
          </cell>
        </row>
        <row r="669">
          <cell r="C669" t="str">
            <v>NHAUL388</v>
          </cell>
          <cell r="D669">
            <v>0</v>
          </cell>
          <cell r="E669">
            <v>1</v>
          </cell>
          <cell r="G669">
            <v>2.700594261122698E-2</v>
          </cell>
          <cell r="H669">
            <v>0.11255824594263864</v>
          </cell>
          <cell r="I669">
            <v>0.2830668503755106</v>
          </cell>
          <cell r="J669">
            <v>0.3773891922752558</v>
          </cell>
          <cell r="K669">
            <v>3.5821600451932384E-4</v>
          </cell>
          <cell r="L669">
            <v>7.0432319964531268E-2</v>
          </cell>
          <cell r="O669" t="str">
            <v>SHAUL388</v>
          </cell>
          <cell r="P669">
            <v>1</v>
          </cell>
          <cell r="Q669">
            <v>0</v>
          </cell>
          <cell r="S669">
            <v>5.0533680942054029E-3</v>
          </cell>
          <cell r="T669">
            <v>2.8303824473699161E-2</v>
          </cell>
          <cell r="U669">
            <v>3.9913842130882157E-2</v>
          </cell>
          <cell r="V669">
            <v>5.3213764248245116E-2</v>
          </cell>
          <cell r="W669">
            <v>5.0510248848187373E-5</v>
          </cell>
          <cell r="X669">
            <v>9.9313094989638279E-3</v>
          </cell>
        </row>
        <row r="670">
          <cell r="C670" t="str">
            <v>NHAUL389</v>
          </cell>
          <cell r="D670">
            <v>0</v>
          </cell>
          <cell r="E670">
            <v>1</v>
          </cell>
          <cell r="G670">
            <v>2.700594261122698E-2</v>
          </cell>
          <cell r="H670">
            <v>0.11255824594263864</v>
          </cell>
          <cell r="I670">
            <v>0.2830668503755106</v>
          </cell>
          <cell r="J670">
            <v>0.3773891922752558</v>
          </cell>
          <cell r="K670">
            <v>3.5821600451932384E-4</v>
          </cell>
          <cell r="L670">
            <v>7.0432319964531268E-2</v>
          </cell>
          <cell r="O670" t="str">
            <v>SHAUL389</v>
          </cell>
          <cell r="P670">
            <v>1</v>
          </cell>
          <cell r="Q670">
            <v>0</v>
          </cell>
          <cell r="S670">
            <v>5.0533680942054029E-3</v>
          </cell>
          <cell r="T670">
            <v>2.8303824473699161E-2</v>
          </cell>
          <cell r="U670">
            <v>3.9913842130882157E-2</v>
          </cell>
          <cell r="V670">
            <v>5.3213764248245116E-2</v>
          </cell>
          <cell r="W670">
            <v>5.0510248848187373E-5</v>
          </cell>
          <cell r="X670">
            <v>9.9313094989638279E-3</v>
          </cell>
        </row>
        <row r="671">
          <cell r="C671" t="str">
            <v>NHAUL390</v>
          </cell>
          <cell r="D671">
            <v>0</v>
          </cell>
          <cell r="E671">
            <v>1</v>
          </cell>
          <cell r="G671">
            <v>2.700594261122698E-2</v>
          </cell>
          <cell r="H671">
            <v>0.11255824594263864</v>
          </cell>
          <cell r="I671">
            <v>0.2830668503755106</v>
          </cell>
          <cell r="J671">
            <v>0.3773891922752558</v>
          </cell>
          <cell r="K671">
            <v>3.5821600451932384E-4</v>
          </cell>
          <cell r="L671">
            <v>7.0432319964531268E-2</v>
          </cell>
          <cell r="O671" t="str">
            <v>SHAUL390</v>
          </cell>
          <cell r="P671">
            <v>1</v>
          </cell>
          <cell r="Q671">
            <v>0</v>
          </cell>
          <cell r="S671">
            <v>5.0533680942054029E-3</v>
          </cell>
          <cell r="T671">
            <v>2.8303824473699161E-2</v>
          </cell>
          <cell r="U671">
            <v>3.9913842130882157E-2</v>
          </cell>
          <cell r="V671">
            <v>5.3213764248245116E-2</v>
          </cell>
          <cell r="W671">
            <v>5.0510248848187373E-5</v>
          </cell>
          <cell r="X671">
            <v>9.9313094989638279E-3</v>
          </cell>
        </row>
        <row r="672">
          <cell r="C672" t="str">
            <v>NHAUL391</v>
          </cell>
          <cell r="D672">
            <v>0</v>
          </cell>
          <cell r="E672">
            <v>1</v>
          </cell>
          <cell r="G672">
            <v>2.700594261122698E-2</v>
          </cell>
          <cell r="H672">
            <v>0.11255824594263864</v>
          </cell>
          <cell r="I672">
            <v>0.2830668503755106</v>
          </cell>
          <cell r="J672">
            <v>0.3773891922752558</v>
          </cell>
          <cell r="K672">
            <v>3.5821600451932384E-4</v>
          </cell>
          <cell r="L672">
            <v>7.0432319964531268E-2</v>
          </cell>
          <cell r="O672" t="str">
            <v>SHAUL391</v>
          </cell>
          <cell r="P672">
            <v>0</v>
          </cell>
          <cell r="Q672">
            <v>1</v>
          </cell>
          <cell r="S672">
            <v>1.973588612409927E-2</v>
          </cell>
          <cell r="T672">
            <v>8.9848945751181561E-2</v>
          </cell>
          <cell r="U672">
            <v>0.19320658858014672</v>
          </cell>
          <cell r="V672">
            <v>0.25758607307705916</v>
          </cell>
          <cell r="W672">
            <v>2.4449946052028642E-4</v>
          </cell>
          <cell r="X672">
            <v>4.8073408271157053E-2</v>
          </cell>
        </row>
        <row r="673">
          <cell r="C673" t="str">
            <v>NHAUL392</v>
          </cell>
          <cell r="D673">
            <v>0</v>
          </cell>
          <cell r="E673">
            <v>1</v>
          </cell>
          <cell r="G673">
            <v>2.700594261122698E-2</v>
          </cell>
          <cell r="H673">
            <v>0.11255824594263864</v>
          </cell>
          <cell r="I673">
            <v>0.2830668503755106</v>
          </cell>
          <cell r="J673">
            <v>0.3773891922752558</v>
          </cell>
          <cell r="K673">
            <v>3.5821600451932384E-4</v>
          </cell>
          <cell r="L673">
            <v>7.0432319964531268E-2</v>
          </cell>
          <cell r="O673" t="str">
            <v>SHAUL392</v>
          </cell>
          <cell r="P673">
            <v>0</v>
          </cell>
          <cell r="Q673">
            <v>1</v>
          </cell>
          <cell r="S673">
            <v>1.973588612409927E-2</v>
          </cell>
          <cell r="T673">
            <v>8.9848945751181561E-2</v>
          </cell>
          <cell r="U673">
            <v>0.19320658858014672</v>
          </cell>
          <cell r="V673">
            <v>0.25758607307705916</v>
          </cell>
          <cell r="W673">
            <v>2.4449946052028642E-4</v>
          </cell>
          <cell r="X673">
            <v>4.8073408271157053E-2</v>
          </cell>
        </row>
        <row r="674">
          <cell r="C674" t="str">
            <v>NHAUL393</v>
          </cell>
          <cell r="D674">
            <v>0</v>
          </cell>
          <cell r="E674">
            <v>1</v>
          </cell>
          <cell r="G674">
            <v>2.700594261122698E-2</v>
          </cell>
          <cell r="H674">
            <v>0.11255824594263864</v>
          </cell>
          <cell r="I674">
            <v>0.2830668503755106</v>
          </cell>
          <cell r="J674">
            <v>0.3773891922752558</v>
          </cell>
          <cell r="K674">
            <v>3.5821600451932384E-4</v>
          </cell>
          <cell r="L674">
            <v>7.0432319964531268E-2</v>
          </cell>
          <cell r="O674" t="str">
            <v>SHAUL393</v>
          </cell>
          <cell r="P674">
            <v>0</v>
          </cell>
          <cell r="Q674">
            <v>1</v>
          </cell>
          <cell r="S674">
            <v>1.973588612409927E-2</v>
          </cell>
          <cell r="T674">
            <v>8.9848945751181561E-2</v>
          </cell>
          <cell r="U674">
            <v>0.19320658858014672</v>
          </cell>
          <cell r="V674">
            <v>0.25758607307705916</v>
          </cell>
          <cell r="W674">
            <v>2.4449946052028642E-4</v>
          </cell>
          <cell r="X674">
            <v>4.8073408271157053E-2</v>
          </cell>
        </row>
        <row r="675">
          <cell r="C675" t="str">
            <v>NHAUL394</v>
          </cell>
          <cell r="D675">
            <v>0</v>
          </cell>
          <cell r="E675">
            <v>1</v>
          </cell>
          <cell r="G675">
            <v>2.700594261122698E-2</v>
          </cell>
          <cell r="H675">
            <v>0.11255824594263864</v>
          </cell>
          <cell r="I675">
            <v>0.2830668503755106</v>
          </cell>
          <cell r="J675">
            <v>0.3773891922752558</v>
          </cell>
          <cell r="K675">
            <v>3.5821600451932384E-4</v>
          </cell>
          <cell r="L675">
            <v>7.0432319964531268E-2</v>
          </cell>
          <cell r="O675" t="str">
            <v>SHAUL394</v>
          </cell>
          <cell r="P675">
            <v>0</v>
          </cell>
          <cell r="Q675">
            <v>1</v>
          </cell>
          <cell r="S675">
            <v>1.973588612409927E-2</v>
          </cell>
          <cell r="T675">
            <v>8.9848945751181561E-2</v>
          </cell>
          <cell r="U675">
            <v>0.19320658858014672</v>
          </cell>
          <cell r="V675">
            <v>0.25758607307705916</v>
          </cell>
          <cell r="W675">
            <v>2.4449946052028642E-4</v>
          </cell>
          <cell r="X675">
            <v>4.8073408271157053E-2</v>
          </cell>
        </row>
        <row r="676">
          <cell r="C676" t="str">
            <v>NHAUL395</v>
          </cell>
          <cell r="D676">
            <v>0</v>
          </cell>
          <cell r="E676">
            <v>1</v>
          </cell>
          <cell r="G676">
            <v>2.700594261122698E-2</v>
          </cell>
          <cell r="H676">
            <v>0.11255824594263864</v>
          </cell>
          <cell r="I676">
            <v>0.2830668503755106</v>
          </cell>
          <cell r="J676">
            <v>0.3773891922752558</v>
          </cell>
          <cell r="K676">
            <v>3.5821600451932384E-4</v>
          </cell>
          <cell r="L676">
            <v>7.0432319964531268E-2</v>
          </cell>
          <cell r="O676" t="str">
            <v>SHAUL395</v>
          </cell>
          <cell r="P676">
            <v>0</v>
          </cell>
          <cell r="Q676">
            <v>1</v>
          </cell>
          <cell r="S676">
            <v>1.973588612409927E-2</v>
          </cell>
          <cell r="T676">
            <v>8.9848945751181561E-2</v>
          </cell>
          <cell r="U676">
            <v>0.19320658858014672</v>
          </cell>
          <cell r="V676">
            <v>0.25758607307705916</v>
          </cell>
          <cell r="W676">
            <v>2.4449946052028642E-4</v>
          </cell>
          <cell r="X676">
            <v>4.8073408271157053E-2</v>
          </cell>
        </row>
        <row r="677">
          <cell r="C677" t="str">
            <v>NHAUL396</v>
          </cell>
          <cell r="D677">
            <v>1</v>
          </cell>
          <cell r="E677">
            <v>1</v>
          </cell>
          <cell r="G677">
            <v>3.5557926019613641E-2</v>
          </cell>
          <cell r="H677">
            <v>0.17180282449621567</v>
          </cell>
          <cell r="I677">
            <v>0.33029718921569517</v>
          </cell>
          <cell r="J677">
            <v>0.44035742540512834</v>
          </cell>
          <cell r="K677">
            <v>4.1798514827098821E-4</v>
          </cell>
          <cell r="L677">
            <v>8.2184110514403802E-2</v>
          </cell>
          <cell r="O677" t="str">
            <v>SHAUL396</v>
          </cell>
          <cell r="P677">
            <v>0</v>
          </cell>
          <cell r="Q677">
            <v>1</v>
          </cell>
          <cell r="S677">
            <v>1.973588612409927E-2</v>
          </cell>
          <cell r="T677">
            <v>8.9848945751181561E-2</v>
          </cell>
          <cell r="U677">
            <v>0.19320658858014672</v>
          </cell>
          <cell r="V677">
            <v>0.25758607307705916</v>
          </cell>
          <cell r="W677">
            <v>2.4449946052028642E-4</v>
          </cell>
          <cell r="X677">
            <v>4.8073408271157053E-2</v>
          </cell>
        </row>
        <row r="678">
          <cell r="C678" t="str">
            <v>NHAUL397</v>
          </cell>
          <cell r="D678">
            <v>1</v>
          </cell>
          <cell r="E678">
            <v>1</v>
          </cell>
          <cell r="G678">
            <v>3.5557926019613641E-2</v>
          </cell>
          <cell r="H678">
            <v>0.17180282449621567</v>
          </cell>
          <cell r="I678">
            <v>0.33029718921569517</v>
          </cell>
          <cell r="J678">
            <v>0.44035742540512834</v>
          </cell>
          <cell r="K678">
            <v>4.1798514827098821E-4</v>
          </cell>
          <cell r="L678">
            <v>8.2184110514403802E-2</v>
          </cell>
          <cell r="O678" t="str">
            <v>SHAUL397</v>
          </cell>
          <cell r="P678">
            <v>0</v>
          </cell>
          <cell r="Q678">
            <v>1</v>
          </cell>
          <cell r="S678">
            <v>1.973588612409927E-2</v>
          </cell>
          <cell r="T678">
            <v>8.9848945751181561E-2</v>
          </cell>
          <cell r="U678">
            <v>0.19320658858014672</v>
          </cell>
          <cell r="V678">
            <v>0.25758607307705916</v>
          </cell>
          <cell r="W678">
            <v>2.4449946052028642E-4</v>
          </cell>
          <cell r="X678">
            <v>4.8073408271157053E-2</v>
          </cell>
        </row>
        <row r="679">
          <cell r="C679" t="str">
            <v>NHAUL398</v>
          </cell>
          <cell r="D679">
            <v>1</v>
          </cell>
          <cell r="E679">
            <v>1</v>
          </cell>
          <cell r="G679">
            <v>3.5557926019613641E-2</v>
          </cell>
          <cell r="H679">
            <v>0.17180282449621567</v>
          </cell>
          <cell r="I679">
            <v>0.33029718921569517</v>
          </cell>
          <cell r="J679">
            <v>0.44035742540512834</v>
          </cell>
          <cell r="K679">
            <v>4.1798514827098821E-4</v>
          </cell>
          <cell r="L679">
            <v>8.2184110514403802E-2</v>
          </cell>
          <cell r="O679" t="str">
            <v>SHAUL398</v>
          </cell>
          <cell r="P679">
            <v>0</v>
          </cell>
          <cell r="Q679">
            <v>1</v>
          </cell>
          <cell r="S679">
            <v>1.973588612409927E-2</v>
          </cell>
          <cell r="T679">
            <v>8.9848945751181561E-2</v>
          </cell>
          <cell r="U679">
            <v>0.19320658858014672</v>
          </cell>
          <cell r="V679">
            <v>0.25758607307705916</v>
          </cell>
          <cell r="W679">
            <v>2.4449946052028642E-4</v>
          </cell>
          <cell r="X679">
            <v>4.8073408271157053E-2</v>
          </cell>
        </row>
        <row r="680">
          <cell r="C680" t="str">
            <v>NHAUL399</v>
          </cell>
          <cell r="D680">
            <v>1</v>
          </cell>
          <cell r="E680">
            <v>1</v>
          </cell>
          <cell r="G680">
            <v>3.5557926019613641E-2</v>
          </cell>
          <cell r="H680">
            <v>0.17180282449621567</v>
          </cell>
          <cell r="I680">
            <v>0.33029718921569517</v>
          </cell>
          <cell r="J680">
            <v>0.44035742540512834</v>
          </cell>
          <cell r="K680">
            <v>4.1798514827098821E-4</v>
          </cell>
          <cell r="L680">
            <v>8.2184110514403802E-2</v>
          </cell>
          <cell r="O680" t="str">
            <v>SHAUL399</v>
          </cell>
          <cell r="P680">
            <v>0</v>
          </cell>
          <cell r="Q680">
            <v>1</v>
          </cell>
          <cell r="S680">
            <v>1.973588612409927E-2</v>
          </cell>
          <cell r="T680">
            <v>8.9848945751181561E-2</v>
          </cell>
          <cell r="U680">
            <v>0.19320658858014672</v>
          </cell>
          <cell r="V680">
            <v>0.25758607307705916</v>
          </cell>
          <cell r="W680">
            <v>2.4449946052028642E-4</v>
          </cell>
          <cell r="X680">
            <v>4.8073408271157053E-2</v>
          </cell>
        </row>
        <row r="681">
          <cell r="C681" t="str">
            <v>NHAUL400</v>
          </cell>
          <cell r="D681">
            <v>1</v>
          </cell>
          <cell r="E681">
            <v>1</v>
          </cell>
          <cell r="G681">
            <v>3.5557926019613641E-2</v>
          </cell>
          <cell r="H681">
            <v>0.17180282449621567</v>
          </cell>
          <cell r="I681">
            <v>0.33029718921569517</v>
          </cell>
          <cell r="J681">
            <v>0.44035742540512834</v>
          </cell>
          <cell r="K681">
            <v>4.1798514827098821E-4</v>
          </cell>
          <cell r="L681">
            <v>8.2184110514403802E-2</v>
          </cell>
          <cell r="O681" t="str">
            <v>SHAUL400</v>
          </cell>
          <cell r="P681">
            <v>0</v>
          </cell>
          <cell r="Q681">
            <v>1</v>
          </cell>
          <cell r="S681">
            <v>1.973588612409927E-2</v>
          </cell>
          <cell r="T681">
            <v>8.9848945751181561E-2</v>
          </cell>
          <cell r="U681">
            <v>0.19320658858014672</v>
          </cell>
          <cell r="V681">
            <v>0.25758607307705916</v>
          </cell>
          <cell r="W681">
            <v>2.4449946052028642E-4</v>
          </cell>
          <cell r="X681">
            <v>4.8073408271157053E-2</v>
          </cell>
        </row>
        <row r="682">
          <cell r="C682" t="str">
            <v>NHAUL401</v>
          </cell>
          <cell r="D682">
            <v>1</v>
          </cell>
          <cell r="E682">
            <v>1</v>
          </cell>
          <cell r="G682">
            <v>3.5557926019613641E-2</v>
          </cell>
          <cell r="H682">
            <v>0.17180282449621567</v>
          </cell>
          <cell r="I682">
            <v>0.33029718921569517</v>
          </cell>
          <cell r="J682">
            <v>0.44035742540512834</v>
          </cell>
          <cell r="K682">
            <v>4.1798514827098821E-4</v>
          </cell>
          <cell r="L682">
            <v>8.2184110514403802E-2</v>
          </cell>
          <cell r="O682" t="str">
            <v>SHAUL401</v>
          </cell>
          <cell r="P682">
            <v>0</v>
          </cell>
          <cell r="Q682">
            <v>1</v>
          </cell>
          <cell r="S682">
            <v>1.973588612409927E-2</v>
          </cell>
          <cell r="T682">
            <v>8.9848945751181561E-2</v>
          </cell>
          <cell r="U682">
            <v>0.19320658858014672</v>
          </cell>
          <cell r="V682">
            <v>0.25758607307705916</v>
          </cell>
          <cell r="W682">
            <v>2.4449946052028642E-4</v>
          </cell>
          <cell r="X682">
            <v>4.8073408271157053E-2</v>
          </cell>
        </row>
        <row r="683">
          <cell r="C683" t="str">
            <v>NHAUL402</v>
          </cell>
          <cell r="D683">
            <v>1</v>
          </cell>
          <cell r="E683">
            <v>1</v>
          </cell>
          <cell r="G683">
            <v>3.5557926019613641E-2</v>
          </cell>
          <cell r="H683">
            <v>0.17180282449621567</v>
          </cell>
          <cell r="I683">
            <v>0.33029718921569517</v>
          </cell>
          <cell r="J683">
            <v>0.44035742540512834</v>
          </cell>
          <cell r="K683">
            <v>4.1798514827098821E-4</v>
          </cell>
          <cell r="L683">
            <v>8.2184110514403802E-2</v>
          </cell>
          <cell r="O683" t="str">
            <v>SHAUL402</v>
          </cell>
          <cell r="P683">
            <v>0</v>
          </cell>
          <cell r="Q683">
            <v>1</v>
          </cell>
          <cell r="S683">
            <v>1.973588612409927E-2</v>
          </cell>
          <cell r="T683">
            <v>8.9848945751181561E-2</v>
          </cell>
          <cell r="U683">
            <v>0.19320658858014672</v>
          </cell>
          <cell r="V683">
            <v>0.25758607307705916</v>
          </cell>
          <cell r="W683">
            <v>2.4449946052028642E-4</v>
          </cell>
          <cell r="X683">
            <v>4.8073408271157053E-2</v>
          </cell>
        </row>
        <row r="684">
          <cell r="C684" t="str">
            <v>NHAUL403</v>
          </cell>
          <cell r="D684">
            <v>1</v>
          </cell>
          <cell r="E684">
            <v>1</v>
          </cell>
          <cell r="G684">
            <v>3.5557926019613641E-2</v>
          </cell>
          <cell r="H684">
            <v>0.17180282449621567</v>
          </cell>
          <cell r="I684">
            <v>0.33029718921569517</v>
          </cell>
          <cell r="J684">
            <v>0.44035742540512834</v>
          </cell>
          <cell r="K684">
            <v>4.1798514827098821E-4</v>
          </cell>
          <cell r="L684">
            <v>8.2184110514403802E-2</v>
          </cell>
          <cell r="O684" t="str">
            <v>SHAUL403</v>
          </cell>
          <cell r="P684">
            <v>0</v>
          </cell>
          <cell r="Q684">
            <v>1</v>
          </cell>
          <cell r="S684">
            <v>1.973588612409927E-2</v>
          </cell>
          <cell r="T684">
            <v>8.9848945751181561E-2</v>
          </cell>
          <cell r="U684">
            <v>0.19320658858014672</v>
          </cell>
          <cell r="V684">
            <v>0.25758607307705916</v>
          </cell>
          <cell r="W684">
            <v>2.4449946052028642E-4</v>
          </cell>
          <cell r="X684">
            <v>4.8073408271157053E-2</v>
          </cell>
        </row>
        <row r="685">
          <cell r="C685" t="str">
            <v>NHAUL404</v>
          </cell>
          <cell r="D685">
            <v>1</v>
          </cell>
          <cell r="E685">
            <v>1</v>
          </cell>
          <cell r="G685">
            <v>3.5557926019613641E-2</v>
          </cell>
          <cell r="H685">
            <v>0.17180282449621567</v>
          </cell>
          <cell r="I685">
            <v>0.33029718921569517</v>
          </cell>
          <cell r="J685">
            <v>0.44035742540512834</v>
          </cell>
          <cell r="K685">
            <v>4.1798514827098821E-4</v>
          </cell>
          <cell r="L685">
            <v>8.2184110514403802E-2</v>
          </cell>
          <cell r="O685" t="str">
            <v>SHAUL404</v>
          </cell>
          <cell r="P685">
            <v>0</v>
          </cell>
          <cell r="Q685">
            <v>1</v>
          </cell>
          <cell r="S685">
            <v>1.973588612409927E-2</v>
          </cell>
          <cell r="T685">
            <v>8.9848945751181561E-2</v>
          </cell>
          <cell r="U685">
            <v>0.19320658858014672</v>
          </cell>
          <cell r="V685">
            <v>0.25758607307705916</v>
          </cell>
          <cell r="W685">
            <v>2.4449946052028642E-4</v>
          </cell>
          <cell r="X685">
            <v>4.8073408271157053E-2</v>
          </cell>
        </row>
        <row r="686">
          <cell r="C686" t="str">
            <v>NHAUL405</v>
          </cell>
          <cell r="D686">
            <v>1</v>
          </cell>
          <cell r="E686">
            <v>1</v>
          </cell>
          <cell r="G686">
            <v>3.5557926019613641E-2</v>
          </cell>
          <cell r="H686">
            <v>0.17180282449621567</v>
          </cell>
          <cell r="I686">
            <v>0.33029718921569517</v>
          </cell>
          <cell r="J686">
            <v>0.44035742540512834</v>
          </cell>
          <cell r="K686">
            <v>4.1798514827098821E-4</v>
          </cell>
          <cell r="L686">
            <v>8.2184110514403802E-2</v>
          </cell>
          <cell r="O686" t="str">
            <v>SHAUL405</v>
          </cell>
          <cell r="P686">
            <v>0</v>
          </cell>
          <cell r="Q686">
            <v>1</v>
          </cell>
          <cell r="S686">
            <v>1.973588612409927E-2</v>
          </cell>
          <cell r="T686">
            <v>8.9848945751181561E-2</v>
          </cell>
          <cell r="U686">
            <v>0.19320658858014672</v>
          </cell>
          <cell r="V686">
            <v>0.25758607307705916</v>
          </cell>
          <cell r="W686">
            <v>2.4449946052028642E-4</v>
          </cell>
          <cell r="X686">
            <v>4.8073408271157053E-2</v>
          </cell>
        </row>
        <row r="687">
          <cell r="C687" t="str">
            <v>NHAUL406</v>
          </cell>
          <cell r="D687">
            <v>1</v>
          </cell>
          <cell r="E687">
            <v>1</v>
          </cell>
          <cell r="G687">
            <v>3.5557926019613641E-2</v>
          </cell>
          <cell r="H687">
            <v>0.17180282449621567</v>
          </cell>
          <cell r="I687">
            <v>0.33029718921569517</v>
          </cell>
          <cell r="J687">
            <v>0.44035742540512834</v>
          </cell>
          <cell r="K687">
            <v>4.1798514827098821E-4</v>
          </cell>
          <cell r="L687">
            <v>8.2184110514403802E-2</v>
          </cell>
          <cell r="O687" t="str">
            <v>SHAUL406</v>
          </cell>
          <cell r="P687">
            <v>0</v>
          </cell>
          <cell r="Q687">
            <v>1</v>
          </cell>
          <cell r="S687">
            <v>1.973588612409927E-2</v>
          </cell>
          <cell r="T687">
            <v>8.9848945751181561E-2</v>
          </cell>
          <cell r="U687">
            <v>0.19320658858014672</v>
          </cell>
          <cell r="V687">
            <v>0.25758607307705916</v>
          </cell>
          <cell r="W687">
            <v>2.4449946052028642E-4</v>
          </cell>
          <cell r="X687">
            <v>4.8073408271157053E-2</v>
          </cell>
        </row>
        <row r="688">
          <cell r="C688" t="str">
            <v>NHAUL407</v>
          </cell>
          <cell r="D688">
            <v>1</v>
          </cell>
          <cell r="E688">
            <v>1</v>
          </cell>
          <cell r="G688">
            <v>3.5557926019613641E-2</v>
          </cell>
          <cell r="H688">
            <v>0.17180282449621567</v>
          </cell>
          <cell r="I688">
            <v>0.33029718921569517</v>
          </cell>
          <cell r="J688">
            <v>0.44035742540512834</v>
          </cell>
          <cell r="K688">
            <v>4.1798514827098821E-4</v>
          </cell>
          <cell r="L688">
            <v>8.2184110514403802E-2</v>
          </cell>
          <cell r="O688" t="str">
            <v>SHAUL407</v>
          </cell>
          <cell r="P688">
            <v>0</v>
          </cell>
          <cell r="Q688">
            <v>1</v>
          </cell>
          <cell r="S688">
            <v>1.973588612409927E-2</v>
          </cell>
          <cell r="T688">
            <v>8.9848945751181561E-2</v>
          </cell>
          <cell r="U688">
            <v>0.19320658858014672</v>
          </cell>
          <cell r="V688">
            <v>0.25758607307705916</v>
          </cell>
          <cell r="W688">
            <v>2.4449946052028642E-4</v>
          </cell>
          <cell r="X688">
            <v>4.8073408271157053E-2</v>
          </cell>
        </row>
        <row r="689">
          <cell r="C689" t="str">
            <v>NHAUL408</v>
          </cell>
          <cell r="D689">
            <v>1</v>
          </cell>
          <cell r="E689">
            <v>1</v>
          </cell>
          <cell r="G689">
            <v>3.5557926019613641E-2</v>
          </cell>
          <cell r="H689">
            <v>0.17180282449621567</v>
          </cell>
          <cell r="I689">
            <v>0.33029718921569517</v>
          </cell>
          <cell r="J689">
            <v>0.44035742540512834</v>
          </cell>
          <cell r="K689">
            <v>4.1798514827098821E-4</v>
          </cell>
          <cell r="L689">
            <v>8.2184110514403802E-2</v>
          </cell>
          <cell r="O689" t="str">
            <v>SHAUL408</v>
          </cell>
          <cell r="P689">
            <v>0</v>
          </cell>
          <cell r="Q689">
            <v>1</v>
          </cell>
          <cell r="S689">
            <v>1.973588612409927E-2</v>
          </cell>
          <cell r="T689">
            <v>8.9848945751181561E-2</v>
          </cell>
          <cell r="U689">
            <v>0.19320658858014672</v>
          </cell>
          <cell r="V689">
            <v>0.25758607307705916</v>
          </cell>
          <cell r="W689">
            <v>2.4449946052028642E-4</v>
          </cell>
          <cell r="X689">
            <v>4.8073408271157053E-2</v>
          </cell>
        </row>
        <row r="690">
          <cell r="C690" t="str">
            <v>NHAUL409</v>
          </cell>
          <cell r="D690">
            <v>1</v>
          </cell>
          <cell r="E690">
            <v>1</v>
          </cell>
          <cell r="G690">
            <v>3.5557926019613641E-2</v>
          </cell>
          <cell r="H690">
            <v>0.17180282449621567</v>
          </cell>
          <cell r="I690">
            <v>0.33029718921569517</v>
          </cell>
          <cell r="J690">
            <v>0.44035742540512834</v>
          </cell>
          <cell r="K690">
            <v>4.1798514827098821E-4</v>
          </cell>
          <cell r="L690">
            <v>8.2184110514403802E-2</v>
          </cell>
          <cell r="O690" t="str">
            <v>SHAUL409</v>
          </cell>
          <cell r="P690">
            <v>0</v>
          </cell>
          <cell r="Q690">
            <v>1</v>
          </cell>
          <cell r="S690">
            <v>1.973588612409927E-2</v>
          </cell>
          <cell r="T690">
            <v>8.9848945751181561E-2</v>
          </cell>
          <cell r="U690">
            <v>0.19320658858014672</v>
          </cell>
          <cell r="V690">
            <v>0.25758607307705916</v>
          </cell>
          <cell r="W690">
            <v>2.4449946052028642E-4</v>
          </cell>
          <cell r="X690">
            <v>4.8073408271157053E-2</v>
          </cell>
        </row>
        <row r="691">
          <cell r="C691" t="str">
            <v>NHAUL410</v>
          </cell>
          <cell r="D691">
            <v>1</v>
          </cell>
          <cell r="E691">
            <v>1</v>
          </cell>
          <cell r="G691">
            <v>3.5557926019613641E-2</v>
          </cell>
          <cell r="H691">
            <v>0.17180282449621567</v>
          </cell>
          <cell r="I691">
            <v>0.33029718921569517</v>
          </cell>
          <cell r="J691">
            <v>0.44035742540512834</v>
          </cell>
          <cell r="K691">
            <v>4.1798514827098821E-4</v>
          </cell>
          <cell r="L691">
            <v>8.2184110514403802E-2</v>
          </cell>
          <cell r="O691" t="str">
            <v>SHAUL410</v>
          </cell>
          <cell r="P691">
            <v>0</v>
          </cell>
          <cell r="Q691">
            <v>1</v>
          </cell>
          <cell r="S691">
            <v>1.973588612409927E-2</v>
          </cell>
          <cell r="T691">
            <v>8.9848945751181561E-2</v>
          </cell>
          <cell r="U691">
            <v>0.19320658858014672</v>
          </cell>
          <cell r="V691">
            <v>0.25758607307705916</v>
          </cell>
          <cell r="W691">
            <v>2.4449946052028642E-4</v>
          </cell>
          <cell r="X691">
            <v>4.8073408271157053E-2</v>
          </cell>
        </row>
        <row r="692">
          <cell r="C692" t="str">
            <v>NHAUL411</v>
          </cell>
          <cell r="D692">
            <v>1</v>
          </cell>
          <cell r="E692">
            <v>1</v>
          </cell>
          <cell r="G692">
            <v>3.5557926019613641E-2</v>
          </cell>
          <cell r="H692">
            <v>0.17180282449621567</v>
          </cell>
          <cell r="I692">
            <v>0.33029718921569517</v>
          </cell>
          <cell r="J692">
            <v>0.44035742540512834</v>
          </cell>
          <cell r="K692">
            <v>4.1798514827098821E-4</v>
          </cell>
          <cell r="L692">
            <v>8.2184110514403802E-2</v>
          </cell>
          <cell r="O692" t="str">
            <v>SHAUL411</v>
          </cell>
          <cell r="P692">
            <v>0</v>
          </cell>
          <cell r="Q692">
            <v>1</v>
          </cell>
          <cell r="S692">
            <v>1.973588612409927E-2</v>
          </cell>
          <cell r="T692">
            <v>8.9848945751181561E-2</v>
          </cell>
          <cell r="U692">
            <v>0.19320658858014672</v>
          </cell>
          <cell r="V692">
            <v>0.25758607307705916</v>
          </cell>
          <cell r="W692">
            <v>2.4449946052028642E-4</v>
          </cell>
          <cell r="X692">
            <v>4.8073408271157053E-2</v>
          </cell>
        </row>
        <row r="693">
          <cell r="C693" t="str">
            <v>NHAUL412</v>
          </cell>
          <cell r="D693">
            <v>1</v>
          </cell>
          <cell r="E693">
            <v>1</v>
          </cell>
          <cell r="G693">
            <v>3.5557926019613641E-2</v>
          </cell>
          <cell r="H693">
            <v>0.17180282449621567</v>
          </cell>
          <cell r="I693">
            <v>0.33029718921569517</v>
          </cell>
          <cell r="J693">
            <v>0.44035742540512834</v>
          </cell>
          <cell r="K693">
            <v>4.1798514827098821E-4</v>
          </cell>
          <cell r="L693">
            <v>8.2184110514403802E-2</v>
          </cell>
          <cell r="O693" t="str">
            <v>SHAUL412</v>
          </cell>
          <cell r="P693">
            <v>0</v>
          </cell>
          <cell r="Q693">
            <v>1</v>
          </cell>
          <cell r="S693">
            <v>1.973588612409927E-2</v>
          </cell>
          <cell r="T693">
            <v>8.9848945751181561E-2</v>
          </cell>
          <cell r="U693">
            <v>0.19320658858014672</v>
          </cell>
          <cell r="V693">
            <v>0.25758607307705916</v>
          </cell>
          <cell r="W693">
            <v>2.4449946052028642E-4</v>
          </cell>
          <cell r="X693">
            <v>4.8073408271157053E-2</v>
          </cell>
        </row>
        <row r="694">
          <cell r="C694" t="str">
            <v>NHAUL413</v>
          </cell>
          <cell r="D694">
            <v>1</v>
          </cell>
          <cell r="E694">
            <v>1</v>
          </cell>
          <cell r="G694">
            <v>3.5557926019613641E-2</v>
          </cell>
          <cell r="H694">
            <v>0.17180282449621567</v>
          </cell>
          <cell r="I694">
            <v>0.33029718921569517</v>
          </cell>
          <cell r="J694">
            <v>0.44035742540512834</v>
          </cell>
          <cell r="K694">
            <v>4.1798514827098821E-4</v>
          </cell>
          <cell r="L694">
            <v>8.2184110514403802E-2</v>
          </cell>
          <cell r="O694" t="str">
            <v>SHAUL413</v>
          </cell>
          <cell r="P694">
            <v>0</v>
          </cell>
          <cell r="Q694">
            <v>1</v>
          </cell>
          <cell r="S694">
            <v>1.973588612409927E-2</v>
          </cell>
          <cell r="T694">
            <v>8.9848945751181561E-2</v>
          </cell>
          <cell r="U694">
            <v>0.19320658858014672</v>
          </cell>
          <cell r="V694">
            <v>0.25758607307705916</v>
          </cell>
          <cell r="W694">
            <v>2.4449946052028642E-4</v>
          </cell>
          <cell r="X694">
            <v>4.8073408271157053E-2</v>
          </cell>
        </row>
        <row r="695">
          <cell r="C695" t="str">
            <v>NHAUL414</v>
          </cell>
          <cell r="D695">
            <v>1</v>
          </cell>
          <cell r="E695">
            <v>1</v>
          </cell>
          <cell r="G695">
            <v>3.5557926019613641E-2</v>
          </cell>
          <cell r="H695">
            <v>0.17180282449621567</v>
          </cell>
          <cell r="I695">
            <v>0.33029718921569517</v>
          </cell>
          <cell r="J695">
            <v>0.44035742540512834</v>
          </cell>
          <cell r="K695">
            <v>4.1798514827098821E-4</v>
          </cell>
          <cell r="L695">
            <v>8.2184110514403802E-2</v>
          </cell>
          <cell r="O695" t="str">
            <v>SHAUL414</v>
          </cell>
          <cell r="P695">
            <v>0</v>
          </cell>
          <cell r="Q695">
            <v>1</v>
          </cell>
          <cell r="S695">
            <v>1.973588612409927E-2</v>
          </cell>
          <cell r="T695">
            <v>8.9848945751181561E-2</v>
          </cell>
          <cell r="U695">
            <v>0.19320658858014672</v>
          </cell>
          <cell r="V695">
            <v>0.25758607307705916</v>
          </cell>
          <cell r="W695">
            <v>2.4449946052028642E-4</v>
          </cell>
          <cell r="X695">
            <v>4.8073408271157053E-2</v>
          </cell>
        </row>
        <row r="696">
          <cell r="C696" t="str">
            <v>NHAUL415</v>
          </cell>
          <cell r="D696">
            <v>0</v>
          </cell>
          <cell r="E696">
            <v>1</v>
          </cell>
          <cell r="G696">
            <v>2.700594261122698E-2</v>
          </cell>
          <cell r="H696">
            <v>0.11255824594263864</v>
          </cell>
          <cell r="I696">
            <v>0.2830668503755106</v>
          </cell>
          <cell r="J696">
            <v>0.3773891922752558</v>
          </cell>
          <cell r="K696">
            <v>3.5821600451932384E-4</v>
          </cell>
          <cell r="L696">
            <v>7.0432319964531268E-2</v>
          </cell>
          <cell r="O696" t="str">
            <v>SHAUL415</v>
          </cell>
          <cell r="P696">
            <v>0</v>
          </cell>
          <cell r="Q696">
            <v>1</v>
          </cell>
          <cell r="S696">
            <v>1.973588612409927E-2</v>
          </cell>
          <cell r="T696">
            <v>8.9848945751181561E-2</v>
          </cell>
          <cell r="U696">
            <v>0.19320658858014672</v>
          </cell>
          <cell r="V696">
            <v>0.25758607307705916</v>
          </cell>
          <cell r="W696">
            <v>2.4449946052028642E-4</v>
          </cell>
          <cell r="X696">
            <v>4.8073408271157053E-2</v>
          </cell>
        </row>
        <row r="697">
          <cell r="C697" t="str">
            <v>NHAUL416</v>
          </cell>
          <cell r="D697">
            <v>0</v>
          </cell>
          <cell r="E697">
            <v>1</v>
          </cell>
          <cell r="G697">
            <v>2.700594261122698E-2</v>
          </cell>
          <cell r="H697">
            <v>0.11255824594263864</v>
          </cell>
          <cell r="I697">
            <v>0.2830668503755106</v>
          </cell>
          <cell r="J697">
            <v>0.3773891922752558</v>
          </cell>
          <cell r="K697">
            <v>3.5821600451932384E-4</v>
          </cell>
          <cell r="L697">
            <v>7.0432319964531268E-2</v>
          </cell>
          <cell r="O697" t="str">
            <v>SHAUL416</v>
          </cell>
          <cell r="P697">
            <v>0</v>
          </cell>
          <cell r="Q697">
            <v>1</v>
          </cell>
          <cell r="S697">
            <v>1.973588612409927E-2</v>
          </cell>
          <cell r="T697">
            <v>8.9848945751181561E-2</v>
          </cell>
          <cell r="U697">
            <v>0.19320658858014672</v>
          </cell>
          <cell r="V697">
            <v>0.25758607307705916</v>
          </cell>
          <cell r="W697">
            <v>2.4449946052028642E-4</v>
          </cell>
          <cell r="X697">
            <v>4.8073408271157053E-2</v>
          </cell>
        </row>
        <row r="698">
          <cell r="C698" t="str">
            <v>NHAUL417</v>
          </cell>
          <cell r="D698">
            <v>0</v>
          </cell>
          <cell r="E698">
            <v>1</v>
          </cell>
          <cell r="G698">
            <v>2.700594261122698E-2</v>
          </cell>
          <cell r="H698">
            <v>0.11255824594263864</v>
          </cell>
          <cell r="I698">
            <v>0.2830668503755106</v>
          </cell>
          <cell r="J698">
            <v>0.3773891922752558</v>
          </cell>
          <cell r="K698">
            <v>3.5821600451932384E-4</v>
          </cell>
          <cell r="L698">
            <v>7.0432319964531268E-2</v>
          </cell>
          <cell r="O698" t="str">
            <v>SHAUL417</v>
          </cell>
          <cell r="P698">
            <v>0</v>
          </cell>
          <cell r="Q698">
            <v>1</v>
          </cell>
          <cell r="S698">
            <v>1.973588612409927E-2</v>
          </cell>
          <cell r="T698">
            <v>8.9848945751181561E-2</v>
          </cell>
          <cell r="U698">
            <v>0.19320658858014672</v>
          </cell>
          <cell r="V698">
            <v>0.25758607307705916</v>
          </cell>
          <cell r="W698">
            <v>2.4449946052028642E-4</v>
          </cell>
          <cell r="X698">
            <v>4.8073408271157053E-2</v>
          </cell>
        </row>
        <row r="699">
          <cell r="C699" t="str">
            <v>NHAUL418</v>
          </cell>
          <cell r="D699">
            <v>0</v>
          </cell>
          <cell r="E699">
            <v>1</v>
          </cell>
          <cell r="G699">
            <v>2.700594261122698E-2</v>
          </cell>
          <cell r="H699">
            <v>0.11255824594263864</v>
          </cell>
          <cell r="I699">
            <v>0.2830668503755106</v>
          </cell>
          <cell r="J699">
            <v>0.3773891922752558</v>
          </cell>
          <cell r="K699">
            <v>3.5821600451932384E-4</v>
          </cell>
          <cell r="L699">
            <v>7.0432319964531268E-2</v>
          </cell>
          <cell r="O699" t="str">
            <v>SHAUL418</v>
          </cell>
          <cell r="P699">
            <v>0</v>
          </cell>
          <cell r="Q699">
            <v>1</v>
          </cell>
          <cell r="S699">
            <v>1.973588612409927E-2</v>
          </cell>
          <cell r="T699">
            <v>8.9848945751181561E-2</v>
          </cell>
          <cell r="U699">
            <v>0.19320658858014672</v>
          </cell>
          <cell r="V699">
            <v>0.25758607307705916</v>
          </cell>
          <cell r="W699">
            <v>2.4449946052028642E-4</v>
          </cell>
          <cell r="X699">
            <v>4.8073408271157053E-2</v>
          </cell>
        </row>
        <row r="700">
          <cell r="C700" t="str">
            <v>NHAUL419</v>
          </cell>
          <cell r="D700">
            <v>0</v>
          </cell>
          <cell r="E700">
            <v>1</v>
          </cell>
          <cell r="G700">
            <v>2.700594261122698E-2</v>
          </cell>
          <cell r="H700">
            <v>0.11255824594263864</v>
          </cell>
          <cell r="I700">
            <v>0.2830668503755106</v>
          </cell>
          <cell r="J700">
            <v>0.3773891922752558</v>
          </cell>
          <cell r="K700">
            <v>3.5821600451932384E-4</v>
          </cell>
          <cell r="L700">
            <v>7.0432319964531268E-2</v>
          </cell>
          <cell r="O700" t="str">
            <v>SHAUL419</v>
          </cell>
          <cell r="P700">
            <v>0</v>
          </cell>
          <cell r="Q700">
            <v>1</v>
          </cell>
          <cell r="S700">
            <v>1.973588612409927E-2</v>
          </cell>
          <cell r="T700">
            <v>8.9848945751181561E-2</v>
          </cell>
          <cell r="U700">
            <v>0.19320658858014672</v>
          </cell>
          <cell r="V700">
            <v>0.25758607307705916</v>
          </cell>
          <cell r="W700">
            <v>2.4449946052028642E-4</v>
          </cell>
          <cell r="X700">
            <v>4.8073408271157053E-2</v>
          </cell>
        </row>
        <row r="701">
          <cell r="C701" t="str">
            <v>NHAUL420</v>
          </cell>
          <cell r="D701">
            <v>0</v>
          </cell>
          <cell r="E701">
            <v>1</v>
          </cell>
          <cell r="G701">
            <v>2.700594261122698E-2</v>
          </cell>
          <cell r="H701">
            <v>0.11255824594263864</v>
          </cell>
          <cell r="I701">
            <v>0.2830668503755106</v>
          </cell>
          <cell r="J701">
            <v>0.3773891922752558</v>
          </cell>
          <cell r="K701">
            <v>3.5821600451932384E-4</v>
          </cell>
          <cell r="L701">
            <v>7.0432319964531268E-2</v>
          </cell>
          <cell r="O701" t="str">
            <v>SHAUL420</v>
          </cell>
          <cell r="P701">
            <v>0</v>
          </cell>
          <cell r="Q701">
            <v>1</v>
          </cell>
          <cell r="S701">
            <v>1.973588612409927E-2</v>
          </cell>
          <cell r="T701">
            <v>8.9848945751181561E-2</v>
          </cell>
          <cell r="U701">
            <v>0.19320658858014672</v>
          </cell>
          <cell r="V701">
            <v>0.25758607307705916</v>
          </cell>
          <cell r="W701">
            <v>2.4449946052028642E-4</v>
          </cell>
          <cell r="X701">
            <v>4.8073408271157053E-2</v>
          </cell>
        </row>
        <row r="702">
          <cell r="C702" t="str">
            <v>NHAUL421</v>
          </cell>
          <cell r="D702">
            <v>0</v>
          </cell>
          <cell r="E702">
            <v>1</v>
          </cell>
          <cell r="G702">
            <v>2.700594261122698E-2</v>
          </cell>
          <cell r="H702">
            <v>0.11255824594263864</v>
          </cell>
          <cell r="I702">
            <v>0.2830668503755106</v>
          </cell>
          <cell r="J702">
            <v>0.3773891922752558</v>
          </cell>
          <cell r="K702">
            <v>3.5821600451932384E-4</v>
          </cell>
          <cell r="L702">
            <v>7.0432319964531268E-2</v>
          </cell>
          <cell r="O702" t="str">
            <v>SHAUL421</v>
          </cell>
          <cell r="P702">
            <v>0</v>
          </cell>
          <cell r="Q702">
            <v>1</v>
          </cell>
          <cell r="S702">
            <v>1.973588612409927E-2</v>
          </cell>
          <cell r="T702">
            <v>8.9848945751181561E-2</v>
          </cell>
          <cell r="U702">
            <v>0.19320658858014672</v>
          </cell>
          <cell r="V702">
            <v>0.25758607307705916</v>
          </cell>
          <cell r="W702">
            <v>2.4449946052028642E-4</v>
          </cell>
          <cell r="X702">
            <v>4.8073408271157053E-2</v>
          </cell>
        </row>
        <row r="703">
          <cell r="C703" t="str">
            <v>NHAUL422</v>
          </cell>
          <cell r="D703">
            <v>0</v>
          </cell>
          <cell r="E703">
            <v>1</v>
          </cell>
          <cell r="G703">
            <v>2.700594261122698E-2</v>
          </cell>
          <cell r="H703">
            <v>0.11255824594263864</v>
          </cell>
          <cell r="I703">
            <v>0.2830668503755106</v>
          </cell>
          <cell r="J703">
            <v>0.3773891922752558</v>
          </cell>
          <cell r="K703">
            <v>3.5821600451932384E-4</v>
          </cell>
          <cell r="L703">
            <v>7.0432319964531268E-2</v>
          </cell>
          <cell r="O703" t="str">
            <v>SHAUL422</v>
          </cell>
          <cell r="P703">
            <v>0</v>
          </cell>
          <cell r="Q703">
            <v>1</v>
          </cell>
          <cell r="S703">
            <v>1.973588612409927E-2</v>
          </cell>
          <cell r="T703">
            <v>8.9848945751181561E-2</v>
          </cell>
          <cell r="U703">
            <v>0.19320658858014672</v>
          </cell>
          <cell r="V703">
            <v>0.25758607307705916</v>
          </cell>
          <cell r="W703">
            <v>2.4449946052028642E-4</v>
          </cell>
          <cell r="X703">
            <v>4.8073408271157053E-2</v>
          </cell>
        </row>
        <row r="704">
          <cell r="C704" t="str">
            <v>NHAUL423</v>
          </cell>
          <cell r="D704">
            <v>0</v>
          </cell>
          <cell r="E704">
            <v>1</v>
          </cell>
          <cell r="G704">
            <v>2.700594261122698E-2</v>
          </cell>
          <cell r="H704">
            <v>0.11255824594263864</v>
          </cell>
          <cell r="I704">
            <v>0.2830668503755106</v>
          </cell>
          <cell r="J704">
            <v>0.3773891922752558</v>
          </cell>
          <cell r="K704">
            <v>3.5821600451932384E-4</v>
          </cell>
          <cell r="L704">
            <v>7.0432319964531268E-2</v>
          </cell>
          <cell r="O704" t="str">
            <v>SHAUL423</v>
          </cell>
          <cell r="P704">
            <v>0</v>
          </cell>
          <cell r="Q704">
            <v>1</v>
          </cell>
          <cell r="S704">
            <v>1.973588612409927E-2</v>
          </cell>
          <cell r="T704">
            <v>8.9848945751181561E-2</v>
          </cell>
          <cell r="U704">
            <v>0.19320658858014672</v>
          </cell>
          <cell r="V704">
            <v>0.25758607307705916</v>
          </cell>
          <cell r="W704">
            <v>2.4449946052028642E-4</v>
          </cell>
          <cell r="X704">
            <v>4.8073408271157053E-2</v>
          </cell>
        </row>
        <row r="705">
          <cell r="C705" t="str">
            <v>NHAUL424</v>
          </cell>
          <cell r="D705">
            <v>0</v>
          </cell>
          <cell r="E705">
            <v>1</v>
          </cell>
          <cell r="G705">
            <v>2.700594261122698E-2</v>
          </cell>
          <cell r="H705">
            <v>0.11255824594263864</v>
          </cell>
          <cell r="I705">
            <v>0.2830668503755106</v>
          </cell>
          <cell r="J705">
            <v>0.3773891922752558</v>
          </cell>
          <cell r="K705">
            <v>3.5821600451932384E-4</v>
          </cell>
          <cell r="L705">
            <v>7.0432319964531268E-2</v>
          </cell>
          <cell r="O705" t="str">
            <v>SHAUL424</v>
          </cell>
          <cell r="P705">
            <v>0</v>
          </cell>
          <cell r="Q705">
            <v>1</v>
          </cell>
          <cell r="S705">
            <v>1.973588612409927E-2</v>
          </cell>
          <cell r="T705">
            <v>8.9848945751181561E-2</v>
          </cell>
          <cell r="U705">
            <v>0.19320658858014672</v>
          </cell>
          <cell r="V705">
            <v>0.25758607307705916</v>
          </cell>
          <cell r="W705">
            <v>2.4449946052028642E-4</v>
          </cell>
          <cell r="X705">
            <v>4.8073408271157053E-2</v>
          </cell>
        </row>
        <row r="706">
          <cell r="C706" t="str">
            <v>NHAUL425</v>
          </cell>
          <cell r="D706">
            <v>0</v>
          </cell>
          <cell r="E706">
            <v>1</v>
          </cell>
          <cell r="G706">
            <v>2.700594261122698E-2</v>
          </cell>
          <cell r="H706">
            <v>0.11255824594263864</v>
          </cell>
          <cell r="I706">
            <v>0.2830668503755106</v>
          </cell>
          <cell r="J706">
            <v>0.3773891922752558</v>
          </cell>
          <cell r="K706">
            <v>3.5821600451932384E-4</v>
          </cell>
          <cell r="L706">
            <v>7.0432319964531268E-2</v>
          </cell>
          <cell r="O706" t="str">
            <v>SHAUL425</v>
          </cell>
          <cell r="P706">
            <v>0</v>
          </cell>
          <cell r="Q706">
            <v>1</v>
          </cell>
          <cell r="S706">
            <v>1.973588612409927E-2</v>
          </cell>
          <cell r="T706">
            <v>8.9848945751181561E-2</v>
          </cell>
          <cell r="U706">
            <v>0.19320658858014672</v>
          </cell>
          <cell r="V706">
            <v>0.25758607307705916</v>
          </cell>
          <cell r="W706">
            <v>2.4449946052028642E-4</v>
          </cell>
          <cell r="X706">
            <v>4.8073408271157053E-2</v>
          </cell>
        </row>
        <row r="707">
          <cell r="C707" t="str">
            <v>NHAUL426</v>
          </cell>
          <cell r="D707">
            <v>0</v>
          </cell>
          <cell r="E707">
            <v>1</v>
          </cell>
          <cell r="G707">
            <v>2.700594261122698E-2</v>
          </cell>
          <cell r="H707">
            <v>0.11255824594263864</v>
          </cell>
          <cell r="I707">
            <v>0.2830668503755106</v>
          </cell>
          <cell r="J707">
            <v>0.3773891922752558</v>
          </cell>
          <cell r="K707">
            <v>3.5821600451932384E-4</v>
          </cell>
          <cell r="L707">
            <v>7.0432319964531268E-2</v>
          </cell>
          <cell r="O707" t="str">
            <v>SHAUL426</v>
          </cell>
          <cell r="P707">
            <v>0</v>
          </cell>
          <cell r="Q707">
            <v>1</v>
          </cell>
          <cell r="S707">
            <v>1.973588612409927E-2</v>
          </cell>
          <cell r="T707">
            <v>8.9848945751181561E-2</v>
          </cell>
          <cell r="U707">
            <v>0.19320658858014672</v>
          </cell>
          <cell r="V707">
            <v>0.25758607307705916</v>
          </cell>
          <cell r="W707">
            <v>2.4449946052028642E-4</v>
          </cell>
          <cell r="X707">
            <v>4.8073408271157053E-2</v>
          </cell>
        </row>
        <row r="708">
          <cell r="C708" t="str">
            <v>NHAUL427</v>
          </cell>
          <cell r="D708">
            <v>0</v>
          </cell>
          <cell r="E708">
            <v>1</v>
          </cell>
          <cell r="G708">
            <v>2.700594261122698E-2</v>
          </cell>
          <cell r="H708">
            <v>0.11255824594263864</v>
          </cell>
          <cell r="I708">
            <v>0.2830668503755106</v>
          </cell>
          <cell r="J708">
            <v>0.3773891922752558</v>
          </cell>
          <cell r="K708">
            <v>3.5821600451932384E-4</v>
          </cell>
          <cell r="L708">
            <v>7.0432319964531268E-2</v>
          </cell>
          <cell r="O708" t="str">
            <v>SHAUL427</v>
          </cell>
          <cell r="P708">
            <v>0</v>
          </cell>
          <cell r="Q708">
            <v>1</v>
          </cell>
          <cell r="S708">
            <v>1.973588612409927E-2</v>
          </cell>
          <cell r="T708">
            <v>8.9848945751181561E-2</v>
          </cell>
          <cell r="U708">
            <v>0.19320658858014672</v>
          </cell>
          <cell r="V708">
            <v>0.25758607307705916</v>
          </cell>
          <cell r="W708">
            <v>2.4449946052028642E-4</v>
          </cell>
          <cell r="X708">
            <v>4.8073408271157053E-2</v>
          </cell>
        </row>
        <row r="709">
          <cell r="C709" t="str">
            <v>NHAUL428</v>
          </cell>
          <cell r="D709">
            <v>1</v>
          </cell>
          <cell r="E709">
            <v>1</v>
          </cell>
          <cell r="G709">
            <v>3.5557926019613641E-2</v>
          </cell>
          <cell r="H709">
            <v>0.17180282449621567</v>
          </cell>
          <cell r="I709">
            <v>0.33029718921569517</v>
          </cell>
          <cell r="J709">
            <v>0.44035742540512834</v>
          </cell>
          <cell r="K709">
            <v>4.1798514827098821E-4</v>
          </cell>
          <cell r="L709">
            <v>8.2184110514403802E-2</v>
          </cell>
          <cell r="O709" t="str">
            <v>SHAUL428</v>
          </cell>
          <cell r="P709">
            <v>0</v>
          </cell>
          <cell r="Q709">
            <v>1</v>
          </cell>
          <cell r="S709">
            <v>1.973588612409927E-2</v>
          </cell>
          <cell r="T709">
            <v>8.9848945751181561E-2</v>
          </cell>
          <cell r="U709">
            <v>0.19320658858014672</v>
          </cell>
          <cell r="V709">
            <v>0.25758607307705916</v>
          </cell>
          <cell r="W709">
            <v>2.4449946052028642E-4</v>
          </cell>
          <cell r="X709">
            <v>4.8073408271157053E-2</v>
          </cell>
        </row>
        <row r="710">
          <cell r="C710" t="str">
            <v>NHAUL429</v>
          </cell>
          <cell r="D710">
            <v>1</v>
          </cell>
          <cell r="E710">
            <v>1</v>
          </cell>
          <cell r="G710">
            <v>3.5557926019613641E-2</v>
          </cell>
          <cell r="H710">
            <v>0.17180282449621567</v>
          </cell>
          <cell r="I710">
            <v>0.33029718921569517</v>
          </cell>
          <cell r="J710">
            <v>0.44035742540512834</v>
          </cell>
          <cell r="K710">
            <v>4.1798514827098821E-4</v>
          </cell>
          <cell r="L710">
            <v>8.2184110514403802E-2</v>
          </cell>
          <cell r="O710" t="str">
            <v>SHAUL429</v>
          </cell>
          <cell r="P710">
            <v>0</v>
          </cell>
          <cell r="Q710">
            <v>1</v>
          </cell>
          <cell r="S710">
            <v>1.973588612409927E-2</v>
          </cell>
          <cell r="T710">
            <v>8.9848945751181561E-2</v>
          </cell>
          <cell r="U710">
            <v>0.19320658858014672</v>
          </cell>
          <cell r="V710">
            <v>0.25758607307705916</v>
          </cell>
          <cell r="W710">
            <v>2.4449946052028642E-4</v>
          </cell>
          <cell r="X710">
            <v>4.8073408271157053E-2</v>
          </cell>
        </row>
        <row r="711">
          <cell r="C711" t="str">
            <v>NHAUL430</v>
          </cell>
          <cell r="D711">
            <v>1</v>
          </cell>
          <cell r="E711">
            <v>1</v>
          </cell>
          <cell r="G711">
            <v>3.5557926019613641E-2</v>
          </cell>
          <cell r="H711">
            <v>0.17180282449621567</v>
          </cell>
          <cell r="I711">
            <v>0.33029718921569517</v>
          </cell>
          <cell r="J711">
            <v>0.44035742540512834</v>
          </cell>
          <cell r="K711">
            <v>4.1798514827098821E-4</v>
          </cell>
          <cell r="L711">
            <v>8.2184110514403802E-2</v>
          </cell>
          <cell r="O711" t="str">
            <v>SHAUL430</v>
          </cell>
          <cell r="P711">
            <v>1</v>
          </cell>
          <cell r="Q711">
            <v>0</v>
          </cell>
          <cell r="S711">
            <v>5.0533680942054029E-3</v>
          </cell>
          <cell r="T711">
            <v>2.8303824473699161E-2</v>
          </cell>
          <cell r="U711">
            <v>3.9913842130882157E-2</v>
          </cell>
          <cell r="V711">
            <v>5.3213764248245116E-2</v>
          </cell>
          <cell r="W711">
            <v>5.0510248848187373E-5</v>
          </cell>
          <cell r="X711">
            <v>9.9313094989638279E-3</v>
          </cell>
        </row>
        <row r="712">
          <cell r="C712" t="str">
            <v>NHAUL431</v>
          </cell>
          <cell r="D712">
            <v>1</v>
          </cell>
          <cell r="E712">
            <v>1</v>
          </cell>
          <cell r="G712">
            <v>3.5557926019613641E-2</v>
          </cell>
          <cell r="H712">
            <v>0.17180282449621567</v>
          </cell>
          <cell r="I712">
            <v>0.33029718921569517</v>
          </cell>
          <cell r="J712">
            <v>0.44035742540512834</v>
          </cell>
          <cell r="K712">
            <v>4.1798514827098821E-4</v>
          </cell>
          <cell r="L712">
            <v>8.2184110514403802E-2</v>
          </cell>
          <cell r="O712" t="str">
            <v>SHAUL431</v>
          </cell>
          <cell r="P712">
            <v>1</v>
          </cell>
          <cell r="Q712">
            <v>0</v>
          </cell>
          <cell r="S712">
            <v>5.0533680942054029E-3</v>
          </cell>
          <cell r="T712">
            <v>2.8303824473699161E-2</v>
          </cell>
          <cell r="U712">
            <v>3.9913842130882157E-2</v>
          </cell>
          <cell r="V712">
            <v>5.3213764248245116E-2</v>
          </cell>
          <cell r="W712">
            <v>5.0510248848187373E-5</v>
          </cell>
          <cell r="X712">
            <v>9.9313094989638279E-3</v>
          </cell>
        </row>
        <row r="713">
          <cell r="C713" t="str">
            <v>NHAUL432</v>
          </cell>
          <cell r="D713">
            <v>1</v>
          </cell>
          <cell r="E713">
            <v>1</v>
          </cell>
          <cell r="G713">
            <v>3.5557926019613641E-2</v>
          </cell>
          <cell r="H713">
            <v>0.17180282449621567</v>
          </cell>
          <cell r="I713">
            <v>0.33029718921569517</v>
          </cell>
          <cell r="J713">
            <v>0.44035742540512834</v>
          </cell>
          <cell r="K713">
            <v>4.1798514827098821E-4</v>
          </cell>
          <cell r="L713">
            <v>8.2184110514403802E-2</v>
          </cell>
          <cell r="O713" t="str">
            <v>SHAUL432</v>
          </cell>
          <cell r="P713">
            <v>1</v>
          </cell>
          <cell r="Q713">
            <v>0</v>
          </cell>
          <cell r="S713">
            <v>5.0533680942054029E-3</v>
          </cell>
          <cell r="T713">
            <v>2.8303824473699161E-2</v>
          </cell>
          <cell r="U713">
            <v>3.9913842130882157E-2</v>
          </cell>
          <cell r="V713">
            <v>5.3213764248245116E-2</v>
          </cell>
          <cell r="W713">
            <v>5.0510248848187373E-5</v>
          </cell>
          <cell r="X713">
            <v>9.9313094989638279E-3</v>
          </cell>
        </row>
        <row r="714">
          <cell r="C714" t="str">
            <v>NHAUL433</v>
          </cell>
          <cell r="D714">
            <v>1</v>
          </cell>
          <cell r="E714">
            <v>1</v>
          </cell>
          <cell r="G714">
            <v>3.5557926019613641E-2</v>
          </cell>
          <cell r="H714">
            <v>0.17180282449621567</v>
          </cell>
          <cell r="I714">
            <v>0.33029718921569517</v>
          </cell>
          <cell r="J714">
            <v>0.44035742540512834</v>
          </cell>
          <cell r="K714">
            <v>4.1798514827098821E-4</v>
          </cell>
          <cell r="L714">
            <v>8.2184110514403802E-2</v>
          </cell>
          <cell r="O714" t="str">
            <v>SHAUL433</v>
          </cell>
          <cell r="P714">
            <v>1</v>
          </cell>
          <cell r="Q714">
            <v>0</v>
          </cell>
          <cell r="S714">
            <v>5.0533680942054029E-3</v>
          </cell>
          <cell r="T714">
            <v>2.8303824473699161E-2</v>
          </cell>
          <cell r="U714">
            <v>3.9913842130882157E-2</v>
          </cell>
          <cell r="V714">
            <v>5.3213764248245116E-2</v>
          </cell>
          <cell r="W714">
            <v>5.0510248848187373E-5</v>
          </cell>
          <cell r="X714">
            <v>9.9313094989638279E-3</v>
          </cell>
        </row>
        <row r="715">
          <cell r="C715" t="str">
            <v>NHAUL434</v>
          </cell>
          <cell r="D715">
            <v>1</v>
          </cell>
          <cell r="E715">
            <v>1</v>
          </cell>
          <cell r="G715">
            <v>3.5557926019613641E-2</v>
          </cell>
          <cell r="H715">
            <v>0.17180282449621567</v>
          </cell>
          <cell r="I715">
            <v>0.33029718921569517</v>
          </cell>
          <cell r="J715">
            <v>0.44035742540512834</v>
          </cell>
          <cell r="K715">
            <v>4.1798514827098821E-4</v>
          </cell>
          <cell r="L715">
            <v>8.2184110514403802E-2</v>
          </cell>
          <cell r="O715" t="str">
            <v>SHAUL434</v>
          </cell>
          <cell r="P715">
            <v>1</v>
          </cell>
          <cell r="Q715">
            <v>0</v>
          </cell>
          <cell r="S715">
            <v>5.0533680942054029E-3</v>
          </cell>
          <cell r="T715">
            <v>2.8303824473699161E-2</v>
          </cell>
          <cell r="U715">
            <v>3.9913842130882157E-2</v>
          </cell>
          <cell r="V715">
            <v>5.3213764248245116E-2</v>
          </cell>
          <cell r="W715">
            <v>5.0510248848187373E-5</v>
          </cell>
          <cell r="X715">
            <v>9.9313094989638279E-3</v>
          </cell>
        </row>
        <row r="716">
          <cell r="C716" t="str">
            <v>NHAUL435</v>
          </cell>
          <cell r="D716">
            <v>1</v>
          </cell>
          <cell r="E716">
            <v>1</v>
          </cell>
          <cell r="G716">
            <v>3.5557926019613641E-2</v>
          </cell>
          <cell r="H716">
            <v>0.17180282449621567</v>
          </cell>
          <cell r="I716">
            <v>0.33029718921569517</v>
          </cell>
          <cell r="J716">
            <v>0.44035742540512834</v>
          </cell>
          <cell r="K716">
            <v>4.1798514827098821E-4</v>
          </cell>
          <cell r="L716">
            <v>8.2184110514403802E-2</v>
          </cell>
          <cell r="O716" t="str">
            <v>SHAUL435</v>
          </cell>
          <cell r="P716">
            <v>1</v>
          </cell>
          <cell r="Q716">
            <v>0</v>
          </cell>
          <cell r="S716">
            <v>5.0533680942054029E-3</v>
          </cell>
          <cell r="T716">
            <v>2.8303824473699161E-2</v>
          </cell>
          <cell r="U716">
            <v>3.9913842130882157E-2</v>
          </cell>
          <cell r="V716">
            <v>5.3213764248245116E-2</v>
          </cell>
          <cell r="W716">
            <v>5.0510248848187373E-5</v>
          </cell>
          <cell r="X716">
            <v>9.9313094989638279E-3</v>
          </cell>
        </row>
        <row r="717">
          <cell r="C717" t="str">
            <v>NHAUL436</v>
          </cell>
          <cell r="D717">
            <v>1</v>
          </cell>
          <cell r="E717">
            <v>1</v>
          </cell>
          <cell r="G717">
            <v>3.5557926019613641E-2</v>
          </cell>
          <cell r="H717">
            <v>0.17180282449621567</v>
          </cell>
          <cell r="I717">
            <v>0.33029718921569517</v>
          </cell>
          <cell r="J717">
            <v>0.44035742540512834</v>
          </cell>
          <cell r="K717">
            <v>4.1798514827098821E-4</v>
          </cell>
          <cell r="L717">
            <v>8.2184110514403802E-2</v>
          </cell>
          <cell r="O717" t="str">
            <v>SHAUL436</v>
          </cell>
          <cell r="P717">
            <v>1</v>
          </cell>
          <cell r="Q717">
            <v>0</v>
          </cell>
          <cell r="S717">
            <v>5.0533680942054029E-3</v>
          </cell>
          <cell r="T717">
            <v>2.8303824473699161E-2</v>
          </cell>
          <cell r="U717">
            <v>3.9913842130882157E-2</v>
          </cell>
          <cell r="V717">
            <v>5.3213764248245116E-2</v>
          </cell>
          <cell r="W717">
            <v>5.0510248848187373E-5</v>
          </cell>
          <cell r="X717">
            <v>9.9313094989638279E-3</v>
          </cell>
        </row>
        <row r="718">
          <cell r="C718" t="str">
            <v>NHAUL437</v>
          </cell>
          <cell r="D718">
            <v>1</v>
          </cell>
          <cell r="E718">
            <v>1</v>
          </cell>
          <cell r="G718">
            <v>3.5557926019613641E-2</v>
          </cell>
          <cell r="H718">
            <v>0.17180282449621567</v>
          </cell>
          <cell r="I718">
            <v>0.33029718921569517</v>
          </cell>
          <cell r="J718">
            <v>0.44035742540512834</v>
          </cell>
          <cell r="K718">
            <v>4.1798514827098821E-4</v>
          </cell>
          <cell r="L718">
            <v>8.2184110514403802E-2</v>
          </cell>
          <cell r="O718" t="str">
            <v>SHAUL437</v>
          </cell>
          <cell r="P718">
            <v>1</v>
          </cell>
          <cell r="Q718">
            <v>0</v>
          </cell>
          <cell r="S718">
            <v>5.0533680942054029E-3</v>
          </cell>
          <cell r="T718">
            <v>2.8303824473699161E-2</v>
          </cell>
          <cell r="U718">
            <v>3.9913842130882157E-2</v>
          </cell>
          <cell r="V718">
            <v>5.3213764248245116E-2</v>
          </cell>
          <cell r="W718">
            <v>5.0510248848187373E-5</v>
          </cell>
          <cell r="X718">
            <v>9.9313094989638279E-3</v>
          </cell>
        </row>
        <row r="719">
          <cell r="C719" t="str">
            <v>NHAUL438</v>
          </cell>
          <cell r="D719">
            <v>1</v>
          </cell>
          <cell r="E719">
            <v>1</v>
          </cell>
          <cell r="G719">
            <v>3.5557926019613641E-2</v>
          </cell>
          <cell r="H719">
            <v>0.17180282449621567</v>
          </cell>
          <cell r="I719">
            <v>0.33029718921569517</v>
          </cell>
          <cell r="J719">
            <v>0.44035742540512834</v>
          </cell>
          <cell r="K719">
            <v>4.1798514827098821E-4</v>
          </cell>
          <cell r="L719">
            <v>8.2184110514403802E-2</v>
          </cell>
          <cell r="O719" t="str">
            <v>SHAUL438</v>
          </cell>
          <cell r="P719">
            <v>1</v>
          </cell>
          <cell r="Q719">
            <v>0</v>
          </cell>
          <cell r="S719">
            <v>5.0533680942054029E-3</v>
          </cell>
          <cell r="T719">
            <v>2.8303824473699161E-2</v>
          </cell>
          <cell r="U719">
            <v>3.9913842130882157E-2</v>
          </cell>
          <cell r="V719">
            <v>5.3213764248245116E-2</v>
          </cell>
          <cell r="W719">
            <v>5.0510248848187373E-5</v>
          </cell>
          <cell r="X719">
            <v>9.9313094989638279E-3</v>
          </cell>
        </row>
        <row r="720">
          <cell r="C720" t="str">
            <v>NHAUL439</v>
          </cell>
          <cell r="D720">
            <v>1</v>
          </cell>
          <cell r="E720">
            <v>1</v>
          </cell>
          <cell r="G720">
            <v>3.5557926019613641E-2</v>
          </cell>
          <cell r="H720">
            <v>0.17180282449621567</v>
          </cell>
          <cell r="I720">
            <v>0.33029718921569517</v>
          </cell>
          <cell r="J720">
            <v>0.44035742540512834</v>
          </cell>
          <cell r="K720">
            <v>4.1798514827098821E-4</v>
          </cell>
          <cell r="L720">
            <v>8.2184110514403802E-2</v>
          </cell>
          <cell r="O720" t="str">
            <v>SHAUL439</v>
          </cell>
          <cell r="P720">
            <v>1</v>
          </cell>
          <cell r="Q720">
            <v>0</v>
          </cell>
          <cell r="S720">
            <v>5.0533680942054029E-3</v>
          </cell>
          <cell r="T720">
            <v>2.8303824473699161E-2</v>
          </cell>
          <cell r="U720">
            <v>3.9913842130882157E-2</v>
          </cell>
          <cell r="V720">
            <v>5.3213764248245116E-2</v>
          </cell>
          <cell r="W720">
            <v>5.0510248848187373E-5</v>
          </cell>
          <cell r="X720">
            <v>9.9313094989638279E-3</v>
          </cell>
        </row>
        <row r="721">
          <cell r="C721" t="str">
            <v>NHAUL440</v>
          </cell>
          <cell r="D721">
            <v>1</v>
          </cell>
          <cell r="E721">
            <v>1</v>
          </cell>
          <cell r="G721">
            <v>3.5557926019613641E-2</v>
          </cell>
          <cell r="H721">
            <v>0.17180282449621567</v>
          </cell>
          <cell r="I721">
            <v>0.33029718921569517</v>
          </cell>
          <cell r="J721">
            <v>0.44035742540512834</v>
          </cell>
          <cell r="K721">
            <v>4.1798514827098821E-4</v>
          </cell>
          <cell r="L721">
            <v>8.2184110514403802E-2</v>
          </cell>
          <cell r="O721" t="str">
            <v>SHAUL440</v>
          </cell>
          <cell r="P721">
            <v>1</v>
          </cell>
          <cell r="Q721">
            <v>0</v>
          </cell>
          <cell r="S721">
            <v>5.0533680942054029E-3</v>
          </cell>
          <cell r="T721">
            <v>2.8303824473699161E-2</v>
          </cell>
          <cell r="U721">
            <v>3.9913842130882157E-2</v>
          </cell>
          <cell r="V721">
            <v>5.3213764248245116E-2</v>
          </cell>
          <cell r="W721">
            <v>5.0510248848187373E-5</v>
          </cell>
          <cell r="X721">
            <v>9.9313094989638279E-3</v>
          </cell>
        </row>
        <row r="722">
          <cell r="C722" t="str">
            <v>NHAUL441</v>
          </cell>
          <cell r="D722">
            <v>1</v>
          </cell>
          <cell r="E722">
            <v>1</v>
          </cell>
          <cell r="G722">
            <v>3.5557926019613641E-2</v>
          </cell>
          <cell r="H722">
            <v>0.17180282449621567</v>
          </cell>
          <cell r="I722">
            <v>0.33029718921569517</v>
          </cell>
          <cell r="J722">
            <v>0.44035742540512834</v>
          </cell>
          <cell r="K722">
            <v>4.1798514827098821E-4</v>
          </cell>
          <cell r="L722">
            <v>8.2184110514403802E-2</v>
          </cell>
          <cell r="O722" t="str">
            <v>SHAUL441</v>
          </cell>
          <cell r="P722">
            <v>1</v>
          </cell>
          <cell r="Q722">
            <v>0</v>
          </cell>
          <cell r="S722">
            <v>5.0533680942054029E-3</v>
          </cell>
          <cell r="T722">
            <v>2.8303824473699161E-2</v>
          </cell>
          <cell r="U722">
            <v>3.9913842130882157E-2</v>
          </cell>
          <cell r="V722">
            <v>5.3213764248245116E-2</v>
          </cell>
          <cell r="W722">
            <v>5.0510248848187373E-5</v>
          </cell>
          <cell r="X722">
            <v>9.9313094989638279E-3</v>
          </cell>
        </row>
        <row r="723">
          <cell r="C723" t="str">
            <v>NHAUL442</v>
          </cell>
          <cell r="D723">
            <v>1</v>
          </cell>
          <cell r="E723">
            <v>1</v>
          </cell>
          <cell r="G723">
            <v>3.5557926019613641E-2</v>
          </cell>
          <cell r="H723">
            <v>0.17180282449621567</v>
          </cell>
          <cell r="I723">
            <v>0.33029718921569517</v>
          </cell>
          <cell r="J723">
            <v>0.44035742540512834</v>
          </cell>
          <cell r="K723">
            <v>4.1798514827098821E-4</v>
          </cell>
          <cell r="L723">
            <v>8.2184110514403802E-2</v>
          </cell>
          <cell r="O723" t="str">
            <v>SHAUL442</v>
          </cell>
          <cell r="P723">
            <v>1</v>
          </cell>
          <cell r="Q723">
            <v>0</v>
          </cell>
          <cell r="S723">
            <v>5.0533680942054029E-3</v>
          </cell>
          <cell r="T723">
            <v>2.8303824473699161E-2</v>
          </cell>
          <cell r="U723">
            <v>3.9913842130882157E-2</v>
          </cell>
          <cell r="V723">
            <v>5.3213764248245116E-2</v>
          </cell>
          <cell r="W723">
            <v>5.0510248848187373E-5</v>
          </cell>
          <cell r="X723">
            <v>9.9313094989638279E-3</v>
          </cell>
        </row>
        <row r="724">
          <cell r="C724" t="str">
            <v>NHAUL443</v>
          </cell>
          <cell r="D724">
            <v>1</v>
          </cell>
          <cell r="E724">
            <v>1</v>
          </cell>
          <cell r="G724">
            <v>3.5557926019613641E-2</v>
          </cell>
          <cell r="H724">
            <v>0.17180282449621567</v>
          </cell>
          <cell r="I724">
            <v>0.33029718921569517</v>
          </cell>
          <cell r="J724">
            <v>0.44035742540512834</v>
          </cell>
          <cell r="K724">
            <v>4.1798514827098821E-4</v>
          </cell>
          <cell r="L724">
            <v>8.2184110514403802E-2</v>
          </cell>
          <cell r="O724" t="str">
            <v>SHAUL443</v>
          </cell>
          <cell r="P724">
            <v>1</v>
          </cell>
          <cell r="Q724">
            <v>0</v>
          </cell>
          <cell r="S724">
            <v>5.0533680942054029E-3</v>
          </cell>
          <cell r="T724">
            <v>2.8303824473699161E-2</v>
          </cell>
          <cell r="U724">
            <v>3.9913842130882157E-2</v>
          </cell>
          <cell r="V724">
            <v>5.3213764248245116E-2</v>
          </cell>
          <cell r="W724">
            <v>5.0510248848187373E-5</v>
          </cell>
          <cell r="X724">
            <v>9.9313094989638279E-3</v>
          </cell>
        </row>
        <row r="725">
          <cell r="C725" t="str">
            <v>NHAUL444</v>
          </cell>
          <cell r="D725">
            <v>1</v>
          </cell>
          <cell r="E725">
            <v>1</v>
          </cell>
          <cell r="G725">
            <v>3.5557926019613641E-2</v>
          </cell>
          <cell r="H725">
            <v>0.17180282449621567</v>
          </cell>
          <cell r="I725">
            <v>0.33029718921569517</v>
          </cell>
          <cell r="J725">
            <v>0.44035742540512834</v>
          </cell>
          <cell r="K725">
            <v>4.1798514827098821E-4</v>
          </cell>
          <cell r="L725">
            <v>8.2184110514403802E-2</v>
          </cell>
          <cell r="O725" t="str">
            <v>SHAUL444</v>
          </cell>
          <cell r="P725">
            <v>1</v>
          </cell>
          <cell r="Q725">
            <v>0</v>
          </cell>
          <cell r="S725">
            <v>5.0533680942054029E-3</v>
          </cell>
          <cell r="T725">
            <v>2.8303824473699161E-2</v>
          </cell>
          <cell r="U725">
            <v>3.9913842130882157E-2</v>
          </cell>
          <cell r="V725">
            <v>5.3213764248245116E-2</v>
          </cell>
          <cell r="W725">
            <v>5.0510248848187373E-5</v>
          </cell>
          <cell r="X725">
            <v>9.9313094989638279E-3</v>
          </cell>
        </row>
        <row r="726">
          <cell r="C726" t="str">
            <v>NHAUL445</v>
          </cell>
          <cell r="D726">
            <v>1</v>
          </cell>
          <cell r="E726">
            <v>1</v>
          </cell>
          <cell r="G726">
            <v>3.5557926019613641E-2</v>
          </cell>
          <cell r="H726">
            <v>0.17180282449621567</v>
          </cell>
          <cell r="I726">
            <v>0.33029718921569517</v>
          </cell>
          <cell r="J726">
            <v>0.44035742540512834</v>
          </cell>
          <cell r="K726">
            <v>4.1798514827098821E-4</v>
          </cell>
          <cell r="L726">
            <v>8.2184110514403802E-2</v>
          </cell>
          <cell r="O726" t="str">
            <v>SHAUL445</v>
          </cell>
          <cell r="P726">
            <v>1</v>
          </cell>
          <cell r="Q726">
            <v>0</v>
          </cell>
          <cell r="S726">
            <v>5.0533680942054029E-3</v>
          </cell>
          <cell r="T726">
            <v>2.8303824473699161E-2</v>
          </cell>
          <cell r="U726">
            <v>3.9913842130882157E-2</v>
          </cell>
          <cell r="V726">
            <v>5.3213764248245116E-2</v>
          </cell>
          <cell r="W726">
            <v>5.0510248848187373E-5</v>
          </cell>
          <cell r="X726">
            <v>9.9313094989638279E-3</v>
          </cell>
        </row>
        <row r="727">
          <cell r="C727" t="str">
            <v>NHAUL446</v>
          </cell>
          <cell r="D727">
            <v>1</v>
          </cell>
          <cell r="E727">
            <v>1</v>
          </cell>
          <cell r="G727">
            <v>3.5557926019613641E-2</v>
          </cell>
          <cell r="H727">
            <v>0.17180282449621567</v>
          </cell>
          <cell r="I727">
            <v>0.33029718921569517</v>
          </cell>
          <cell r="J727">
            <v>0.44035742540512834</v>
          </cell>
          <cell r="K727">
            <v>4.1798514827098821E-4</v>
          </cell>
          <cell r="L727">
            <v>8.2184110514403802E-2</v>
          </cell>
          <cell r="O727" t="str">
            <v>SHAUL446</v>
          </cell>
          <cell r="P727">
            <v>1</v>
          </cell>
          <cell r="Q727">
            <v>0</v>
          </cell>
          <cell r="S727">
            <v>5.0533680942054029E-3</v>
          </cell>
          <cell r="T727">
            <v>2.8303824473699161E-2</v>
          </cell>
          <cell r="U727">
            <v>3.9913842130882157E-2</v>
          </cell>
          <cell r="V727">
            <v>5.3213764248245116E-2</v>
          </cell>
          <cell r="W727">
            <v>5.0510248848187373E-5</v>
          </cell>
          <cell r="X727">
            <v>9.9313094989638279E-3</v>
          </cell>
        </row>
        <row r="728">
          <cell r="C728" t="str">
            <v>NHAUL447</v>
          </cell>
          <cell r="D728">
            <v>1</v>
          </cell>
          <cell r="E728">
            <v>1</v>
          </cell>
          <cell r="G728">
            <v>3.5557926019613641E-2</v>
          </cell>
          <cell r="H728">
            <v>0.17180282449621567</v>
          </cell>
          <cell r="I728">
            <v>0.33029718921569517</v>
          </cell>
          <cell r="J728">
            <v>0.44035742540512834</v>
          </cell>
          <cell r="K728">
            <v>4.1798514827098821E-4</v>
          </cell>
          <cell r="L728">
            <v>8.2184110514403802E-2</v>
          </cell>
          <cell r="O728" t="str">
            <v>SHAUL447</v>
          </cell>
          <cell r="P728">
            <v>1</v>
          </cell>
          <cell r="Q728">
            <v>0</v>
          </cell>
          <cell r="S728">
            <v>5.0533680942054029E-3</v>
          </cell>
          <cell r="T728">
            <v>2.8303824473699161E-2</v>
          </cell>
          <cell r="U728">
            <v>3.9913842130882157E-2</v>
          </cell>
          <cell r="V728">
            <v>5.3213764248245116E-2</v>
          </cell>
          <cell r="W728">
            <v>5.0510248848187373E-5</v>
          </cell>
          <cell r="X728">
            <v>9.9313094989638279E-3</v>
          </cell>
        </row>
        <row r="729">
          <cell r="C729" t="str">
            <v>NHAUL448</v>
          </cell>
          <cell r="D729">
            <v>1</v>
          </cell>
          <cell r="E729">
            <v>1</v>
          </cell>
          <cell r="G729">
            <v>3.5557926019613641E-2</v>
          </cell>
          <cell r="H729">
            <v>0.17180282449621567</v>
          </cell>
          <cell r="I729">
            <v>0.33029718921569517</v>
          </cell>
          <cell r="J729">
            <v>0.44035742540512834</v>
          </cell>
          <cell r="K729">
            <v>4.1798514827098821E-4</v>
          </cell>
          <cell r="L729">
            <v>8.2184110514403802E-2</v>
          </cell>
          <cell r="O729" t="str">
            <v>SHAUL448</v>
          </cell>
          <cell r="P729">
            <v>1</v>
          </cell>
          <cell r="Q729">
            <v>0</v>
          </cell>
          <cell r="S729">
            <v>5.0533680942054029E-3</v>
          </cell>
          <cell r="T729">
            <v>2.8303824473699161E-2</v>
          </cell>
          <cell r="U729">
            <v>3.9913842130882157E-2</v>
          </cell>
          <cell r="V729">
            <v>5.3213764248245116E-2</v>
          </cell>
          <cell r="W729">
            <v>5.0510248848187373E-5</v>
          </cell>
          <cell r="X729">
            <v>9.9313094989638279E-3</v>
          </cell>
        </row>
        <row r="730">
          <cell r="C730" t="str">
            <v>NHAUL449</v>
          </cell>
          <cell r="D730">
            <v>1</v>
          </cell>
          <cell r="E730">
            <v>1</v>
          </cell>
          <cell r="G730">
            <v>3.5557926019613641E-2</v>
          </cell>
          <cell r="H730">
            <v>0.17180282449621567</v>
          </cell>
          <cell r="I730">
            <v>0.33029718921569517</v>
          </cell>
          <cell r="J730">
            <v>0.44035742540512834</v>
          </cell>
          <cell r="K730">
            <v>4.1798514827098821E-4</v>
          </cell>
          <cell r="L730">
            <v>8.2184110514403802E-2</v>
          </cell>
          <cell r="O730" t="str">
            <v>SHAUL449</v>
          </cell>
          <cell r="P730">
            <v>1</v>
          </cell>
          <cell r="Q730">
            <v>0</v>
          </cell>
          <cell r="S730">
            <v>5.0533680942054029E-3</v>
          </cell>
          <cell r="T730">
            <v>2.8303824473699161E-2</v>
          </cell>
          <cell r="U730">
            <v>3.9913842130882157E-2</v>
          </cell>
          <cell r="V730">
            <v>5.3213764248245116E-2</v>
          </cell>
          <cell r="W730">
            <v>5.0510248848187373E-5</v>
          </cell>
          <cell r="X730">
            <v>9.9313094989638279E-3</v>
          </cell>
        </row>
        <row r="731">
          <cell r="C731" t="str">
            <v>NHAUL450</v>
          </cell>
          <cell r="D731">
            <v>1</v>
          </cell>
          <cell r="E731">
            <v>1</v>
          </cell>
          <cell r="G731">
            <v>3.5557926019613641E-2</v>
          </cell>
          <cell r="H731">
            <v>0.17180282449621567</v>
          </cell>
          <cell r="I731">
            <v>0.33029718921569517</v>
          </cell>
          <cell r="J731">
            <v>0.44035742540512834</v>
          </cell>
          <cell r="K731">
            <v>4.1798514827098821E-4</v>
          </cell>
          <cell r="L731">
            <v>8.2184110514403802E-2</v>
          </cell>
          <cell r="O731" t="str">
            <v>SHAUL450</v>
          </cell>
          <cell r="P731">
            <v>1</v>
          </cell>
          <cell r="Q731">
            <v>0</v>
          </cell>
          <cell r="S731">
            <v>5.0533680942054029E-3</v>
          </cell>
          <cell r="T731">
            <v>2.8303824473699161E-2</v>
          </cell>
          <cell r="U731">
            <v>3.9913842130882157E-2</v>
          </cell>
          <cell r="V731">
            <v>5.3213764248245116E-2</v>
          </cell>
          <cell r="W731">
            <v>5.0510248848187373E-5</v>
          </cell>
          <cell r="X731">
            <v>9.9313094989638279E-3</v>
          </cell>
        </row>
        <row r="732">
          <cell r="C732" t="str">
            <v>NHAUL451</v>
          </cell>
          <cell r="D732">
            <v>1</v>
          </cell>
          <cell r="E732">
            <v>1</v>
          </cell>
          <cell r="G732">
            <v>3.5557926019613641E-2</v>
          </cell>
          <cell r="H732">
            <v>0.17180282449621567</v>
          </cell>
          <cell r="I732">
            <v>0.33029718921569517</v>
          </cell>
          <cell r="J732">
            <v>0.44035742540512834</v>
          </cell>
          <cell r="K732">
            <v>4.1798514827098821E-4</v>
          </cell>
          <cell r="L732">
            <v>8.2184110514403802E-2</v>
          </cell>
          <cell r="O732" t="str">
            <v>SHAUL451</v>
          </cell>
          <cell r="P732">
            <v>1</v>
          </cell>
          <cell r="Q732">
            <v>0</v>
          </cell>
          <cell r="S732">
            <v>5.0533680942054029E-3</v>
          </cell>
          <cell r="T732">
            <v>2.8303824473699161E-2</v>
          </cell>
          <cell r="U732">
            <v>3.9913842130882157E-2</v>
          </cell>
          <cell r="V732">
            <v>5.3213764248245116E-2</v>
          </cell>
          <cell r="W732">
            <v>5.0510248848187373E-5</v>
          </cell>
          <cell r="X732">
            <v>9.9313094989638279E-3</v>
          </cell>
        </row>
        <row r="733">
          <cell r="C733" t="str">
            <v>NHAUL452</v>
          </cell>
          <cell r="D733">
            <v>1</v>
          </cell>
          <cell r="E733">
            <v>1</v>
          </cell>
          <cell r="G733">
            <v>3.5557926019613641E-2</v>
          </cell>
          <cell r="H733">
            <v>0.17180282449621567</v>
          </cell>
          <cell r="I733">
            <v>0.33029718921569517</v>
          </cell>
          <cell r="J733">
            <v>0.44035742540512834</v>
          </cell>
          <cell r="K733">
            <v>4.1798514827098821E-4</v>
          </cell>
          <cell r="L733">
            <v>8.2184110514403802E-2</v>
          </cell>
          <cell r="O733" t="str">
            <v>SHAUL452</v>
          </cell>
          <cell r="P733">
            <v>1</v>
          </cell>
          <cell r="Q733">
            <v>0</v>
          </cell>
          <cell r="S733">
            <v>5.0533680942054029E-3</v>
          </cell>
          <cell r="T733">
            <v>2.8303824473699161E-2</v>
          </cell>
          <cell r="U733">
            <v>3.9913842130882157E-2</v>
          </cell>
          <cell r="V733">
            <v>5.3213764248245116E-2</v>
          </cell>
          <cell r="W733">
            <v>5.0510248848187373E-5</v>
          </cell>
          <cell r="X733">
            <v>9.9313094989638279E-3</v>
          </cell>
        </row>
        <row r="734">
          <cell r="C734" t="str">
            <v>NHAUL453</v>
          </cell>
          <cell r="D734">
            <v>1</v>
          </cell>
          <cell r="E734">
            <v>1</v>
          </cell>
          <cell r="G734">
            <v>3.5557926019613641E-2</v>
          </cell>
          <cell r="H734">
            <v>0.17180282449621567</v>
          </cell>
          <cell r="I734">
            <v>0.33029718921569517</v>
          </cell>
          <cell r="J734">
            <v>0.44035742540512834</v>
          </cell>
          <cell r="K734">
            <v>4.1798514827098821E-4</v>
          </cell>
          <cell r="L734">
            <v>8.2184110514403802E-2</v>
          </cell>
          <cell r="O734" t="str">
            <v>SHAUL453</v>
          </cell>
          <cell r="P734">
            <v>1</v>
          </cell>
          <cell r="Q734">
            <v>0</v>
          </cell>
          <cell r="S734">
            <v>5.0533680942054029E-3</v>
          </cell>
          <cell r="T734">
            <v>2.8303824473699161E-2</v>
          </cell>
          <cell r="U734">
            <v>3.9913842130882157E-2</v>
          </cell>
          <cell r="V734">
            <v>5.3213764248245116E-2</v>
          </cell>
          <cell r="W734">
            <v>5.0510248848187373E-5</v>
          </cell>
          <cell r="X734">
            <v>9.9313094989638279E-3</v>
          </cell>
        </row>
        <row r="735">
          <cell r="C735" t="str">
            <v>NHAUL454</v>
          </cell>
          <cell r="D735">
            <v>1</v>
          </cell>
          <cell r="E735">
            <v>1</v>
          </cell>
          <cell r="G735">
            <v>3.5557926019613641E-2</v>
          </cell>
          <cell r="H735">
            <v>0.17180282449621567</v>
          </cell>
          <cell r="I735">
            <v>0.33029718921569517</v>
          </cell>
          <cell r="J735">
            <v>0.44035742540512834</v>
          </cell>
          <cell r="K735">
            <v>4.1798514827098821E-4</v>
          </cell>
          <cell r="L735">
            <v>8.2184110514403802E-2</v>
          </cell>
          <cell r="O735" t="str">
            <v>SHAUL454</v>
          </cell>
          <cell r="P735">
            <v>1</v>
          </cell>
          <cell r="Q735">
            <v>0</v>
          </cell>
          <cell r="S735">
            <v>5.0533680942054029E-3</v>
          </cell>
          <cell r="T735">
            <v>2.8303824473699161E-2</v>
          </cell>
          <cell r="U735">
            <v>3.9913842130882157E-2</v>
          </cell>
          <cell r="V735">
            <v>5.3213764248245116E-2</v>
          </cell>
          <cell r="W735">
            <v>5.0510248848187373E-5</v>
          </cell>
          <cell r="X735">
            <v>9.9313094989638279E-3</v>
          </cell>
        </row>
        <row r="736">
          <cell r="C736" t="str">
            <v>NHAUL455</v>
          </cell>
          <cell r="D736">
            <v>1</v>
          </cell>
          <cell r="E736">
            <v>1</v>
          </cell>
          <cell r="G736">
            <v>3.5557926019613641E-2</v>
          </cell>
          <cell r="H736">
            <v>0.17180282449621567</v>
          </cell>
          <cell r="I736">
            <v>0.33029718921569517</v>
          </cell>
          <cell r="J736">
            <v>0.44035742540512834</v>
          </cell>
          <cell r="K736">
            <v>4.1798514827098821E-4</v>
          </cell>
          <cell r="L736">
            <v>8.2184110514403802E-2</v>
          </cell>
          <cell r="O736" t="str">
            <v>SHAUL455</v>
          </cell>
          <cell r="P736">
            <v>1</v>
          </cell>
          <cell r="Q736">
            <v>0</v>
          </cell>
          <cell r="S736">
            <v>5.0533680942054029E-3</v>
          </cell>
          <cell r="T736">
            <v>2.8303824473699161E-2</v>
          </cell>
          <cell r="U736">
            <v>3.9913842130882157E-2</v>
          </cell>
          <cell r="V736">
            <v>5.3213764248245116E-2</v>
          </cell>
          <cell r="W736">
            <v>5.0510248848187373E-5</v>
          </cell>
          <cell r="X736">
            <v>9.9313094989638279E-3</v>
          </cell>
        </row>
        <row r="737">
          <cell r="C737" t="str">
            <v>NHAUL456</v>
          </cell>
          <cell r="D737">
            <v>1</v>
          </cell>
          <cell r="E737">
            <v>1</v>
          </cell>
          <cell r="G737">
            <v>3.5557926019613641E-2</v>
          </cell>
          <cell r="H737">
            <v>0.17180282449621567</v>
          </cell>
          <cell r="I737">
            <v>0.33029718921569517</v>
          </cell>
          <cell r="J737">
            <v>0.44035742540512834</v>
          </cell>
          <cell r="K737">
            <v>4.1798514827098821E-4</v>
          </cell>
          <cell r="L737">
            <v>8.2184110514403802E-2</v>
          </cell>
          <cell r="O737" t="str">
            <v>SHAUL456</v>
          </cell>
          <cell r="P737">
            <v>1</v>
          </cell>
          <cell r="Q737">
            <v>0</v>
          </cell>
          <cell r="S737">
            <v>5.0533680942054029E-3</v>
          </cell>
          <cell r="T737">
            <v>2.8303824473699161E-2</v>
          </cell>
          <cell r="U737">
            <v>3.9913842130882157E-2</v>
          </cell>
          <cell r="V737">
            <v>5.3213764248245116E-2</v>
          </cell>
          <cell r="W737">
            <v>5.0510248848187373E-5</v>
          </cell>
          <cell r="X737">
            <v>9.9313094989638279E-3</v>
          </cell>
        </row>
        <row r="738">
          <cell r="C738" t="str">
            <v>NHAUL457</v>
          </cell>
          <cell r="D738">
            <v>1</v>
          </cell>
          <cell r="E738">
            <v>1</v>
          </cell>
          <cell r="G738">
            <v>3.5557926019613641E-2</v>
          </cell>
          <cell r="H738">
            <v>0.17180282449621567</v>
          </cell>
          <cell r="I738">
            <v>0.33029718921569517</v>
          </cell>
          <cell r="J738">
            <v>0.44035742540512834</v>
          </cell>
          <cell r="K738">
            <v>4.1798514827098821E-4</v>
          </cell>
          <cell r="L738">
            <v>8.2184110514403802E-2</v>
          </cell>
          <cell r="O738" t="str">
            <v>SHAUL457</v>
          </cell>
          <cell r="P738">
            <v>1</v>
          </cell>
          <cell r="Q738">
            <v>0</v>
          </cell>
          <cell r="S738">
            <v>5.0533680942054029E-3</v>
          </cell>
          <cell r="T738">
            <v>2.8303824473699161E-2</v>
          </cell>
          <cell r="U738">
            <v>3.9913842130882157E-2</v>
          </cell>
          <cell r="V738">
            <v>5.3213764248245116E-2</v>
          </cell>
          <cell r="W738">
            <v>5.0510248848187373E-5</v>
          </cell>
          <cell r="X738">
            <v>9.9313094989638279E-3</v>
          </cell>
        </row>
        <row r="739">
          <cell r="C739" t="str">
            <v>NHAUL458</v>
          </cell>
          <cell r="D739">
            <v>1</v>
          </cell>
          <cell r="E739">
            <v>1</v>
          </cell>
          <cell r="G739">
            <v>3.5557926019613641E-2</v>
          </cell>
          <cell r="H739">
            <v>0.17180282449621567</v>
          </cell>
          <cell r="I739">
            <v>0.33029718921569517</v>
          </cell>
          <cell r="J739">
            <v>0.44035742540512834</v>
          </cell>
          <cell r="K739">
            <v>4.1798514827098821E-4</v>
          </cell>
          <cell r="L739">
            <v>8.2184110514403802E-2</v>
          </cell>
          <cell r="O739" t="str">
            <v>SHAUL458</v>
          </cell>
          <cell r="P739">
            <v>1</v>
          </cell>
          <cell r="Q739">
            <v>0</v>
          </cell>
          <cell r="S739">
            <v>5.0533680942054029E-3</v>
          </cell>
          <cell r="T739">
            <v>2.8303824473699161E-2</v>
          </cell>
          <cell r="U739">
            <v>3.9913842130882157E-2</v>
          </cell>
          <cell r="V739">
            <v>5.3213764248245116E-2</v>
          </cell>
          <cell r="W739">
            <v>5.0510248848187373E-5</v>
          </cell>
          <cell r="X739">
            <v>9.9313094989638279E-3</v>
          </cell>
        </row>
        <row r="740">
          <cell r="C740" t="str">
            <v>NHAUL459</v>
          </cell>
          <cell r="D740">
            <v>1</v>
          </cell>
          <cell r="E740">
            <v>1</v>
          </cell>
          <cell r="G740">
            <v>3.5557926019613641E-2</v>
          </cell>
          <cell r="H740">
            <v>0.17180282449621567</v>
          </cell>
          <cell r="I740">
            <v>0.33029718921569517</v>
          </cell>
          <cell r="J740">
            <v>0.44035742540512834</v>
          </cell>
          <cell r="K740">
            <v>4.1798514827098821E-4</v>
          </cell>
          <cell r="L740">
            <v>8.2184110514403802E-2</v>
          </cell>
          <cell r="O740" t="str">
            <v>SHAUL459</v>
          </cell>
          <cell r="P740">
            <v>1</v>
          </cell>
          <cell r="Q740">
            <v>0</v>
          </cell>
          <cell r="S740">
            <v>5.0533680942054029E-3</v>
          </cell>
          <cell r="T740">
            <v>2.8303824473699161E-2</v>
          </cell>
          <cell r="U740">
            <v>3.9913842130882157E-2</v>
          </cell>
          <cell r="V740">
            <v>5.3213764248245116E-2</v>
          </cell>
          <cell r="W740">
            <v>5.0510248848187373E-5</v>
          </cell>
          <cell r="X740">
            <v>9.9313094989638279E-3</v>
          </cell>
        </row>
        <row r="741">
          <cell r="C741" t="str">
            <v>NHAUL460</v>
          </cell>
          <cell r="D741">
            <v>1</v>
          </cell>
          <cell r="E741">
            <v>1</v>
          </cell>
          <cell r="G741">
            <v>3.5557926019613641E-2</v>
          </cell>
          <cell r="H741">
            <v>0.17180282449621567</v>
          </cell>
          <cell r="I741">
            <v>0.33029718921569517</v>
          </cell>
          <cell r="J741">
            <v>0.44035742540512834</v>
          </cell>
          <cell r="K741">
            <v>4.1798514827098821E-4</v>
          </cell>
          <cell r="L741">
            <v>8.2184110514403802E-2</v>
          </cell>
          <cell r="O741" t="str">
            <v>SHAUL460</v>
          </cell>
          <cell r="P741">
            <v>1</v>
          </cell>
          <cell r="Q741">
            <v>0</v>
          </cell>
          <cell r="S741">
            <v>5.0533680942054029E-3</v>
          </cell>
          <cell r="T741">
            <v>2.8303824473699161E-2</v>
          </cell>
          <cell r="U741">
            <v>3.9913842130882157E-2</v>
          </cell>
          <cell r="V741">
            <v>5.3213764248245116E-2</v>
          </cell>
          <cell r="W741">
            <v>5.0510248848187373E-5</v>
          </cell>
          <cell r="X741">
            <v>9.9313094989638279E-3</v>
          </cell>
        </row>
        <row r="742">
          <cell r="C742" t="str">
            <v>NHAUL461</v>
          </cell>
          <cell r="D742">
            <v>1</v>
          </cell>
          <cell r="E742">
            <v>1</v>
          </cell>
          <cell r="G742">
            <v>3.5557926019613641E-2</v>
          </cell>
          <cell r="H742">
            <v>0.17180282449621567</v>
          </cell>
          <cell r="I742">
            <v>0.33029718921569517</v>
          </cell>
          <cell r="J742">
            <v>0.44035742540512834</v>
          </cell>
          <cell r="K742">
            <v>4.1798514827098821E-4</v>
          </cell>
          <cell r="L742">
            <v>8.2184110514403802E-2</v>
          </cell>
          <cell r="O742" t="str">
            <v>SHAUL461</v>
          </cell>
          <cell r="P742">
            <v>1</v>
          </cell>
          <cell r="Q742">
            <v>0</v>
          </cell>
          <cell r="S742">
            <v>5.0533680942054029E-3</v>
          </cell>
          <cell r="T742">
            <v>2.8303824473699161E-2</v>
          </cell>
          <cell r="U742">
            <v>3.9913842130882157E-2</v>
          </cell>
          <cell r="V742">
            <v>5.3213764248245116E-2</v>
          </cell>
          <cell r="W742">
            <v>5.0510248848187373E-5</v>
          </cell>
          <cell r="X742">
            <v>9.9313094989638279E-3</v>
          </cell>
        </row>
        <row r="743">
          <cell r="C743" t="str">
            <v>NHAUL462</v>
          </cell>
          <cell r="D743">
            <v>1</v>
          </cell>
          <cell r="E743">
            <v>1</v>
          </cell>
          <cell r="G743">
            <v>3.5557926019613641E-2</v>
          </cell>
          <cell r="H743">
            <v>0.17180282449621567</v>
          </cell>
          <cell r="I743">
            <v>0.33029718921569517</v>
          </cell>
          <cell r="J743">
            <v>0.44035742540512834</v>
          </cell>
          <cell r="K743">
            <v>4.1798514827098821E-4</v>
          </cell>
          <cell r="L743">
            <v>8.2184110514403802E-2</v>
          </cell>
          <cell r="O743" t="str">
            <v>SHAUL462</v>
          </cell>
          <cell r="P743">
            <v>1</v>
          </cell>
          <cell r="Q743">
            <v>0</v>
          </cell>
          <cell r="S743">
            <v>5.0533680942054029E-3</v>
          </cell>
          <cell r="T743">
            <v>2.8303824473699161E-2</v>
          </cell>
          <cell r="U743">
            <v>3.9913842130882157E-2</v>
          </cell>
          <cell r="V743">
            <v>5.3213764248245116E-2</v>
          </cell>
          <cell r="W743">
            <v>5.0510248848187373E-5</v>
          </cell>
          <cell r="X743">
            <v>9.9313094989638279E-3</v>
          </cell>
        </row>
        <row r="744">
          <cell r="C744" t="str">
            <v>NHAUL463</v>
          </cell>
          <cell r="D744">
            <v>1</v>
          </cell>
          <cell r="E744">
            <v>1</v>
          </cell>
          <cell r="G744">
            <v>3.5557926019613641E-2</v>
          </cell>
          <cell r="H744">
            <v>0.17180282449621567</v>
          </cell>
          <cell r="I744">
            <v>0.33029718921569517</v>
          </cell>
          <cell r="J744">
            <v>0.44035742540512834</v>
          </cell>
          <cell r="K744">
            <v>4.1798514827098821E-4</v>
          </cell>
          <cell r="L744">
            <v>8.2184110514403802E-2</v>
          </cell>
          <cell r="O744" t="str">
            <v>SHAUL463</v>
          </cell>
          <cell r="P744">
            <v>1</v>
          </cell>
          <cell r="Q744">
            <v>0</v>
          </cell>
          <cell r="S744">
            <v>5.0533680942054029E-3</v>
          </cell>
          <cell r="T744">
            <v>2.8303824473699161E-2</v>
          </cell>
          <cell r="U744">
            <v>3.9913842130882157E-2</v>
          </cell>
          <cell r="V744">
            <v>5.3213764248245116E-2</v>
          </cell>
          <cell r="W744">
            <v>5.0510248848187373E-5</v>
          </cell>
          <cell r="X744">
            <v>9.9313094989638279E-3</v>
          </cell>
        </row>
        <row r="745">
          <cell r="C745" t="str">
            <v>NHAUL464</v>
          </cell>
          <cell r="D745">
            <v>1</v>
          </cell>
          <cell r="E745">
            <v>1</v>
          </cell>
          <cell r="G745">
            <v>3.5557926019613641E-2</v>
          </cell>
          <cell r="H745">
            <v>0.17180282449621567</v>
          </cell>
          <cell r="I745">
            <v>0.33029718921569517</v>
          </cell>
          <cell r="J745">
            <v>0.44035742540512834</v>
          </cell>
          <cell r="K745">
            <v>4.1798514827098821E-4</v>
          </cell>
          <cell r="L745">
            <v>8.2184110514403802E-2</v>
          </cell>
          <cell r="O745" t="str">
            <v>SHAUL464</v>
          </cell>
          <cell r="P745">
            <v>1</v>
          </cell>
          <cell r="Q745">
            <v>0</v>
          </cell>
          <cell r="S745">
            <v>5.0533680942054029E-3</v>
          </cell>
          <cell r="T745">
            <v>2.8303824473699161E-2</v>
          </cell>
          <cell r="U745">
            <v>3.9913842130882157E-2</v>
          </cell>
          <cell r="V745">
            <v>5.3213764248245116E-2</v>
          </cell>
          <cell r="W745">
            <v>5.0510248848187373E-5</v>
          </cell>
          <cell r="X745">
            <v>9.9313094989638279E-3</v>
          </cell>
        </row>
        <row r="746">
          <cell r="C746" t="str">
            <v>NHAUL465</v>
          </cell>
          <cell r="D746">
            <v>1</v>
          </cell>
          <cell r="E746">
            <v>1</v>
          </cell>
          <cell r="G746">
            <v>3.5557926019613641E-2</v>
          </cell>
          <cell r="H746">
            <v>0.17180282449621567</v>
          </cell>
          <cell r="I746">
            <v>0.33029718921569517</v>
          </cell>
          <cell r="J746">
            <v>0.44035742540512834</v>
          </cell>
          <cell r="K746">
            <v>4.1798514827098821E-4</v>
          </cell>
          <cell r="L746">
            <v>8.2184110514403802E-2</v>
          </cell>
          <cell r="O746" t="str">
            <v>SHAUL465</v>
          </cell>
          <cell r="P746">
            <v>1</v>
          </cell>
          <cell r="Q746">
            <v>0</v>
          </cell>
          <cell r="S746">
            <v>5.0533680942054029E-3</v>
          </cell>
          <cell r="T746">
            <v>2.8303824473699161E-2</v>
          </cell>
          <cell r="U746">
            <v>3.9913842130882157E-2</v>
          </cell>
          <cell r="V746">
            <v>5.3213764248245116E-2</v>
          </cell>
          <cell r="W746">
            <v>5.0510248848187373E-5</v>
          </cell>
          <cell r="X746">
            <v>9.9313094989638279E-3</v>
          </cell>
        </row>
        <row r="747">
          <cell r="C747" t="str">
            <v>NHAUL466</v>
          </cell>
          <cell r="D747">
            <v>1</v>
          </cell>
          <cell r="E747">
            <v>1</v>
          </cell>
          <cell r="G747">
            <v>3.5557926019613641E-2</v>
          </cell>
          <cell r="H747">
            <v>0.17180282449621567</v>
          </cell>
          <cell r="I747">
            <v>0.33029718921569517</v>
          </cell>
          <cell r="J747">
            <v>0.44035742540512834</v>
          </cell>
          <cell r="K747">
            <v>4.1798514827098821E-4</v>
          </cell>
          <cell r="L747">
            <v>8.2184110514403802E-2</v>
          </cell>
          <cell r="O747" t="str">
            <v>SHAUL466</v>
          </cell>
          <cell r="P747">
            <v>1</v>
          </cell>
          <cell r="Q747">
            <v>0</v>
          </cell>
          <cell r="S747">
            <v>5.0533680942054029E-3</v>
          </cell>
          <cell r="T747">
            <v>2.8303824473699161E-2</v>
          </cell>
          <cell r="U747">
            <v>3.9913842130882157E-2</v>
          </cell>
          <cell r="V747">
            <v>5.3213764248245116E-2</v>
          </cell>
          <cell r="W747">
            <v>5.0510248848187373E-5</v>
          </cell>
          <cell r="X747">
            <v>9.9313094989638279E-3</v>
          </cell>
        </row>
        <row r="748">
          <cell r="C748" t="str">
            <v>NHAUL467</v>
          </cell>
          <cell r="D748">
            <v>1</v>
          </cell>
          <cell r="E748">
            <v>1</v>
          </cell>
          <cell r="G748">
            <v>3.5557926019613641E-2</v>
          </cell>
          <cell r="H748">
            <v>0.17180282449621567</v>
          </cell>
          <cell r="I748">
            <v>0.33029718921569517</v>
          </cell>
          <cell r="J748">
            <v>0.44035742540512834</v>
          </cell>
          <cell r="K748">
            <v>4.1798514827098821E-4</v>
          </cell>
          <cell r="L748">
            <v>8.2184110514403802E-2</v>
          </cell>
          <cell r="O748" t="str">
            <v>SHAUL467</v>
          </cell>
          <cell r="P748">
            <v>1</v>
          </cell>
          <cell r="Q748">
            <v>0</v>
          </cell>
          <cell r="S748">
            <v>5.0533680942054029E-3</v>
          </cell>
          <cell r="T748">
            <v>2.8303824473699161E-2</v>
          </cell>
          <cell r="U748">
            <v>3.9913842130882157E-2</v>
          </cell>
          <cell r="V748">
            <v>5.3213764248245116E-2</v>
          </cell>
          <cell r="W748">
            <v>5.0510248848187373E-5</v>
          </cell>
          <cell r="X748">
            <v>9.9313094989638279E-3</v>
          </cell>
        </row>
        <row r="749">
          <cell r="C749" t="str">
            <v>NHAUL468</v>
          </cell>
          <cell r="D749">
            <v>1</v>
          </cell>
          <cell r="E749">
            <v>1</v>
          </cell>
          <cell r="G749">
            <v>3.5557926019613641E-2</v>
          </cell>
          <cell r="H749">
            <v>0.17180282449621567</v>
          </cell>
          <cell r="I749">
            <v>0.33029718921569517</v>
          </cell>
          <cell r="J749">
            <v>0.44035742540512834</v>
          </cell>
          <cell r="K749">
            <v>4.1798514827098821E-4</v>
          </cell>
          <cell r="L749">
            <v>8.2184110514403802E-2</v>
          </cell>
          <cell r="O749" t="str">
            <v>SHAUL468</v>
          </cell>
          <cell r="P749">
            <v>1</v>
          </cell>
          <cell r="Q749">
            <v>0</v>
          </cell>
          <cell r="S749">
            <v>5.0533680942054029E-3</v>
          </cell>
          <cell r="T749">
            <v>2.8303824473699161E-2</v>
          </cell>
          <cell r="U749">
            <v>3.9913842130882157E-2</v>
          </cell>
          <cell r="V749">
            <v>5.3213764248245116E-2</v>
          </cell>
          <cell r="W749">
            <v>5.0510248848187373E-5</v>
          </cell>
          <cell r="X749">
            <v>9.9313094989638279E-3</v>
          </cell>
        </row>
        <row r="750">
          <cell r="C750" t="str">
            <v>NHAUL469</v>
          </cell>
          <cell r="D750">
            <v>0</v>
          </cell>
          <cell r="E750">
            <v>1</v>
          </cell>
          <cell r="G750">
            <v>2.700594261122698E-2</v>
          </cell>
          <cell r="H750">
            <v>0.11255824594263864</v>
          </cell>
          <cell r="I750">
            <v>0.2830668503755106</v>
          </cell>
          <cell r="J750">
            <v>0.3773891922752558</v>
          </cell>
          <cell r="K750">
            <v>3.5821600451932384E-4</v>
          </cell>
          <cell r="L750">
            <v>7.0432319964531268E-2</v>
          </cell>
          <cell r="O750" t="str">
            <v>SHAUL469</v>
          </cell>
          <cell r="P750">
            <v>1</v>
          </cell>
          <cell r="Q750">
            <v>0</v>
          </cell>
          <cell r="S750">
            <v>5.0533680942054029E-3</v>
          </cell>
          <cell r="T750">
            <v>2.8303824473699161E-2</v>
          </cell>
          <cell r="U750">
            <v>3.9913842130882157E-2</v>
          </cell>
          <cell r="V750">
            <v>5.3213764248245116E-2</v>
          </cell>
          <cell r="W750">
            <v>5.0510248848187373E-5</v>
          </cell>
          <cell r="X750">
            <v>9.9313094989638279E-3</v>
          </cell>
        </row>
        <row r="751">
          <cell r="C751" t="str">
            <v>NHAUL470</v>
          </cell>
          <cell r="D751">
            <v>0</v>
          </cell>
          <cell r="E751">
            <v>1</v>
          </cell>
          <cell r="G751">
            <v>2.700594261122698E-2</v>
          </cell>
          <cell r="H751">
            <v>0.11255824594263864</v>
          </cell>
          <cell r="I751">
            <v>0.2830668503755106</v>
          </cell>
          <cell r="J751">
            <v>0.3773891922752558</v>
          </cell>
          <cell r="K751">
            <v>3.5821600451932384E-4</v>
          </cell>
          <cell r="L751">
            <v>7.0432319964531268E-2</v>
          </cell>
          <cell r="O751" t="str">
            <v>SHAUL470</v>
          </cell>
          <cell r="P751">
            <v>1</v>
          </cell>
          <cell r="Q751">
            <v>0</v>
          </cell>
          <cell r="S751">
            <v>5.0533680942054029E-3</v>
          </cell>
          <cell r="T751">
            <v>2.8303824473699161E-2</v>
          </cell>
          <cell r="U751">
            <v>3.9913842130882157E-2</v>
          </cell>
          <cell r="V751">
            <v>5.3213764248245116E-2</v>
          </cell>
          <cell r="W751">
            <v>5.0510248848187373E-5</v>
          </cell>
          <cell r="X751">
            <v>9.9313094989638279E-3</v>
          </cell>
        </row>
        <row r="752">
          <cell r="C752" t="str">
            <v>NHAUL471</v>
          </cell>
          <cell r="D752">
            <v>0</v>
          </cell>
          <cell r="E752">
            <v>1</v>
          </cell>
          <cell r="G752">
            <v>2.700594261122698E-2</v>
          </cell>
          <cell r="H752">
            <v>0.11255824594263864</v>
          </cell>
          <cell r="I752">
            <v>0.2830668503755106</v>
          </cell>
          <cell r="J752">
            <v>0.3773891922752558</v>
          </cell>
          <cell r="K752">
            <v>3.5821600451932384E-4</v>
          </cell>
          <cell r="L752">
            <v>7.0432319964531268E-2</v>
          </cell>
          <cell r="O752" t="str">
            <v>SHAUL471</v>
          </cell>
          <cell r="P752">
            <v>1</v>
          </cell>
          <cell r="Q752">
            <v>0</v>
          </cell>
          <cell r="S752">
            <v>5.0533680942054029E-3</v>
          </cell>
          <cell r="T752">
            <v>2.8303824473699161E-2</v>
          </cell>
          <cell r="U752">
            <v>3.9913842130882157E-2</v>
          </cell>
          <cell r="V752">
            <v>5.3213764248245116E-2</v>
          </cell>
          <cell r="W752">
            <v>5.0510248848187373E-5</v>
          </cell>
          <cell r="X752">
            <v>9.9313094989638279E-3</v>
          </cell>
        </row>
        <row r="753">
          <cell r="C753" t="str">
            <v>NHAUL472</v>
          </cell>
          <cell r="D753">
            <v>0</v>
          </cell>
          <cell r="E753">
            <v>1</v>
          </cell>
          <cell r="G753">
            <v>2.700594261122698E-2</v>
          </cell>
          <cell r="H753">
            <v>0.11255824594263864</v>
          </cell>
          <cell r="I753">
            <v>0.2830668503755106</v>
          </cell>
          <cell r="J753">
            <v>0.3773891922752558</v>
          </cell>
          <cell r="K753">
            <v>3.5821600451932384E-4</v>
          </cell>
          <cell r="L753">
            <v>7.0432319964531268E-2</v>
          </cell>
          <cell r="O753" t="str">
            <v>SHAUL472</v>
          </cell>
          <cell r="P753">
            <v>1</v>
          </cell>
          <cell r="Q753">
            <v>0</v>
          </cell>
          <cell r="S753">
            <v>5.0533680942054029E-3</v>
          </cell>
          <cell r="T753">
            <v>2.8303824473699161E-2</v>
          </cell>
          <cell r="U753">
            <v>3.9913842130882157E-2</v>
          </cell>
          <cell r="V753">
            <v>5.3213764248245116E-2</v>
          </cell>
          <cell r="W753">
            <v>5.0510248848187373E-5</v>
          </cell>
          <cell r="X753">
            <v>9.9313094989638279E-3</v>
          </cell>
        </row>
        <row r="754">
          <cell r="C754" t="str">
            <v>NHAUL473</v>
          </cell>
          <cell r="D754">
            <v>0</v>
          </cell>
          <cell r="E754">
            <v>1</v>
          </cell>
          <cell r="G754">
            <v>2.700594261122698E-2</v>
          </cell>
          <cell r="H754">
            <v>0.11255824594263864</v>
          </cell>
          <cell r="I754">
            <v>0.2830668503755106</v>
          </cell>
          <cell r="J754">
            <v>0.3773891922752558</v>
          </cell>
          <cell r="K754">
            <v>3.5821600451932384E-4</v>
          </cell>
          <cell r="L754">
            <v>7.0432319964531268E-2</v>
          </cell>
          <cell r="O754" t="str">
            <v>SHAUL473</v>
          </cell>
          <cell r="P754">
            <v>1</v>
          </cell>
          <cell r="Q754">
            <v>0</v>
          </cell>
          <cell r="S754">
            <v>5.0533680942054029E-3</v>
          </cell>
          <cell r="T754">
            <v>2.8303824473699161E-2</v>
          </cell>
          <cell r="U754">
            <v>3.9913842130882157E-2</v>
          </cell>
          <cell r="V754">
            <v>5.3213764248245116E-2</v>
          </cell>
          <cell r="W754">
            <v>5.0510248848187373E-5</v>
          </cell>
          <cell r="X754">
            <v>9.9313094989638279E-3</v>
          </cell>
        </row>
        <row r="755">
          <cell r="C755" t="str">
            <v>NHAUL474</v>
          </cell>
          <cell r="D755">
            <v>0</v>
          </cell>
          <cell r="E755">
            <v>1</v>
          </cell>
          <cell r="G755">
            <v>2.700594261122698E-2</v>
          </cell>
          <cell r="H755">
            <v>0.11255824594263864</v>
          </cell>
          <cell r="I755">
            <v>0.2830668503755106</v>
          </cell>
          <cell r="J755">
            <v>0.3773891922752558</v>
          </cell>
          <cell r="K755">
            <v>3.5821600451932384E-4</v>
          </cell>
          <cell r="L755">
            <v>7.0432319964531268E-2</v>
          </cell>
          <cell r="O755" t="str">
            <v>SHAUL474</v>
          </cell>
          <cell r="P755">
            <v>1</v>
          </cell>
          <cell r="Q755">
            <v>0</v>
          </cell>
          <cell r="S755">
            <v>5.0533680942054029E-3</v>
          </cell>
          <cell r="T755">
            <v>2.8303824473699161E-2</v>
          </cell>
          <cell r="U755">
            <v>3.9913842130882157E-2</v>
          </cell>
          <cell r="V755">
            <v>5.3213764248245116E-2</v>
          </cell>
          <cell r="W755">
            <v>5.0510248848187373E-5</v>
          </cell>
          <cell r="X755">
            <v>9.9313094989638279E-3</v>
          </cell>
        </row>
        <row r="756">
          <cell r="C756" t="str">
            <v>NHAUL475</v>
          </cell>
          <cell r="D756">
            <v>0</v>
          </cell>
          <cell r="E756">
            <v>1</v>
          </cell>
          <cell r="G756">
            <v>2.700594261122698E-2</v>
          </cell>
          <cell r="H756">
            <v>0.11255824594263864</v>
          </cell>
          <cell r="I756">
            <v>0.2830668503755106</v>
          </cell>
          <cell r="J756">
            <v>0.3773891922752558</v>
          </cell>
          <cell r="K756">
            <v>3.5821600451932384E-4</v>
          </cell>
          <cell r="L756">
            <v>7.0432319964531268E-2</v>
          </cell>
          <cell r="O756" t="str">
            <v>SHAUL475</v>
          </cell>
          <cell r="P756">
            <v>1</v>
          </cell>
          <cell r="Q756">
            <v>0</v>
          </cell>
          <cell r="S756">
            <v>5.0533680942054029E-3</v>
          </cell>
          <cell r="T756">
            <v>2.8303824473699161E-2</v>
          </cell>
          <cell r="U756">
            <v>3.9913842130882157E-2</v>
          </cell>
          <cell r="V756">
            <v>5.3213764248245116E-2</v>
          </cell>
          <cell r="W756">
            <v>5.0510248848187373E-5</v>
          </cell>
          <cell r="X756">
            <v>9.9313094989638279E-3</v>
          </cell>
        </row>
        <row r="757">
          <cell r="C757" t="str">
            <v>NHAUL476</v>
          </cell>
          <cell r="D757">
            <v>0</v>
          </cell>
          <cell r="E757">
            <v>1</v>
          </cell>
          <cell r="G757">
            <v>2.700594261122698E-2</v>
          </cell>
          <cell r="H757">
            <v>0.11255824594263864</v>
          </cell>
          <cell r="I757">
            <v>0.2830668503755106</v>
          </cell>
          <cell r="J757">
            <v>0.3773891922752558</v>
          </cell>
          <cell r="K757">
            <v>3.5821600451932384E-4</v>
          </cell>
          <cell r="L757">
            <v>7.0432319964531268E-2</v>
          </cell>
          <cell r="O757" t="str">
            <v>SHAUL476</v>
          </cell>
          <cell r="P757">
            <v>1</v>
          </cell>
          <cell r="Q757">
            <v>0</v>
          </cell>
          <cell r="S757">
            <v>5.0533680942054029E-3</v>
          </cell>
          <cell r="T757">
            <v>2.8303824473699161E-2</v>
          </cell>
          <cell r="U757">
            <v>3.9913842130882157E-2</v>
          </cell>
          <cell r="V757">
            <v>5.3213764248245116E-2</v>
          </cell>
          <cell r="W757">
            <v>5.0510248848187373E-5</v>
          </cell>
          <cell r="X757">
            <v>9.9313094989638279E-3</v>
          </cell>
        </row>
        <row r="758">
          <cell r="C758" t="str">
            <v>NHAUL477</v>
          </cell>
          <cell r="D758">
            <v>0</v>
          </cell>
          <cell r="E758">
            <v>1</v>
          </cell>
          <cell r="G758">
            <v>2.700594261122698E-2</v>
          </cell>
          <cell r="H758">
            <v>0.11255824594263864</v>
          </cell>
          <cell r="I758">
            <v>0.2830668503755106</v>
          </cell>
          <cell r="J758">
            <v>0.3773891922752558</v>
          </cell>
          <cell r="K758">
            <v>3.5821600451932384E-4</v>
          </cell>
          <cell r="L758">
            <v>7.0432319964531268E-2</v>
          </cell>
          <cell r="O758" t="str">
            <v>SHAUL477</v>
          </cell>
          <cell r="P758">
            <v>1</v>
          </cell>
          <cell r="Q758">
            <v>0</v>
          </cell>
          <cell r="S758">
            <v>5.0533680942054029E-3</v>
          </cell>
          <cell r="T758">
            <v>2.8303824473699161E-2</v>
          </cell>
          <cell r="U758">
            <v>3.9913842130882157E-2</v>
          </cell>
          <cell r="V758">
            <v>5.3213764248245116E-2</v>
          </cell>
          <cell r="W758">
            <v>5.0510248848187373E-5</v>
          </cell>
          <cell r="X758">
            <v>9.9313094989638279E-3</v>
          </cell>
        </row>
        <row r="759">
          <cell r="C759" t="str">
            <v>NHAUL478</v>
          </cell>
          <cell r="D759">
            <v>0</v>
          </cell>
          <cell r="E759">
            <v>1</v>
          </cell>
          <cell r="G759">
            <v>2.700594261122698E-2</v>
          </cell>
          <cell r="H759">
            <v>0.11255824594263864</v>
          </cell>
          <cell r="I759">
            <v>0.2830668503755106</v>
          </cell>
          <cell r="J759">
            <v>0.3773891922752558</v>
          </cell>
          <cell r="K759">
            <v>3.5821600451932384E-4</v>
          </cell>
          <cell r="L759">
            <v>7.0432319964531268E-2</v>
          </cell>
          <cell r="O759" t="str">
            <v>SHAUL478</v>
          </cell>
          <cell r="P759">
            <v>1</v>
          </cell>
          <cell r="Q759">
            <v>0</v>
          </cell>
          <cell r="S759">
            <v>5.0533680942054029E-3</v>
          </cell>
          <cell r="T759">
            <v>2.8303824473699161E-2</v>
          </cell>
          <cell r="U759">
            <v>3.9913842130882157E-2</v>
          </cell>
          <cell r="V759">
            <v>5.3213764248245116E-2</v>
          </cell>
          <cell r="W759">
            <v>5.0510248848187373E-5</v>
          </cell>
          <cell r="X759">
            <v>9.9313094989638279E-3</v>
          </cell>
        </row>
        <row r="760">
          <cell r="C760" t="str">
            <v>NHAUL479</v>
          </cell>
          <cell r="D760">
            <v>0</v>
          </cell>
          <cell r="E760">
            <v>1</v>
          </cell>
          <cell r="G760">
            <v>2.700594261122698E-2</v>
          </cell>
          <cell r="H760">
            <v>0.11255824594263864</v>
          </cell>
          <cell r="I760">
            <v>0.2830668503755106</v>
          </cell>
          <cell r="J760">
            <v>0.3773891922752558</v>
          </cell>
          <cell r="K760">
            <v>3.5821600451932384E-4</v>
          </cell>
          <cell r="L760">
            <v>7.0432319964531268E-2</v>
          </cell>
          <cell r="O760" t="str">
            <v>SHAUL479</v>
          </cell>
          <cell r="P760">
            <v>1</v>
          </cell>
          <cell r="Q760">
            <v>0</v>
          </cell>
          <cell r="S760">
            <v>5.0533680942054029E-3</v>
          </cell>
          <cell r="T760">
            <v>2.8303824473699161E-2</v>
          </cell>
          <cell r="U760">
            <v>3.9913842130882157E-2</v>
          </cell>
          <cell r="V760">
            <v>5.3213764248245116E-2</v>
          </cell>
          <cell r="W760">
            <v>5.0510248848187373E-5</v>
          </cell>
          <cell r="X760">
            <v>9.9313094989638279E-3</v>
          </cell>
        </row>
        <row r="761">
          <cell r="C761" t="str">
            <v>NHAUL480</v>
          </cell>
          <cell r="D761">
            <v>0</v>
          </cell>
          <cell r="E761">
            <v>1</v>
          </cell>
          <cell r="G761">
            <v>2.700594261122698E-2</v>
          </cell>
          <cell r="H761">
            <v>0.11255824594263864</v>
          </cell>
          <cell r="I761">
            <v>0.2830668503755106</v>
          </cell>
          <cell r="J761">
            <v>0.3773891922752558</v>
          </cell>
          <cell r="K761">
            <v>3.5821600451932384E-4</v>
          </cell>
          <cell r="L761">
            <v>7.0432319964531268E-2</v>
          </cell>
          <cell r="O761" t="str">
            <v>SHAUL480</v>
          </cell>
          <cell r="P761">
            <v>1</v>
          </cell>
          <cell r="Q761">
            <v>0</v>
          </cell>
          <cell r="S761">
            <v>5.0533680942054029E-3</v>
          </cell>
          <cell r="T761">
            <v>2.8303824473699161E-2</v>
          </cell>
          <cell r="U761">
            <v>3.9913842130882157E-2</v>
          </cell>
          <cell r="V761">
            <v>5.3213764248245116E-2</v>
          </cell>
          <cell r="W761">
            <v>5.0510248848187373E-5</v>
          </cell>
          <cell r="X761">
            <v>9.9313094989638279E-3</v>
          </cell>
        </row>
        <row r="762">
          <cell r="C762" t="str">
            <v>NHAUL481</v>
          </cell>
          <cell r="D762">
            <v>1</v>
          </cell>
          <cell r="E762">
            <v>1</v>
          </cell>
          <cell r="G762">
            <v>3.5557926019613641E-2</v>
          </cell>
          <cell r="H762">
            <v>0.17180282449621567</v>
          </cell>
          <cell r="I762">
            <v>0.33029718921569517</v>
          </cell>
          <cell r="J762">
            <v>0.44035742540512834</v>
          </cell>
          <cell r="K762">
            <v>4.1798514827098821E-4</v>
          </cell>
          <cell r="L762">
            <v>8.2184110514403802E-2</v>
          </cell>
          <cell r="O762" t="str">
            <v>SHAUL481</v>
          </cell>
          <cell r="P762">
            <v>1</v>
          </cell>
          <cell r="Q762">
            <v>0</v>
          </cell>
          <cell r="S762">
            <v>5.0533680942054029E-3</v>
          </cell>
          <cell r="T762">
            <v>2.8303824473699161E-2</v>
          </cell>
          <cell r="U762">
            <v>3.9913842130882157E-2</v>
          </cell>
          <cell r="V762">
            <v>5.3213764248245116E-2</v>
          </cell>
          <cell r="W762">
            <v>5.0510248848187373E-5</v>
          </cell>
          <cell r="X762">
            <v>9.9313094989638279E-3</v>
          </cell>
        </row>
        <row r="763">
          <cell r="C763" t="str">
            <v>NHAUL482</v>
          </cell>
          <cell r="D763">
            <v>1</v>
          </cell>
          <cell r="E763">
            <v>1</v>
          </cell>
          <cell r="G763">
            <v>3.5557926019613641E-2</v>
          </cell>
          <cell r="H763">
            <v>0.17180282449621567</v>
          </cell>
          <cell r="I763">
            <v>0.33029718921569517</v>
          </cell>
          <cell r="J763">
            <v>0.44035742540512834</v>
          </cell>
          <cell r="K763">
            <v>4.1798514827098821E-4</v>
          </cell>
          <cell r="L763">
            <v>8.2184110514403802E-2</v>
          </cell>
          <cell r="O763" t="str">
            <v>SHAUL482</v>
          </cell>
          <cell r="P763">
            <v>1</v>
          </cell>
          <cell r="Q763">
            <v>0</v>
          </cell>
          <cell r="S763">
            <v>5.0533680942054029E-3</v>
          </cell>
          <cell r="T763">
            <v>2.8303824473699161E-2</v>
          </cell>
          <cell r="U763">
            <v>3.9913842130882157E-2</v>
          </cell>
          <cell r="V763">
            <v>5.3213764248245116E-2</v>
          </cell>
          <cell r="W763">
            <v>5.0510248848187373E-5</v>
          </cell>
          <cell r="X763">
            <v>9.9313094989638279E-3</v>
          </cell>
        </row>
        <row r="764">
          <cell r="C764" t="str">
            <v>NHAUL483</v>
          </cell>
          <cell r="D764">
            <v>1</v>
          </cell>
          <cell r="E764">
            <v>1</v>
          </cell>
          <cell r="G764">
            <v>3.5557926019613641E-2</v>
          </cell>
          <cell r="H764">
            <v>0.17180282449621567</v>
          </cell>
          <cell r="I764">
            <v>0.33029718921569517</v>
          </cell>
          <cell r="J764">
            <v>0.44035742540512834</v>
          </cell>
          <cell r="K764">
            <v>4.1798514827098821E-4</v>
          </cell>
          <cell r="L764">
            <v>8.2184110514403802E-2</v>
          </cell>
          <cell r="O764" t="str">
            <v>SHAUL483</v>
          </cell>
          <cell r="P764">
            <v>1</v>
          </cell>
          <cell r="Q764">
            <v>0</v>
          </cell>
          <cell r="S764">
            <v>5.0533680942054029E-3</v>
          </cell>
          <cell r="T764">
            <v>2.8303824473699161E-2</v>
          </cell>
          <cell r="U764">
            <v>3.9913842130882157E-2</v>
          </cell>
          <cell r="V764">
            <v>5.3213764248245116E-2</v>
          </cell>
          <cell r="W764">
            <v>5.0510248848187373E-5</v>
          </cell>
          <cell r="X764">
            <v>9.9313094989638279E-3</v>
          </cell>
        </row>
        <row r="765">
          <cell r="C765" t="str">
            <v>NHAUL484</v>
          </cell>
          <cell r="D765">
            <v>1</v>
          </cell>
          <cell r="E765">
            <v>1</v>
          </cell>
          <cell r="G765">
            <v>3.5557926019613641E-2</v>
          </cell>
          <cell r="H765">
            <v>0.17180282449621567</v>
          </cell>
          <cell r="I765">
            <v>0.33029718921569517</v>
          </cell>
          <cell r="J765">
            <v>0.44035742540512834</v>
          </cell>
          <cell r="K765">
            <v>4.1798514827098821E-4</v>
          </cell>
          <cell r="L765">
            <v>8.2184110514403802E-2</v>
          </cell>
          <cell r="O765" t="str">
            <v>SHAUL484</v>
          </cell>
          <cell r="P765">
            <v>1</v>
          </cell>
          <cell r="Q765">
            <v>0</v>
          </cell>
          <cell r="S765">
            <v>5.0533680942054029E-3</v>
          </cell>
          <cell r="T765">
            <v>2.8303824473699161E-2</v>
          </cell>
          <cell r="U765">
            <v>3.9913842130882157E-2</v>
          </cell>
          <cell r="V765">
            <v>5.3213764248245116E-2</v>
          </cell>
          <cell r="W765">
            <v>5.0510248848187373E-5</v>
          </cell>
          <cell r="X765">
            <v>9.9313094989638279E-3</v>
          </cell>
        </row>
        <row r="766">
          <cell r="C766" t="str">
            <v>NHAUL485</v>
          </cell>
          <cell r="D766">
            <v>1</v>
          </cell>
          <cell r="E766">
            <v>1</v>
          </cell>
          <cell r="G766">
            <v>3.5557926019613641E-2</v>
          </cell>
          <cell r="H766">
            <v>0.17180282449621567</v>
          </cell>
          <cell r="I766">
            <v>0.33029718921569517</v>
          </cell>
          <cell r="J766">
            <v>0.44035742540512834</v>
          </cell>
          <cell r="K766">
            <v>4.1798514827098821E-4</v>
          </cell>
          <cell r="L766">
            <v>8.2184110514403802E-2</v>
          </cell>
          <cell r="O766" t="str">
            <v>SHAUL485</v>
          </cell>
          <cell r="P766">
            <v>1</v>
          </cell>
          <cell r="Q766">
            <v>0</v>
          </cell>
          <cell r="S766">
            <v>5.0533680942054029E-3</v>
          </cell>
          <cell r="T766">
            <v>2.8303824473699161E-2</v>
          </cell>
          <cell r="U766">
            <v>3.9913842130882157E-2</v>
          </cell>
          <cell r="V766">
            <v>5.3213764248245116E-2</v>
          </cell>
          <cell r="W766">
            <v>5.0510248848187373E-5</v>
          </cell>
          <cell r="X766">
            <v>9.9313094989638279E-3</v>
          </cell>
        </row>
        <row r="767">
          <cell r="C767" t="str">
            <v>NHAUL486</v>
          </cell>
          <cell r="D767">
            <v>0</v>
          </cell>
          <cell r="E767">
            <v>1</v>
          </cell>
          <cell r="G767">
            <v>2.700594261122698E-2</v>
          </cell>
          <cell r="H767">
            <v>0.11255824594263864</v>
          </cell>
          <cell r="I767">
            <v>0.2830668503755106</v>
          </cell>
          <cell r="J767">
            <v>0.3773891922752558</v>
          </cell>
          <cell r="K767">
            <v>3.5821600451932384E-4</v>
          </cell>
          <cell r="L767">
            <v>7.0432319964531268E-2</v>
          </cell>
          <cell r="O767" t="str">
            <v>SHAUL486</v>
          </cell>
          <cell r="P767">
            <v>1</v>
          </cell>
          <cell r="Q767">
            <v>0</v>
          </cell>
          <cell r="S767">
            <v>5.0533680942054029E-3</v>
          </cell>
          <cell r="T767">
            <v>2.8303824473699161E-2</v>
          </cell>
          <cell r="U767">
            <v>3.9913842130882157E-2</v>
          </cell>
          <cell r="V767">
            <v>5.3213764248245116E-2</v>
          </cell>
          <cell r="W767">
            <v>5.0510248848187373E-5</v>
          </cell>
          <cell r="X767">
            <v>9.9313094989638279E-3</v>
          </cell>
        </row>
        <row r="768">
          <cell r="C768" t="str">
            <v>NHAUL487</v>
          </cell>
          <cell r="D768">
            <v>0</v>
          </cell>
          <cell r="E768">
            <v>1</v>
          </cell>
          <cell r="G768">
            <v>2.700594261122698E-2</v>
          </cell>
          <cell r="H768">
            <v>0.11255824594263864</v>
          </cell>
          <cell r="I768">
            <v>0.2830668503755106</v>
          </cell>
          <cell r="J768">
            <v>0.3773891922752558</v>
          </cell>
          <cell r="K768">
            <v>3.5821600451932384E-4</v>
          </cell>
          <cell r="L768">
            <v>7.0432319964531268E-2</v>
          </cell>
          <cell r="O768" t="str">
            <v>SHAUL487</v>
          </cell>
          <cell r="P768">
            <v>1</v>
          </cell>
          <cell r="Q768">
            <v>0</v>
          </cell>
          <cell r="S768">
            <v>5.0533680942054029E-3</v>
          </cell>
          <cell r="T768">
            <v>2.8303824473699161E-2</v>
          </cell>
          <cell r="U768">
            <v>3.9913842130882157E-2</v>
          </cell>
          <cell r="V768">
            <v>5.3213764248245116E-2</v>
          </cell>
          <cell r="W768">
            <v>5.0510248848187373E-5</v>
          </cell>
          <cell r="X768">
            <v>9.9313094989638279E-3</v>
          </cell>
        </row>
        <row r="769">
          <cell r="C769" t="str">
            <v>NHAUL488</v>
          </cell>
          <cell r="D769">
            <v>0</v>
          </cell>
          <cell r="E769">
            <v>1</v>
          </cell>
          <cell r="G769">
            <v>2.700594261122698E-2</v>
          </cell>
          <cell r="H769">
            <v>0.11255824594263864</v>
          </cell>
          <cell r="I769">
            <v>0.2830668503755106</v>
          </cell>
          <cell r="J769">
            <v>0.3773891922752558</v>
          </cell>
          <cell r="K769">
            <v>3.5821600451932384E-4</v>
          </cell>
          <cell r="L769">
            <v>7.0432319964531268E-2</v>
          </cell>
          <cell r="O769" t="str">
            <v>SHAUL488</v>
          </cell>
          <cell r="P769">
            <v>1</v>
          </cell>
          <cell r="Q769">
            <v>0</v>
          </cell>
          <cell r="S769">
            <v>5.0533680942054029E-3</v>
          </cell>
          <cell r="T769">
            <v>2.8303824473699161E-2</v>
          </cell>
          <cell r="U769">
            <v>3.9913842130882157E-2</v>
          </cell>
          <cell r="V769">
            <v>5.3213764248245116E-2</v>
          </cell>
          <cell r="W769">
            <v>5.0510248848187373E-5</v>
          </cell>
          <cell r="X769">
            <v>9.9313094989638279E-3</v>
          </cell>
        </row>
        <row r="770">
          <cell r="C770" t="str">
            <v>NHAUL489</v>
          </cell>
          <cell r="D770">
            <v>0</v>
          </cell>
          <cell r="E770">
            <v>1</v>
          </cell>
          <cell r="G770">
            <v>2.700594261122698E-2</v>
          </cell>
          <cell r="H770">
            <v>0.11255824594263864</v>
          </cell>
          <cell r="I770">
            <v>0.2830668503755106</v>
          </cell>
          <cell r="J770">
            <v>0.3773891922752558</v>
          </cell>
          <cell r="K770">
            <v>3.5821600451932384E-4</v>
          </cell>
          <cell r="L770">
            <v>7.0432319964531268E-2</v>
          </cell>
          <cell r="O770" t="str">
            <v>SHAUL489</v>
          </cell>
          <cell r="P770">
            <v>1</v>
          </cell>
          <cell r="Q770">
            <v>0</v>
          </cell>
          <cell r="S770">
            <v>5.0533680942054029E-3</v>
          </cell>
          <cell r="T770">
            <v>2.8303824473699161E-2</v>
          </cell>
          <cell r="U770">
            <v>3.9913842130882157E-2</v>
          </cell>
          <cell r="V770">
            <v>5.3213764248245116E-2</v>
          </cell>
          <cell r="W770">
            <v>5.0510248848187373E-5</v>
          </cell>
          <cell r="X770">
            <v>9.9313094989638279E-3</v>
          </cell>
        </row>
        <row r="771">
          <cell r="C771" t="str">
            <v>NHAUL490</v>
          </cell>
          <cell r="D771">
            <v>0</v>
          </cell>
          <cell r="E771">
            <v>1</v>
          </cell>
          <cell r="G771">
            <v>2.700594261122698E-2</v>
          </cell>
          <cell r="H771">
            <v>0.11255824594263864</v>
          </cell>
          <cell r="I771">
            <v>0.2830668503755106</v>
          </cell>
          <cell r="J771">
            <v>0.3773891922752558</v>
          </cell>
          <cell r="K771">
            <v>3.5821600451932384E-4</v>
          </cell>
          <cell r="L771">
            <v>7.0432319964531268E-2</v>
          </cell>
          <cell r="O771" t="str">
            <v>SHAUL490</v>
          </cell>
          <cell r="P771">
            <v>1</v>
          </cell>
          <cell r="Q771">
            <v>0</v>
          </cell>
          <cell r="S771">
            <v>5.0533680942054029E-3</v>
          </cell>
          <cell r="T771">
            <v>2.8303824473699161E-2</v>
          </cell>
          <cell r="U771">
            <v>3.9913842130882157E-2</v>
          </cell>
          <cell r="V771">
            <v>5.3213764248245116E-2</v>
          </cell>
          <cell r="W771">
            <v>5.0510248848187373E-5</v>
          </cell>
          <cell r="X771">
            <v>9.9313094989638279E-3</v>
          </cell>
        </row>
        <row r="772">
          <cell r="C772" t="str">
            <v>NHAUL491</v>
          </cell>
          <cell r="D772">
            <v>0</v>
          </cell>
          <cell r="E772">
            <v>1</v>
          </cell>
          <cell r="G772">
            <v>2.700594261122698E-2</v>
          </cell>
          <cell r="H772">
            <v>0.11255824594263864</v>
          </cell>
          <cell r="I772">
            <v>0.2830668503755106</v>
          </cell>
          <cell r="J772">
            <v>0.3773891922752558</v>
          </cell>
          <cell r="K772">
            <v>3.5821600451932384E-4</v>
          </cell>
          <cell r="L772">
            <v>7.0432319964531268E-2</v>
          </cell>
          <cell r="O772" t="str">
            <v>SHAUL491</v>
          </cell>
          <cell r="P772">
            <v>1</v>
          </cell>
          <cell r="Q772">
            <v>0</v>
          </cell>
          <cell r="S772">
            <v>5.0533680942054029E-3</v>
          </cell>
          <cell r="T772">
            <v>2.8303824473699161E-2</v>
          </cell>
          <cell r="U772">
            <v>3.9913842130882157E-2</v>
          </cell>
          <cell r="V772">
            <v>5.3213764248245116E-2</v>
          </cell>
          <cell r="W772">
            <v>5.0510248848187373E-5</v>
          </cell>
          <cell r="X772">
            <v>9.9313094989638279E-3</v>
          </cell>
        </row>
        <row r="773">
          <cell r="C773" t="str">
            <v>NHAUL492</v>
          </cell>
          <cell r="D773">
            <v>0</v>
          </cell>
          <cell r="E773">
            <v>1</v>
          </cell>
          <cell r="G773">
            <v>2.700594261122698E-2</v>
          </cell>
          <cell r="H773">
            <v>0.11255824594263864</v>
          </cell>
          <cell r="I773">
            <v>0.2830668503755106</v>
          </cell>
          <cell r="J773">
            <v>0.3773891922752558</v>
          </cell>
          <cell r="K773">
            <v>3.5821600451932384E-4</v>
          </cell>
          <cell r="L773">
            <v>7.0432319964531268E-2</v>
          </cell>
          <cell r="O773" t="str">
            <v>SHAUL492</v>
          </cell>
          <cell r="P773">
            <v>1</v>
          </cell>
          <cell r="Q773">
            <v>0</v>
          </cell>
          <cell r="S773">
            <v>5.0533680942054029E-3</v>
          </cell>
          <cell r="T773">
            <v>2.8303824473699161E-2</v>
          </cell>
          <cell r="U773">
            <v>3.9913842130882157E-2</v>
          </cell>
          <cell r="V773">
            <v>5.3213764248245116E-2</v>
          </cell>
          <cell r="W773">
            <v>5.0510248848187373E-5</v>
          </cell>
          <cell r="X773">
            <v>9.9313094989638279E-3</v>
          </cell>
        </row>
        <row r="774">
          <cell r="C774" t="str">
            <v>NHAUL493</v>
          </cell>
          <cell r="D774">
            <v>0</v>
          </cell>
          <cell r="E774">
            <v>1</v>
          </cell>
          <cell r="G774">
            <v>2.700594261122698E-2</v>
          </cell>
          <cell r="H774">
            <v>0.11255824594263864</v>
          </cell>
          <cell r="I774">
            <v>0.2830668503755106</v>
          </cell>
          <cell r="J774">
            <v>0.3773891922752558</v>
          </cell>
          <cell r="K774">
            <v>3.5821600451932384E-4</v>
          </cell>
          <cell r="L774">
            <v>7.0432319964531268E-2</v>
          </cell>
          <cell r="O774" t="str">
            <v>SHAUL493</v>
          </cell>
          <cell r="P774">
            <v>1</v>
          </cell>
          <cell r="Q774">
            <v>0</v>
          </cell>
          <cell r="S774">
            <v>5.0533680942054029E-3</v>
          </cell>
          <cell r="T774">
            <v>2.8303824473699161E-2</v>
          </cell>
          <cell r="U774">
            <v>3.9913842130882157E-2</v>
          </cell>
          <cell r="V774">
            <v>5.3213764248245116E-2</v>
          </cell>
          <cell r="W774">
            <v>5.0510248848187373E-5</v>
          </cell>
          <cell r="X774">
            <v>9.9313094989638279E-3</v>
          </cell>
        </row>
        <row r="775">
          <cell r="C775" t="str">
            <v>NHAUL494</v>
          </cell>
          <cell r="D775">
            <v>0</v>
          </cell>
          <cell r="E775">
            <v>1</v>
          </cell>
          <cell r="G775">
            <v>2.700594261122698E-2</v>
          </cell>
          <cell r="H775">
            <v>0.11255824594263864</v>
          </cell>
          <cell r="I775">
            <v>0.2830668503755106</v>
          </cell>
          <cell r="J775">
            <v>0.3773891922752558</v>
          </cell>
          <cell r="K775">
            <v>3.5821600451932384E-4</v>
          </cell>
          <cell r="L775">
            <v>7.0432319964531268E-2</v>
          </cell>
          <cell r="O775" t="str">
            <v>SHAUL494</v>
          </cell>
          <cell r="P775">
            <v>1</v>
          </cell>
          <cell r="Q775">
            <v>0</v>
          </cell>
          <cell r="S775">
            <v>5.0533680942054029E-3</v>
          </cell>
          <cell r="T775">
            <v>2.8303824473699161E-2</v>
          </cell>
          <cell r="U775">
            <v>3.9913842130882157E-2</v>
          </cell>
          <cell r="V775">
            <v>5.3213764248245116E-2</v>
          </cell>
          <cell r="W775">
            <v>5.0510248848187373E-5</v>
          </cell>
          <cell r="X775">
            <v>9.9313094989638279E-3</v>
          </cell>
        </row>
        <row r="776">
          <cell r="C776" t="str">
            <v>NHAUL495</v>
          </cell>
          <cell r="D776">
            <v>0</v>
          </cell>
          <cell r="E776">
            <v>1</v>
          </cell>
          <cell r="G776">
            <v>2.700594261122698E-2</v>
          </cell>
          <cell r="H776">
            <v>0.11255824594263864</v>
          </cell>
          <cell r="I776">
            <v>0.2830668503755106</v>
          </cell>
          <cell r="J776">
            <v>0.3773891922752558</v>
          </cell>
          <cell r="K776">
            <v>3.5821600451932384E-4</v>
          </cell>
          <cell r="L776">
            <v>7.0432319964531268E-2</v>
          </cell>
          <cell r="O776" t="str">
            <v>SHAUL495</v>
          </cell>
          <cell r="P776">
            <v>1</v>
          </cell>
          <cell r="Q776">
            <v>0</v>
          </cell>
          <cell r="S776">
            <v>5.0533680942054029E-3</v>
          </cell>
          <cell r="T776">
            <v>2.8303824473699161E-2</v>
          </cell>
          <cell r="U776">
            <v>3.9913842130882157E-2</v>
          </cell>
          <cell r="V776">
            <v>5.3213764248245116E-2</v>
          </cell>
          <cell r="W776">
            <v>5.0510248848187373E-5</v>
          </cell>
          <cell r="X776">
            <v>9.9313094989638279E-3</v>
          </cell>
        </row>
        <row r="777">
          <cell r="C777" t="str">
            <v>NHAUL496</v>
          </cell>
          <cell r="D777">
            <v>0</v>
          </cell>
          <cell r="E777">
            <v>1</v>
          </cell>
          <cell r="G777">
            <v>2.700594261122698E-2</v>
          </cell>
          <cell r="H777">
            <v>0.11255824594263864</v>
          </cell>
          <cell r="I777">
            <v>0.2830668503755106</v>
          </cell>
          <cell r="J777">
            <v>0.3773891922752558</v>
          </cell>
          <cell r="K777">
            <v>3.5821600451932384E-4</v>
          </cell>
          <cell r="L777">
            <v>7.0432319964531268E-2</v>
          </cell>
          <cell r="O777" t="str">
            <v>SHAUL496</v>
          </cell>
          <cell r="P777">
            <v>1</v>
          </cell>
          <cell r="Q777">
            <v>0</v>
          </cell>
          <cell r="S777">
            <v>5.0533680942054029E-3</v>
          </cell>
          <cell r="T777">
            <v>2.8303824473699161E-2</v>
          </cell>
          <cell r="U777">
            <v>3.9913842130882157E-2</v>
          </cell>
          <cell r="V777">
            <v>5.3213764248245116E-2</v>
          </cell>
          <cell r="W777">
            <v>5.0510248848187373E-5</v>
          </cell>
          <cell r="X777">
            <v>9.9313094989638279E-3</v>
          </cell>
        </row>
        <row r="778">
          <cell r="C778" t="str">
            <v>NHAUL497</v>
          </cell>
          <cell r="D778">
            <v>0</v>
          </cell>
          <cell r="E778">
            <v>1</v>
          </cell>
          <cell r="G778">
            <v>2.700594261122698E-2</v>
          </cell>
          <cell r="H778">
            <v>0.11255824594263864</v>
          </cell>
          <cell r="I778">
            <v>0.2830668503755106</v>
          </cell>
          <cell r="J778">
            <v>0.3773891922752558</v>
          </cell>
          <cell r="K778">
            <v>3.5821600451932384E-4</v>
          </cell>
          <cell r="L778">
            <v>7.0432319964531268E-2</v>
          </cell>
          <cell r="O778" t="str">
            <v>SHAUL497</v>
          </cell>
          <cell r="P778">
            <v>1</v>
          </cell>
          <cell r="Q778">
            <v>0</v>
          </cell>
          <cell r="S778">
            <v>5.0533680942054029E-3</v>
          </cell>
          <cell r="T778">
            <v>2.8303824473699161E-2</v>
          </cell>
          <cell r="U778">
            <v>3.9913842130882157E-2</v>
          </cell>
          <cell r="V778">
            <v>5.3213764248245116E-2</v>
          </cell>
          <cell r="W778">
            <v>5.0510248848187373E-5</v>
          </cell>
          <cell r="X778">
            <v>9.9313094989638279E-3</v>
          </cell>
        </row>
        <row r="779">
          <cell r="C779" t="str">
            <v>NHAUL498</v>
          </cell>
          <cell r="D779">
            <v>0</v>
          </cell>
          <cell r="E779">
            <v>1</v>
          </cell>
          <cell r="G779">
            <v>2.700594261122698E-2</v>
          </cell>
          <cell r="H779">
            <v>0.11255824594263864</v>
          </cell>
          <cell r="I779">
            <v>0.2830668503755106</v>
          </cell>
          <cell r="J779">
            <v>0.3773891922752558</v>
          </cell>
          <cell r="K779">
            <v>3.5821600451932384E-4</v>
          </cell>
          <cell r="L779">
            <v>7.0432319964531268E-2</v>
          </cell>
          <cell r="O779" t="str">
            <v>SHAUL498</v>
          </cell>
          <cell r="P779">
            <v>1</v>
          </cell>
          <cell r="Q779">
            <v>0</v>
          </cell>
          <cell r="S779">
            <v>5.0533680942054029E-3</v>
          </cell>
          <cell r="T779">
            <v>2.8303824473699161E-2</v>
          </cell>
          <cell r="U779">
            <v>3.9913842130882157E-2</v>
          </cell>
          <cell r="V779">
            <v>5.3213764248245116E-2</v>
          </cell>
          <cell r="W779">
            <v>5.0510248848187373E-5</v>
          </cell>
          <cell r="X779">
            <v>9.9313094989638279E-3</v>
          </cell>
        </row>
        <row r="780">
          <cell r="C780" t="str">
            <v>NHAUL499</v>
          </cell>
          <cell r="D780">
            <v>0</v>
          </cell>
          <cell r="E780">
            <v>1</v>
          </cell>
          <cell r="G780">
            <v>2.700594261122698E-2</v>
          </cell>
          <cell r="H780">
            <v>0.11255824594263864</v>
          </cell>
          <cell r="I780">
            <v>0.2830668503755106</v>
          </cell>
          <cell r="J780">
            <v>0.3773891922752558</v>
          </cell>
          <cell r="K780">
            <v>3.5821600451932384E-4</v>
          </cell>
          <cell r="L780">
            <v>7.0432319964531268E-2</v>
          </cell>
          <cell r="O780" t="str">
            <v>SHAUL499</v>
          </cell>
          <cell r="P780">
            <v>1</v>
          </cell>
          <cell r="Q780">
            <v>0</v>
          </cell>
          <cell r="S780">
            <v>5.0533680942054029E-3</v>
          </cell>
          <cell r="T780">
            <v>2.8303824473699161E-2</v>
          </cell>
          <cell r="U780">
            <v>3.9913842130882157E-2</v>
          </cell>
          <cell r="V780">
            <v>5.3213764248245116E-2</v>
          </cell>
          <cell r="W780">
            <v>5.0510248848187373E-5</v>
          </cell>
          <cell r="X780">
            <v>9.9313094989638279E-3</v>
          </cell>
        </row>
        <row r="781">
          <cell r="C781" t="str">
            <v>NHAUL500</v>
          </cell>
          <cell r="D781">
            <v>0</v>
          </cell>
          <cell r="E781">
            <v>1</v>
          </cell>
          <cell r="G781">
            <v>2.700594261122698E-2</v>
          </cell>
          <cell r="H781">
            <v>0.11255824594263864</v>
          </cell>
          <cell r="I781">
            <v>0.2830668503755106</v>
          </cell>
          <cell r="J781">
            <v>0.3773891922752558</v>
          </cell>
          <cell r="K781">
            <v>3.5821600451932384E-4</v>
          </cell>
          <cell r="L781">
            <v>7.0432319964531268E-2</v>
          </cell>
          <cell r="O781" t="str">
            <v>SHAUL500</v>
          </cell>
          <cell r="P781">
            <v>1</v>
          </cell>
          <cell r="Q781">
            <v>0</v>
          </cell>
          <cell r="S781">
            <v>5.0533680942054029E-3</v>
          </cell>
          <cell r="T781">
            <v>2.8303824473699161E-2</v>
          </cell>
          <cell r="U781">
            <v>3.9913842130882157E-2</v>
          </cell>
          <cell r="V781">
            <v>5.3213764248245116E-2</v>
          </cell>
          <cell r="W781">
            <v>5.0510248848187373E-5</v>
          </cell>
          <cell r="X781">
            <v>9.9313094989638279E-3</v>
          </cell>
        </row>
        <row r="782">
          <cell r="C782" t="str">
            <v>NHAUL501</v>
          </cell>
          <cell r="D782">
            <v>0</v>
          </cell>
          <cell r="E782">
            <v>1</v>
          </cell>
          <cell r="G782">
            <v>2.700594261122698E-2</v>
          </cell>
          <cell r="H782">
            <v>0.11255824594263864</v>
          </cell>
          <cell r="I782">
            <v>0.2830668503755106</v>
          </cell>
          <cell r="J782">
            <v>0.3773891922752558</v>
          </cell>
          <cell r="K782">
            <v>3.5821600451932384E-4</v>
          </cell>
          <cell r="L782">
            <v>7.0432319964531268E-2</v>
          </cell>
          <cell r="O782" t="str">
            <v>SHAUL501</v>
          </cell>
          <cell r="P782">
            <v>1</v>
          </cell>
          <cell r="Q782">
            <v>0</v>
          </cell>
          <cell r="S782">
            <v>5.0533680942054029E-3</v>
          </cell>
          <cell r="T782">
            <v>2.8303824473699161E-2</v>
          </cell>
          <cell r="U782">
            <v>3.9913842130882157E-2</v>
          </cell>
          <cell r="V782">
            <v>5.3213764248245116E-2</v>
          </cell>
          <cell r="W782">
            <v>5.0510248848187373E-5</v>
          </cell>
          <cell r="X782">
            <v>9.9313094989638279E-3</v>
          </cell>
        </row>
        <row r="783">
          <cell r="C783" t="str">
            <v>NHAUL502</v>
          </cell>
          <cell r="D783">
            <v>0</v>
          </cell>
          <cell r="E783">
            <v>1</v>
          </cell>
          <cell r="G783">
            <v>2.700594261122698E-2</v>
          </cell>
          <cell r="H783">
            <v>0.11255824594263864</v>
          </cell>
          <cell r="I783">
            <v>0.2830668503755106</v>
          </cell>
          <cell r="J783">
            <v>0.3773891922752558</v>
          </cell>
          <cell r="K783">
            <v>3.5821600451932384E-4</v>
          </cell>
          <cell r="L783">
            <v>7.0432319964531268E-2</v>
          </cell>
          <cell r="O783" t="str">
            <v>SHAUL502</v>
          </cell>
          <cell r="P783">
            <v>1</v>
          </cell>
          <cell r="Q783">
            <v>0</v>
          </cell>
          <cell r="S783">
            <v>5.0533680942054029E-3</v>
          </cell>
          <cell r="T783">
            <v>2.8303824473699161E-2</v>
          </cell>
          <cell r="U783">
            <v>3.9913842130882157E-2</v>
          </cell>
          <cell r="V783">
            <v>5.3213764248245116E-2</v>
          </cell>
          <cell r="W783">
            <v>5.0510248848187373E-5</v>
          </cell>
          <cell r="X783">
            <v>9.9313094989638279E-3</v>
          </cell>
        </row>
        <row r="784">
          <cell r="C784" t="str">
            <v>NHAUL503</v>
          </cell>
          <cell r="D784">
            <v>0</v>
          </cell>
          <cell r="E784">
            <v>1</v>
          </cell>
          <cell r="G784">
            <v>2.700594261122698E-2</v>
          </cell>
          <cell r="H784">
            <v>0.11255824594263864</v>
          </cell>
          <cell r="I784">
            <v>0.2830668503755106</v>
          </cell>
          <cell r="J784">
            <v>0.3773891922752558</v>
          </cell>
          <cell r="K784">
            <v>3.5821600451932384E-4</v>
          </cell>
          <cell r="L784">
            <v>7.0432319964531268E-2</v>
          </cell>
          <cell r="O784" t="str">
            <v>SHAUL503</v>
          </cell>
          <cell r="P784">
            <v>1</v>
          </cell>
          <cell r="Q784">
            <v>0</v>
          </cell>
          <cell r="S784">
            <v>5.0533680942054029E-3</v>
          </cell>
          <cell r="T784">
            <v>2.8303824473699161E-2</v>
          </cell>
          <cell r="U784">
            <v>3.9913842130882157E-2</v>
          </cell>
          <cell r="V784">
            <v>5.3213764248245116E-2</v>
          </cell>
          <cell r="W784">
            <v>5.0510248848187373E-5</v>
          </cell>
          <cell r="X784">
            <v>9.9313094989638279E-3</v>
          </cell>
        </row>
        <row r="785">
          <cell r="C785" t="str">
            <v>NHAUL504</v>
          </cell>
          <cell r="D785">
            <v>0</v>
          </cell>
          <cell r="E785">
            <v>1</v>
          </cell>
          <cell r="G785">
            <v>2.700594261122698E-2</v>
          </cell>
          <cell r="H785">
            <v>0.11255824594263864</v>
          </cell>
          <cell r="I785">
            <v>0.2830668503755106</v>
          </cell>
          <cell r="J785">
            <v>0.3773891922752558</v>
          </cell>
          <cell r="K785">
            <v>3.5821600451932384E-4</v>
          </cell>
          <cell r="L785">
            <v>7.0432319964531268E-2</v>
          </cell>
          <cell r="O785" t="str">
            <v>SHAUL504</v>
          </cell>
          <cell r="P785">
            <v>1</v>
          </cell>
          <cell r="Q785">
            <v>0</v>
          </cell>
          <cell r="S785">
            <v>5.0533680942054029E-3</v>
          </cell>
          <cell r="T785">
            <v>2.8303824473699161E-2</v>
          </cell>
          <cell r="U785">
            <v>3.9913842130882157E-2</v>
          </cell>
          <cell r="V785">
            <v>5.3213764248245116E-2</v>
          </cell>
          <cell r="W785">
            <v>5.0510248848187373E-5</v>
          </cell>
          <cell r="X785">
            <v>9.9313094989638279E-3</v>
          </cell>
        </row>
        <row r="786">
          <cell r="C786" t="str">
            <v>NHAUL505</v>
          </cell>
          <cell r="D786">
            <v>0</v>
          </cell>
          <cell r="E786">
            <v>1</v>
          </cell>
          <cell r="G786">
            <v>2.700594261122698E-2</v>
          </cell>
          <cell r="H786">
            <v>0.11255824594263864</v>
          </cell>
          <cell r="I786">
            <v>0.2830668503755106</v>
          </cell>
          <cell r="J786">
            <v>0.3773891922752558</v>
          </cell>
          <cell r="K786">
            <v>3.5821600451932384E-4</v>
          </cell>
          <cell r="L786">
            <v>7.0432319964531268E-2</v>
          </cell>
          <cell r="O786" t="str">
            <v>SHAUL505</v>
          </cell>
          <cell r="P786">
            <v>1</v>
          </cell>
          <cell r="Q786">
            <v>0</v>
          </cell>
          <cell r="S786">
            <v>5.0533680942054029E-3</v>
          </cell>
          <cell r="T786">
            <v>2.8303824473699161E-2</v>
          </cell>
          <cell r="U786">
            <v>3.9913842130882157E-2</v>
          </cell>
          <cell r="V786">
            <v>5.3213764248245116E-2</v>
          </cell>
          <cell r="W786">
            <v>5.0510248848187373E-5</v>
          </cell>
          <cell r="X786">
            <v>9.9313094989638279E-3</v>
          </cell>
        </row>
        <row r="787">
          <cell r="C787" t="str">
            <v>NHAUL506</v>
          </cell>
          <cell r="D787">
            <v>1</v>
          </cell>
          <cell r="E787">
            <v>0</v>
          </cell>
          <cell r="G787">
            <v>8.5594803779119686E-3</v>
          </cell>
          <cell r="H787">
            <v>5.9294558350412405E-2</v>
          </cell>
          <cell r="I787">
            <v>4.7230338840184585E-2</v>
          </cell>
          <cell r="J787">
            <v>6.2968233129872556E-2</v>
          </cell>
          <cell r="K787">
            <v>5.9769143751664343E-5</v>
          </cell>
          <cell r="L787">
            <v>1.1751790549872538E-2</v>
          </cell>
          <cell r="O787" t="str">
            <v>SHAUL506</v>
          </cell>
          <cell r="P787">
            <v>1</v>
          </cell>
          <cell r="Q787">
            <v>0</v>
          </cell>
          <cell r="S787">
            <v>5.0533680942054029E-3</v>
          </cell>
          <cell r="T787">
            <v>2.8303824473699161E-2</v>
          </cell>
          <cell r="U787">
            <v>3.9913842130882157E-2</v>
          </cell>
          <cell r="V787">
            <v>5.3213764248245116E-2</v>
          </cell>
          <cell r="W787">
            <v>5.0510248848187373E-5</v>
          </cell>
          <cell r="X787">
            <v>9.9313094989638279E-3</v>
          </cell>
        </row>
        <row r="788">
          <cell r="C788" t="str">
            <v>NHAUL507</v>
          </cell>
          <cell r="D788">
            <v>1</v>
          </cell>
          <cell r="E788">
            <v>0</v>
          </cell>
          <cell r="G788">
            <v>8.5594803779119686E-3</v>
          </cell>
          <cell r="H788">
            <v>5.9294558350412405E-2</v>
          </cell>
          <cell r="I788">
            <v>4.7230338840184585E-2</v>
          </cell>
          <cell r="J788">
            <v>6.2968233129872556E-2</v>
          </cell>
          <cell r="K788">
            <v>5.9769143751664343E-5</v>
          </cell>
          <cell r="L788">
            <v>1.1751790549872538E-2</v>
          </cell>
          <cell r="O788" t="str">
            <v>SHAUL507</v>
          </cell>
          <cell r="P788">
            <v>1</v>
          </cell>
          <cell r="Q788">
            <v>0</v>
          </cell>
          <cell r="S788">
            <v>5.0533680942054029E-3</v>
          </cell>
          <cell r="T788">
            <v>2.8303824473699161E-2</v>
          </cell>
          <cell r="U788">
            <v>3.9913842130882157E-2</v>
          </cell>
          <cell r="V788">
            <v>5.3213764248245116E-2</v>
          </cell>
          <cell r="W788">
            <v>5.0510248848187373E-5</v>
          </cell>
          <cell r="X788">
            <v>9.9313094989638279E-3</v>
          </cell>
        </row>
        <row r="789">
          <cell r="C789" t="str">
            <v>NHAUL508</v>
          </cell>
          <cell r="D789">
            <v>1</v>
          </cell>
          <cell r="E789">
            <v>0</v>
          </cell>
          <cell r="G789">
            <v>8.5594803779119686E-3</v>
          </cell>
          <cell r="H789">
            <v>5.9294558350412405E-2</v>
          </cell>
          <cell r="I789">
            <v>4.7230338840184585E-2</v>
          </cell>
          <cell r="J789">
            <v>6.2968233129872556E-2</v>
          </cell>
          <cell r="K789">
            <v>5.9769143751664343E-5</v>
          </cell>
          <cell r="L789">
            <v>1.1751790549872538E-2</v>
          </cell>
          <cell r="O789" t="str">
            <v>SHAUL508</v>
          </cell>
          <cell r="P789">
            <v>1</v>
          </cell>
          <cell r="Q789">
            <v>0</v>
          </cell>
          <cell r="S789">
            <v>5.0533680942054029E-3</v>
          </cell>
          <cell r="T789">
            <v>2.8303824473699161E-2</v>
          </cell>
          <cell r="U789">
            <v>3.9913842130882157E-2</v>
          </cell>
          <cell r="V789">
            <v>5.3213764248245116E-2</v>
          </cell>
          <cell r="W789">
            <v>5.0510248848187373E-5</v>
          </cell>
          <cell r="X789">
            <v>9.9313094989638279E-3</v>
          </cell>
        </row>
        <row r="790">
          <cell r="C790" t="str">
            <v>NHAUL509</v>
          </cell>
          <cell r="D790">
            <v>1</v>
          </cell>
          <cell r="E790">
            <v>0</v>
          </cell>
          <cell r="G790">
            <v>8.5594803779119686E-3</v>
          </cell>
          <cell r="H790">
            <v>5.9294558350412405E-2</v>
          </cell>
          <cell r="I790">
            <v>4.7230338840184585E-2</v>
          </cell>
          <cell r="J790">
            <v>6.2968233129872556E-2</v>
          </cell>
          <cell r="K790">
            <v>5.9769143751664343E-5</v>
          </cell>
          <cell r="L790">
            <v>1.1751790549872538E-2</v>
          </cell>
          <cell r="O790" t="str">
            <v>SHAUL509</v>
          </cell>
          <cell r="P790">
            <v>1</v>
          </cell>
          <cell r="Q790">
            <v>0</v>
          </cell>
          <cell r="S790">
            <v>5.0533680942054029E-3</v>
          </cell>
          <cell r="T790">
            <v>2.8303824473699161E-2</v>
          </cell>
          <cell r="U790">
            <v>3.9913842130882157E-2</v>
          </cell>
          <cell r="V790">
            <v>5.3213764248245116E-2</v>
          </cell>
          <cell r="W790">
            <v>5.0510248848187373E-5</v>
          </cell>
          <cell r="X790">
            <v>9.9313094989638279E-3</v>
          </cell>
        </row>
        <row r="791">
          <cell r="C791" t="str">
            <v>NHAUL510</v>
          </cell>
          <cell r="D791">
            <v>1</v>
          </cell>
          <cell r="E791">
            <v>0</v>
          </cell>
          <cell r="G791">
            <v>8.5594803779119686E-3</v>
          </cell>
          <cell r="H791">
            <v>5.9294558350412405E-2</v>
          </cell>
          <cell r="I791">
            <v>4.7230338840184585E-2</v>
          </cell>
          <cell r="J791">
            <v>6.2968233129872556E-2</v>
          </cell>
          <cell r="K791">
            <v>5.9769143751664343E-5</v>
          </cell>
          <cell r="L791">
            <v>1.1751790549872538E-2</v>
          </cell>
          <cell r="O791" t="str">
            <v>SHAUL510</v>
          </cell>
          <cell r="P791">
            <v>1</v>
          </cell>
          <cell r="Q791">
            <v>0</v>
          </cell>
          <cell r="S791">
            <v>5.0533680942054029E-3</v>
          </cell>
          <cell r="T791">
            <v>2.8303824473699161E-2</v>
          </cell>
          <cell r="U791">
            <v>3.9913842130882157E-2</v>
          </cell>
          <cell r="V791">
            <v>5.3213764248245116E-2</v>
          </cell>
          <cell r="W791">
            <v>5.0510248848187373E-5</v>
          </cell>
          <cell r="X791">
            <v>9.9313094989638279E-3</v>
          </cell>
        </row>
        <row r="792">
          <cell r="C792" t="str">
            <v>NHAUL511</v>
          </cell>
          <cell r="D792">
            <v>1</v>
          </cell>
          <cell r="E792">
            <v>0</v>
          </cell>
          <cell r="G792">
            <v>8.5594803779119686E-3</v>
          </cell>
          <cell r="H792">
            <v>5.9294558350412405E-2</v>
          </cell>
          <cell r="I792">
            <v>4.7230338840184585E-2</v>
          </cell>
          <cell r="J792">
            <v>6.2968233129872556E-2</v>
          </cell>
          <cell r="K792">
            <v>5.9769143751664343E-5</v>
          </cell>
          <cell r="L792">
            <v>1.1751790549872538E-2</v>
          </cell>
          <cell r="O792" t="str">
            <v>SHAUL511</v>
          </cell>
          <cell r="P792">
            <v>1</v>
          </cell>
          <cell r="Q792">
            <v>0</v>
          </cell>
          <cell r="S792">
            <v>5.0533680942054029E-3</v>
          </cell>
          <cell r="T792">
            <v>2.8303824473699161E-2</v>
          </cell>
          <cell r="U792">
            <v>3.9913842130882157E-2</v>
          </cell>
          <cell r="V792">
            <v>5.3213764248245116E-2</v>
          </cell>
          <cell r="W792">
            <v>5.0510248848187373E-5</v>
          </cell>
          <cell r="X792">
            <v>9.9313094989638279E-3</v>
          </cell>
        </row>
        <row r="793">
          <cell r="C793" t="str">
            <v>NHAUL512</v>
          </cell>
          <cell r="D793">
            <v>1</v>
          </cell>
          <cell r="E793">
            <v>0</v>
          </cell>
          <cell r="G793">
            <v>8.5594803779119686E-3</v>
          </cell>
          <cell r="H793">
            <v>5.9294558350412405E-2</v>
          </cell>
          <cell r="I793">
            <v>4.7230338840184585E-2</v>
          </cell>
          <cell r="J793">
            <v>6.2968233129872556E-2</v>
          </cell>
          <cell r="K793">
            <v>5.9769143751664343E-5</v>
          </cell>
          <cell r="L793">
            <v>1.1751790549872538E-2</v>
          </cell>
          <cell r="O793" t="str">
            <v>SHAUL512</v>
          </cell>
          <cell r="P793">
            <v>1</v>
          </cell>
          <cell r="Q793">
            <v>0</v>
          </cell>
          <cell r="S793">
            <v>5.0533680942054029E-3</v>
          </cell>
          <cell r="T793">
            <v>2.8303824473699161E-2</v>
          </cell>
          <cell r="U793">
            <v>3.9913842130882157E-2</v>
          </cell>
          <cell r="V793">
            <v>5.3213764248245116E-2</v>
          </cell>
          <cell r="W793">
            <v>5.0510248848187373E-5</v>
          </cell>
          <cell r="X793">
            <v>9.9313094989638279E-3</v>
          </cell>
        </row>
        <row r="794">
          <cell r="C794" t="str">
            <v>NHAUL513</v>
          </cell>
          <cell r="D794">
            <v>1</v>
          </cell>
          <cell r="E794">
            <v>0</v>
          </cell>
          <cell r="G794">
            <v>8.5594803779119686E-3</v>
          </cell>
          <cell r="H794">
            <v>5.9294558350412405E-2</v>
          </cell>
          <cell r="I794">
            <v>4.7230338840184585E-2</v>
          </cell>
          <cell r="J794">
            <v>6.2968233129872556E-2</v>
          </cell>
          <cell r="K794">
            <v>5.9769143751664343E-5</v>
          </cell>
          <cell r="L794">
            <v>1.1751790549872538E-2</v>
          </cell>
          <cell r="O794" t="str">
            <v>SHAUL513</v>
          </cell>
          <cell r="P794">
            <v>1</v>
          </cell>
          <cell r="Q794">
            <v>0</v>
          </cell>
          <cell r="S794">
            <v>5.0533680942054029E-3</v>
          </cell>
          <cell r="T794">
            <v>2.8303824473699161E-2</v>
          </cell>
          <cell r="U794">
            <v>3.9913842130882157E-2</v>
          </cell>
          <cell r="V794">
            <v>5.3213764248245116E-2</v>
          </cell>
          <cell r="W794">
            <v>5.0510248848187373E-5</v>
          </cell>
          <cell r="X794">
            <v>9.9313094989638279E-3</v>
          </cell>
        </row>
        <row r="795">
          <cell r="C795" t="str">
            <v>NHAUL514</v>
          </cell>
          <cell r="D795">
            <v>1</v>
          </cell>
          <cell r="E795">
            <v>0</v>
          </cell>
          <cell r="G795">
            <v>8.5594803779119686E-3</v>
          </cell>
          <cell r="H795">
            <v>5.9294558350412405E-2</v>
          </cell>
          <cell r="I795">
            <v>4.7230338840184585E-2</v>
          </cell>
          <cell r="J795">
            <v>6.2968233129872556E-2</v>
          </cell>
          <cell r="K795">
            <v>5.9769143751664343E-5</v>
          </cell>
          <cell r="L795">
            <v>1.1751790549872538E-2</v>
          </cell>
          <cell r="O795" t="str">
            <v>SHAUL514</v>
          </cell>
          <cell r="P795">
            <v>1</v>
          </cell>
          <cell r="Q795">
            <v>0</v>
          </cell>
          <cell r="S795">
            <v>5.0533680942054029E-3</v>
          </cell>
          <cell r="T795">
            <v>2.8303824473699161E-2</v>
          </cell>
          <cell r="U795">
            <v>3.9913842130882157E-2</v>
          </cell>
          <cell r="V795">
            <v>5.3213764248245116E-2</v>
          </cell>
          <cell r="W795">
            <v>5.0510248848187373E-5</v>
          </cell>
          <cell r="X795">
            <v>9.9313094989638279E-3</v>
          </cell>
        </row>
        <row r="796">
          <cell r="C796" t="str">
            <v>NHAUL515</v>
          </cell>
          <cell r="D796">
            <v>1</v>
          </cell>
          <cell r="E796">
            <v>0</v>
          </cell>
          <cell r="G796">
            <v>8.5594803779119686E-3</v>
          </cell>
          <cell r="H796">
            <v>5.9294558350412405E-2</v>
          </cell>
          <cell r="I796">
            <v>4.7230338840184585E-2</v>
          </cell>
          <cell r="J796">
            <v>6.2968233129872556E-2</v>
          </cell>
          <cell r="K796">
            <v>5.9769143751664343E-5</v>
          </cell>
          <cell r="L796">
            <v>1.1751790549872538E-2</v>
          </cell>
          <cell r="O796" t="str">
            <v>SHAUL515</v>
          </cell>
          <cell r="P796">
            <v>1</v>
          </cell>
          <cell r="Q796">
            <v>0</v>
          </cell>
          <cell r="S796">
            <v>5.0533680942054029E-3</v>
          </cell>
          <cell r="T796">
            <v>2.8303824473699161E-2</v>
          </cell>
          <cell r="U796">
            <v>3.9913842130882157E-2</v>
          </cell>
          <cell r="V796">
            <v>5.3213764248245116E-2</v>
          </cell>
          <cell r="W796">
            <v>5.0510248848187373E-5</v>
          </cell>
          <cell r="X796">
            <v>9.9313094989638279E-3</v>
          </cell>
        </row>
        <row r="797">
          <cell r="C797" t="str">
            <v>NHAUL516</v>
          </cell>
          <cell r="D797">
            <v>1</v>
          </cell>
          <cell r="E797">
            <v>0</v>
          </cell>
          <cell r="G797">
            <v>8.5594803779119686E-3</v>
          </cell>
          <cell r="H797">
            <v>5.9294558350412405E-2</v>
          </cell>
          <cell r="I797">
            <v>4.7230338840184585E-2</v>
          </cell>
          <cell r="J797">
            <v>6.2968233129872556E-2</v>
          </cell>
          <cell r="K797">
            <v>5.9769143751664343E-5</v>
          </cell>
          <cell r="L797">
            <v>1.1751790549872538E-2</v>
          </cell>
          <cell r="O797" t="str">
            <v>SHAUL516</v>
          </cell>
          <cell r="P797">
            <v>1</v>
          </cell>
          <cell r="Q797">
            <v>0</v>
          </cell>
          <cell r="S797">
            <v>5.0533680942054029E-3</v>
          </cell>
          <cell r="T797">
            <v>2.8303824473699161E-2</v>
          </cell>
          <cell r="U797">
            <v>3.9913842130882157E-2</v>
          </cell>
          <cell r="V797">
            <v>5.3213764248245116E-2</v>
          </cell>
          <cell r="W797">
            <v>5.0510248848187373E-5</v>
          </cell>
          <cell r="X797">
            <v>9.9313094989638279E-3</v>
          </cell>
        </row>
        <row r="798">
          <cell r="C798" t="str">
            <v>NHAUL517</v>
          </cell>
          <cell r="D798">
            <v>1</v>
          </cell>
          <cell r="E798">
            <v>0</v>
          </cell>
          <cell r="G798">
            <v>8.5594803779119686E-3</v>
          </cell>
          <cell r="H798">
            <v>5.9294558350412405E-2</v>
          </cell>
          <cell r="I798">
            <v>4.7230338840184585E-2</v>
          </cell>
          <cell r="J798">
            <v>6.2968233129872556E-2</v>
          </cell>
          <cell r="K798">
            <v>5.9769143751664343E-5</v>
          </cell>
          <cell r="L798">
            <v>1.1751790549872538E-2</v>
          </cell>
          <cell r="O798" t="str">
            <v>SHAUL517</v>
          </cell>
          <cell r="P798">
            <v>1</v>
          </cell>
          <cell r="Q798">
            <v>0</v>
          </cell>
          <cell r="S798">
            <v>5.0533680942054029E-3</v>
          </cell>
          <cell r="T798">
            <v>2.8303824473699161E-2</v>
          </cell>
          <cell r="U798">
            <v>3.9913842130882157E-2</v>
          </cell>
          <cell r="V798">
            <v>5.3213764248245116E-2</v>
          </cell>
          <cell r="W798">
            <v>5.0510248848187373E-5</v>
          </cell>
          <cell r="X798">
            <v>9.9313094989638279E-3</v>
          </cell>
        </row>
        <row r="799">
          <cell r="C799" t="str">
            <v>NHAUL518</v>
          </cell>
          <cell r="D799">
            <v>1</v>
          </cell>
          <cell r="E799">
            <v>0</v>
          </cell>
          <cell r="G799">
            <v>8.5594803779119686E-3</v>
          </cell>
          <cell r="H799">
            <v>5.9294558350412405E-2</v>
          </cell>
          <cell r="I799">
            <v>4.7230338840184585E-2</v>
          </cell>
          <cell r="J799">
            <v>6.2968233129872556E-2</v>
          </cell>
          <cell r="K799">
            <v>5.9769143751664343E-5</v>
          </cell>
          <cell r="L799">
            <v>1.1751790549872538E-2</v>
          </cell>
          <cell r="O799" t="str">
            <v>SHAUL518</v>
          </cell>
          <cell r="P799">
            <v>1</v>
          </cell>
          <cell r="Q799">
            <v>0</v>
          </cell>
          <cell r="S799">
            <v>5.0533680942054029E-3</v>
          </cell>
          <cell r="T799">
            <v>2.8303824473699161E-2</v>
          </cell>
          <cell r="U799">
            <v>3.9913842130882157E-2</v>
          </cell>
          <cell r="V799">
            <v>5.3213764248245116E-2</v>
          </cell>
          <cell r="W799">
            <v>5.0510248848187373E-5</v>
          </cell>
          <cell r="X799">
            <v>9.9313094989638279E-3</v>
          </cell>
        </row>
        <row r="800">
          <cell r="C800" t="str">
            <v>NHAUL519</v>
          </cell>
          <cell r="D800">
            <v>1</v>
          </cell>
          <cell r="E800">
            <v>0</v>
          </cell>
          <cell r="G800">
            <v>8.5594803779119686E-3</v>
          </cell>
          <cell r="H800">
            <v>5.9294558350412405E-2</v>
          </cell>
          <cell r="I800">
            <v>4.7230338840184585E-2</v>
          </cell>
          <cell r="J800">
            <v>6.2968233129872556E-2</v>
          </cell>
          <cell r="K800">
            <v>5.9769143751664343E-5</v>
          </cell>
          <cell r="L800">
            <v>1.1751790549872538E-2</v>
          </cell>
          <cell r="O800" t="str">
            <v>SHAUL519</v>
          </cell>
          <cell r="P800">
            <v>1</v>
          </cell>
          <cell r="Q800">
            <v>1</v>
          </cell>
          <cell r="S800">
            <v>2.4781776489708536E-2</v>
          </cell>
          <cell r="T800">
            <v>0.11810291870090646</v>
          </cell>
          <cell r="U800">
            <v>0.23312043071102889</v>
          </cell>
          <cell r="V800">
            <v>0.31079983732530425</v>
          </cell>
          <cell r="W800">
            <v>2.9500970936847379E-4</v>
          </cell>
          <cell r="X800">
            <v>5.8004717770120881E-2</v>
          </cell>
        </row>
        <row r="801">
          <cell r="C801" t="str">
            <v>NHAUL520</v>
          </cell>
          <cell r="D801">
            <v>1</v>
          </cell>
          <cell r="E801">
            <v>0</v>
          </cell>
          <cell r="G801">
            <v>8.5594803779119686E-3</v>
          </cell>
          <cell r="H801">
            <v>5.9294558350412405E-2</v>
          </cell>
          <cell r="I801">
            <v>4.7230338840184585E-2</v>
          </cell>
          <cell r="J801">
            <v>6.2968233129872556E-2</v>
          </cell>
          <cell r="K801">
            <v>5.9769143751664343E-5</v>
          </cell>
          <cell r="L801">
            <v>1.1751790549872538E-2</v>
          </cell>
          <cell r="O801" t="str">
            <v>SHAUL520</v>
          </cell>
          <cell r="P801">
            <v>1</v>
          </cell>
          <cell r="Q801">
            <v>1</v>
          </cell>
          <cell r="S801">
            <v>2.4781776489708536E-2</v>
          </cell>
          <cell r="T801">
            <v>0.11810291870090646</v>
          </cell>
          <cell r="U801">
            <v>0.23312043071102889</v>
          </cell>
          <cell r="V801">
            <v>0.31079983732530425</v>
          </cell>
          <cell r="W801">
            <v>2.9500970936847379E-4</v>
          </cell>
          <cell r="X801">
            <v>5.8004717770120881E-2</v>
          </cell>
        </row>
        <row r="802">
          <cell r="C802" t="str">
            <v>NHAUL521</v>
          </cell>
          <cell r="D802">
            <v>1</v>
          </cell>
          <cell r="E802">
            <v>0</v>
          </cell>
          <cell r="G802">
            <v>8.5594803779119686E-3</v>
          </cell>
          <cell r="H802">
            <v>5.9294558350412405E-2</v>
          </cell>
          <cell r="I802">
            <v>4.7230338840184585E-2</v>
          </cell>
          <cell r="J802">
            <v>6.2968233129872556E-2</v>
          </cell>
          <cell r="K802">
            <v>5.9769143751664343E-5</v>
          </cell>
          <cell r="L802">
            <v>1.1751790549872538E-2</v>
          </cell>
          <cell r="O802" t="str">
            <v>SHAUL521</v>
          </cell>
          <cell r="P802">
            <v>1</v>
          </cell>
          <cell r="Q802">
            <v>1</v>
          </cell>
          <cell r="S802">
            <v>2.4781776489708536E-2</v>
          </cell>
          <cell r="T802">
            <v>0.11810291870090646</v>
          </cell>
          <cell r="U802">
            <v>0.23312043071102889</v>
          </cell>
          <cell r="V802">
            <v>0.31079983732530425</v>
          </cell>
          <cell r="W802">
            <v>2.9500970936847379E-4</v>
          </cell>
          <cell r="X802">
            <v>5.8004717770120881E-2</v>
          </cell>
        </row>
        <row r="803">
          <cell r="C803" t="str">
            <v>NHAUL522</v>
          </cell>
          <cell r="D803">
            <v>1</v>
          </cell>
          <cell r="E803">
            <v>0</v>
          </cell>
          <cell r="G803">
            <v>8.5594803779119686E-3</v>
          </cell>
          <cell r="H803">
            <v>5.9294558350412405E-2</v>
          </cell>
          <cell r="I803">
            <v>4.7230338840184585E-2</v>
          </cell>
          <cell r="J803">
            <v>6.2968233129872556E-2</v>
          </cell>
          <cell r="K803">
            <v>5.9769143751664343E-5</v>
          </cell>
          <cell r="L803">
            <v>1.1751790549872538E-2</v>
          </cell>
          <cell r="O803" t="str">
            <v>SHAUL522</v>
          </cell>
          <cell r="P803">
            <v>1</v>
          </cell>
          <cell r="Q803">
            <v>1</v>
          </cell>
          <cell r="S803">
            <v>2.4781776489708536E-2</v>
          </cell>
          <cell r="T803">
            <v>0.11810291870090646</v>
          </cell>
          <cell r="U803">
            <v>0.23312043071102889</v>
          </cell>
          <cell r="V803">
            <v>0.31079983732530425</v>
          </cell>
          <cell r="W803">
            <v>2.9500970936847379E-4</v>
          </cell>
          <cell r="X803">
            <v>5.8004717770120881E-2</v>
          </cell>
        </row>
        <row r="804">
          <cell r="C804" t="str">
            <v>NHAUL523</v>
          </cell>
          <cell r="D804">
            <v>1</v>
          </cell>
          <cell r="E804">
            <v>0</v>
          </cell>
          <cell r="G804">
            <v>8.5594803779119686E-3</v>
          </cell>
          <cell r="H804">
            <v>5.9294558350412405E-2</v>
          </cell>
          <cell r="I804">
            <v>4.7230338840184585E-2</v>
          </cell>
          <cell r="J804">
            <v>6.2968233129872556E-2</v>
          </cell>
          <cell r="K804">
            <v>5.9769143751664343E-5</v>
          </cell>
          <cell r="L804">
            <v>1.1751790549872538E-2</v>
          </cell>
          <cell r="O804" t="str">
            <v>SHAUL523</v>
          </cell>
          <cell r="P804">
            <v>0</v>
          </cell>
          <cell r="Q804">
            <v>1</v>
          </cell>
          <cell r="S804">
            <v>1.973588612409927E-2</v>
          </cell>
          <cell r="T804">
            <v>8.9848945751181561E-2</v>
          </cell>
          <cell r="U804">
            <v>0.19320658858014672</v>
          </cell>
          <cell r="V804">
            <v>0.25758607307705916</v>
          </cell>
          <cell r="W804">
            <v>2.4449946052028642E-4</v>
          </cell>
          <cell r="X804">
            <v>4.8073408271157053E-2</v>
          </cell>
        </row>
        <row r="805">
          <cell r="C805" t="str">
            <v>NHAUL524</v>
          </cell>
          <cell r="D805">
            <v>1</v>
          </cell>
          <cell r="E805">
            <v>0</v>
          </cell>
          <cell r="G805">
            <v>8.5594803779119686E-3</v>
          </cell>
          <cell r="H805">
            <v>5.9294558350412405E-2</v>
          </cell>
          <cell r="I805">
            <v>4.7230338840184585E-2</v>
          </cell>
          <cell r="J805">
            <v>6.2968233129872556E-2</v>
          </cell>
          <cell r="K805">
            <v>5.9769143751664343E-5</v>
          </cell>
          <cell r="L805">
            <v>1.1751790549872538E-2</v>
          </cell>
          <cell r="O805" t="str">
            <v>SHAUL524</v>
          </cell>
          <cell r="P805">
            <v>0</v>
          </cell>
          <cell r="Q805">
            <v>1</v>
          </cell>
          <cell r="S805">
            <v>1.973588612409927E-2</v>
          </cell>
          <cell r="T805">
            <v>8.9848945751181561E-2</v>
          </cell>
          <cell r="U805">
            <v>0.19320658858014672</v>
          </cell>
          <cell r="V805">
            <v>0.25758607307705916</v>
          </cell>
          <cell r="W805">
            <v>2.4449946052028642E-4</v>
          </cell>
          <cell r="X805">
            <v>4.8073408271157053E-2</v>
          </cell>
        </row>
        <row r="806">
          <cell r="C806" t="str">
            <v>NHAUL525</v>
          </cell>
          <cell r="D806">
            <v>1</v>
          </cell>
          <cell r="E806">
            <v>0</v>
          </cell>
          <cell r="G806">
            <v>8.5594803779119686E-3</v>
          </cell>
          <cell r="H806">
            <v>5.9294558350412405E-2</v>
          </cell>
          <cell r="I806">
            <v>4.7230338840184585E-2</v>
          </cell>
          <cell r="J806">
            <v>6.2968233129872556E-2</v>
          </cell>
          <cell r="K806">
            <v>5.9769143751664343E-5</v>
          </cell>
          <cell r="L806">
            <v>1.1751790549872538E-2</v>
          </cell>
          <cell r="O806" t="str">
            <v>SHAUL525</v>
          </cell>
          <cell r="P806">
            <v>0</v>
          </cell>
          <cell r="Q806">
            <v>1</v>
          </cell>
          <cell r="S806">
            <v>1.973588612409927E-2</v>
          </cell>
          <cell r="T806">
            <v>8.9848945751181561E-2</v>
          </cell>
          <cell r="U806">
            <v>0.19320658858014672</v>
          </cell>
          <cell r="V806">
            <v>0.25758607307705916</v>
          </cell>
          <cell r="W806">
            <v>2.4449946052028642E-4</v>
          </cell>
          <cell r="X806">
            <v>4.8073408271157053E-2</v>
          </cell>
        </row>
        <row r="807">
          <cell r="C807" t="str">
            <v>NHAUL526</v>
          </cell>
          <cell r="D807">
            <v>1</v>
          </cell>
          <cell r="E807">
            <v>0</v>
          </cell>
          <cell r="G807">
            <v>8.5594803779119686E-3</v>
          </cell>
          <cell r="H807">
            <v>5.9294558350412405E-2</v>
          </cell>
          <cell r="I807">
            <v>4.7230338840184585E-2</v>
          </cell>
          <cell r="J807">
            <v>6.2968233129872556E-2</v>
          </cell>
          <cell r="K807">
            <v>5.9769143751664343E-5</v>
          </cell>
          <cell r="L807">
            <v>1.1751790549872538E-2</v>
          </cell>
          <cell r="O807" t="str">
            <v>SHAUL526</v>
          </cell>
          <cell r="P807">
            <v>0</v>
          </cell>
          <cell r="Q807">
            <v>1</v>
          </cell>
          <cell r="S807">
            <v>1.973588612409927E-2</v>
          </cell>
          <cell r="T807">
            <v>8.9848945751181561E-2</v>
          </cell>
          <cell r="U807">
            <v>0.19320658858014672</v>
          </cell>
          <cell r="V807">
            <v>0.25758607307705916</v>
          </cell>
          <cell r="W807">
            <v>2.4449946052028642E-4</v>
          </cell>
          <cell r="X807">
            <v>4.8073408271157053E-2</v>
          </cell>
        </row>
        <row r="808">
          <cell r="C808" t="str">
            <v>NHAUL527</v>
          </cell>
          <cell r="D808">
            <v>1</v>
          </cell>
          <cell r="E808">
            <v>0</v>
          </cell>
          <cell r="G808">
            <v>8.5594803779119686E-3</v>
          </cell>
          <cell r="H808">
            <v>5.9294558350412405E-2</v>
          </cell>
          <cell r="I808">
            <v>4.7230338840184585E-2</v>
          </cell>
          <cell r="J808">
            <v>6.2968233129872556E-2</v>
          </cell>
          <cell r="K808">
            <v>5.9769143751664343E-5</v>
          </cell>
          <cell r="L808">
            <v>1.1751790549872538E-2</v>
          </cell>
          <cell r="O808" t="str">
            <v>SHAUL527</v>
          </cell>
          <cell r="P808">
            <v>0</v>
          </cell>
          <cell r="Q808">
            <v>1</v>
          </cell>
          <cell r="S808">
            <v>1.973588612409927E-2</v>
          </cell>
          <cell r="T808">
            <v>8.9848945751181561E-2</v>
          </cell>
          <cell r="U808">
            <v>0.19320658858014672</v>
          </cell>
          <cell r="V808">
            <v>0.25758607307705916</v>
          </cell>
          <cell r="W808">
            <v>2.4449946052028642E-4</v>
          </cell>
          <cell r="X808">
            <v>4.8073408271157053E-2</v>
          </cell>
        </row>
        <row r="809">
          <cell r="C809" t="str">
            <v>NHAUL528</v>
          </cell>
          <cell r="D809">
            <v>1</v>
          </cell>
          <cell r="E809">
            <v>0</v>
          </cell>
          <cell r="G809">
            <v>8.5594803779119686E-3</v>
          </cell>
          <cell r="H809">
            <v>5.9294558350412405E-2</v>
          </cell>
          <cell r="I809">
            <v>4.7230338840184585E-2</v>
          </cell>
          <cell r="J809">
            <v>6.2968233129872556E-2</v>
          </cell>
          <cell r="K809">
            <v>5.9769143751664343E-5</v>
          </cell>
          <cell r="L809">
            <v>1.1751790549872538E-2</v>
          </cell>
          <cell r="O809" t="str">
            <v>SHAUL528</v>
          </cell>
          <cell r="P809">
            <v>0</v>
          </cell>
          <cell r="Q809">
            <v>1</v>
          </cell>
          <cell r="S809">
            <v>1.973588612409927E-2</v>
          </cell>
          <cell r="T809">
            <v>8.9848945751181561E-2</v>
          </cell>
          <cell r="U809">
            <v>0.19320658858014672</v>
          </cell>
          <cell r="V809">
            <v>0.25758607307705916</v>
          </cell>
          <cell r="W809">
            <v>2.4449946052028642E-4</v>
          </cell>
          <cell r="X809">
            <v>4.8073408271157053E-2</v>
          </cell>
        </row>
        <row r="810">
          <cell r="C810" t="str">
            <v>NHAUL529</v>
          </cell>
          <cell r="D810">
            <v>1</v>
          </cell>
          <cell r="E810">
            <v>0</v>
          </cell>
          <cell r="G810">
            <v>8.5594803779119686E-3</v>
          </cell>
          <cell r="H810">
            <v>5.9294558350412405E-2</v>
          </cell>
          <cell r="I810">
            <v>4.7230338840184585E-2</v>
          </cell>
          <cell r="J810">
            <v>6.2968233129872556E-2</v>
          </cell>
          <cell r="K810">
            <v>5.9769143751664343E-5</v>
          </cell>
          <cell r="L810">
            <v>1.1751790549872538E-2</v>
          </cell>
          <cell r="O810" t="str">
            <v>SHAUL529</v>
          </cell>
          <cell r="P810">
            <v>0</v>
          </cell>
          <cell r="Q810">
            <v>1</v>
          </cell>
          <cell r="S810">
            <v>1.973588612409927E-2</v>
          </cell>
          <cell r="T810">
            <v>8.9848945751181561E-2</v>
          </cell>
          <cell r="U810">
            <v>0.19320658858014672</v>
          </cell>
          <cell r="V810">
            <v>0.25758607307705916</v>
          </cell>
          <cell r="W810">
            <v>2.4449946052028642E-4</v>
          </cell>
          <cell r="X810">
            <v>4.8073408271157053E-2</v>
          </cell>
        </row>
        <row r="811">
          <cell r="C811" t="str">
            <v>NHAUL530</v>
          </cell>
          <cell r="D811">
            <v>1</v>
          </cell>
          <cell r="E811">
            <v>0</v>
          </cell>
          <cell r="G811">
            <v>8.5594803779119686E-3</v>
          </cell>
          <cell r="H811">
            <v>5.9294558350412405E-2</v>
          </cell>
          <cell r="I811">
            <v>4.7230338840184585E-2</v>
          </cell>
          <cell r="J811">
            <v>6.2968233129872556E-2</v>
          </cell>
          <cell r="K811">
            <v>5.9769143751664343E-5</v>
          </cell>
          <cell r="L811">
            <v>1.1751790549872538E-2</v>
          </cell>
          <cell r="O811" t="str">
            <v>SHAUL530</v>
          </cell>
          <cell r="P811">
            <v>0</v>
          </cell>
          <cell r="Q811">
            <v>1</v>
          </cell>
          <cell r="S811">
            <v>1.973588612409927E-2</v>
          </cell>
          <cell r="T811">
            <v>8.9848945751181561E-2</v>
          </cell>
          <cell r="U811">
            <v>0.19320658858014672</v>
          </cell>
          <cell r="V811">
            <v>0.25758607307705916</v>
          </cell>
          <cell r="W811">
            <v>2.4449946052028642E-4</v>
          </cell>
          <cell r="X811">
            <v>4.8073408271157053E-2</v>
          </cell>
        </row>
        <row r="812">
          <cell r="C812" t="str">
            <v>NHAUL531</v>
          </cell>
          <cell r="D812">
            <v>1</v>
          </cell>
          <cell r="E812">
            <v>0</v>
          </cell>
          <cell r="G812">
            <v>8.5594803779119686E-3</v>
          </cell>
          <cell r="H812">
            <v>5.9294558350412405E-2</v>
          </cell>
          <cell r="I812">
            <v>4.7230338840184585E-2</v>
          </cell>
          <cell r="J812">
            <v>6.2968233129872556E-2</v>
          </cell>
          <cell r="K812">
            <v>5.9769143751664343E-5</v>
          </cell>
          <cell r="L812">
            <v>1.1751790549872538E-2</v>
          </cell>
          <cell r="O812" t="str">
            <v>SHAUL531</v>
          </cell>
          <cell r="P812">
            <v>1</v>
          </cell>
          <cell r="Q812">
            <v>1</v>
          </cell>
          <cell r="S812">
            <v>2.4781776489708536E-2</v>
          </cell>
          <cell r="T812">
            <v>0.11810291870090646</v>
          </cell>
          <cell r="U812">
            <v>0.23312043071102889</v>
          </cell>
          <cell r="V812">
            <v>0.31079983732530425</v>
          </cell>
          <cell r="W812">
            <v>2.9500970936847379E-4</v>
          </cell>
          <cell r="X812">
            <v>5.8004717770120881E-2</v>
          </cell>
        </row>
        <row r="813">
          <cell r="C813" t="str">
            <v>NHAUL532</v>
          </cell>
          <cell r="D813">
            <v>1</v>
          </cell>
          <cell r="E813">
            <v>1</v>
          </cell>
          <cell r="G813">
            <v>3.5557926019613641E-2</v>
          </cell>
          <cell r="H813">
            <v>0.17180282449621567</v>
          </cell>
          <cell r="I813">
            <v>0.33029718921569517</v>
          </cell>
          <cell r="J813">
            <v>0.44035742540512834</v>
          </cell>
          <cell r="K813">
            <v>4.1798514827098821E-4</v>
          </cell>
          <cell r="L813">
            <v>8.2184110514403802E-2</v>
          </cell>
          <cell r="O813" t="str">
            <v>SHAUL532</v>
          </cell>
          <cell r="P813">
            <v>1</v>
          </cell>
          <cell r="Q813">
            <v>1</v>
          </cell>
          <cell r="S813">
            <v>2.4781776489708536E-2</v>
          </cell>
          <cell r="T813">
            <v>0.11810291870090646</v>
          </cell>
          <cell r="U813">
            <v>0.23312043071102889</v>
          </cell>
          <cell r="V813">
            <v>0.31079983732530425</v>
          </cell>
          <cell r="W813">
            <v>2.9500970936847379E-4</v>
          </cell>
          <cell r="X813">
            <v>5.8004717770120881E-2</v>
          </cell>
        </row>
        <row r="814">
          <cell r="C814" t="str">
            <v>NHAUL533</v>
          </cell>
          <cell r="D814">
            <v>1</v>
          </cell>
          <cell r="E814">
            <v>1</v>
          </cell>
          <cell r="G814">
            <v>3.5557926019613641E-2</v>
          </cell>
          <cell r="H814">
            <v>0.17180282449621567</v>
          </cell>
          <cell r="I814">
            <v>0.33029718921569517</v>
          </cell>
          <cell r="J814">
            <v>0.44035742540512834</v>
          </cell>
          <cell r="K814">
            <v>4.1798514827098821E-4</v>
          </cell>
          <cell r="L814">
            <v>8.2184110514403802E-2</v>
          </cell>
          <cell r="O814" t="str">
            <v>SHAUL533</v>
          </cell>
          <cell r="P814">
            <v>1</v>
          </cell>
          <cell r="Q814">
            <v>1</v>
          </cell>
          <cell r="S814">
            <v>2.4781776489708536E-2</v>
          </cell>
          <cell r="T814">
            <v>0.11810291870090646</v>
          </cell>
          <cell r="U814">
            <v>0.23312043071102889</v>
          </cell>
          <cell r="V814">
            <v>0.31079983732530425</v>
          </cell>
          <cell r="W814">
            <v>2.9500970936847379E-4</v>
          </cell>
          <cell r="X814">
            <v>5.8004717770120881E-2</v>
          </cell>
        </row>
        <row r="815">
          <cell r="C815" t="str">
            <v>NHAUL534</v>
          </cell>
          <cell r="D815">
            <v>1</v>
          </cell>
          <cell r="E815">
            <v>1</v>
          </cell>
          <cell r="G815">
            <v>3.5557926019613641E-2</v>
          </cell>
          <cell r="H815">
            <v>0.17180282449621567</v>
          </cell>
          <cell r="I815">
            <v>0.33029718921569517</v>
          </cell>
          <cell r="J815">
            <v>0.44035742540512834</v>
          </cell>
          <cell r="K815">
            <v>4.1798514827098821E-4</v>
          </cell>
          <cell r="L815">
            <v>8.2184110514403802E-2</v>
          </cell>
          <cell r="O815" t="str">
            <v>SHAUL534</v>
          </cell>
          <cell r="P815">
            <v>1</v>
          </cell>
          <cell r="Q815">
            <v>1</v>
          </cell>
          <cell r="S815">
            <v>2.4781776489708536E-2</v>
          </cell>
          <cell r="T815">
            <v>0.11810291870090646</v>
          </cell>
          <cell r="U815">
            <v>0.23312043071102889</v>
          </cell>
          <cell r="V815">
            <v>0.31079983732530425</v>
          </cell>
          <cell r="W815">
            <v>2.9500970936847379E-4</v>
          </cell>
          <cell r="X815">
            <v>5.8004717770120881E-2</v>
          </cell>
        </row>
        <row r="816">
          <cell r="C816" t="str">
            <v>NHAUL535</v>
          </cell>
          <cell r="D816">
            <v>1</v>
          </cell>
          <cell r="E816">
            <v>1</v>
          </cell>
          <cell r="G816">
            <v>3.5557926019613641E-2</v>
          </cell>
          <cell r="H816">
            <v>0.17180282449621567</v>
          </cell>
          <cell r="I816">
            <v>0.33029718921569517</v>
          </cell>
          <cell r="J816">
            <v>0.44035742540512834</v>
          </cell>
          <cell r="K816">
            <v>4.1798514827098821E-4</v>
          </cell>
          <cell r="L816">
            <v>8.2184110514403802E-2</v>
          </cell>
          <cell r="O816" t="str">
            <v>SHAUL535</v>
          </cell>
          <cell r="P816">
            <v>1</v>
          </cell>
          <cell r="Q816">
            <v>1</v>
          </cell>
          <cell r="S816">
            <v>2.4781776489708536E-2</v>
          </cell>
          <cell r="T816">
            <v>0.11810291870090646</v>
          </cell>
          <cell r="U816">
            <v>0.23312043071102889</v>
          </cell>
          <cell r="V816">
            <v>0.31079983732530425</v>
          </cell>
          <cell r="W816">
            <v>2.9500970936847379E-4</v>
          </cell>
          <cell r="X816">
            <v>5.8004717770120881E-2</v>
          </cell>
        </row>
        <row r="817">
          <cell r="C817" t="str">
            <v>NHAUL536</v>
          </cell>
          <cell r="D817">
            <v>1</v>
          </cell>
          <cell r="E817">
            <v>1</v>
          </cell>
          <cell r="G817">
            <v>3.5557926019613641E-2</v>
          </cell>
          <cell r="H817">
            <v>0.17180282449621567</v>
          </cell>
          <cell r="I817">
            <v>0.33029718921569517</v>
          </cell>
          <cell r="J817">
            <v>0.44035742540512834</v>
          </cell>
          <cell r="K817">
            <v>4.1798514827098821E-4</v>
          </cell>
          <cell r="L817">
            <v>8.2184110514403802E-2</v>
          </cell>
          <cell r="O817" t="str">
            <v>SHAUL536</v>
          </cell>
          <cell r="P817">
            <v>1</v>
          </cell>
          <cell r="Q817">
            <v>1</v>
          </cell>
          <cell r="S817">
            <v>2.4781776489708536E-2</v>
          </cell>
          <cell r="T817">
            <v>0.11810291870090646</v>
          </cell>
          <cell r="U817">
            <v>0.23312043071102889</v>
          </cell>
          <cell r="V817">
            <v>0.31079983732530425</v>
          </cell>
          <cell r="W817">
            <v>2.9500970936847379E-4</v>
          </cell>
          <cell r="X817">
            <v>5.8004717770120881E-2</v>
          </cell>
        </row>
        <row r="818">
          <cell r="C818" t="str">
            <v>NHAUL537</v>
          </cell>
          <cell r="D818">
            <v>1</v>
          </cell>
          <cell r="E818">
            <v>1</v>
          </cell>
          <cell r="G818">
            <v>3.5557926019613641E-2</v>
          </cell>
          <cell r="H818">
            <v>0.17180282449621567</v>
          </cell>
          <cell r="I818">
            <v>0.33029718921569517</v>
          </cell>
          <cell r="J818">
            <v>0.44035742540512834</v>
          </cell>
          <cell r="K818">
            <v>4.1798514827098821E-4</v>
          </cell>
          <cell r="L818">
            <v>8.2184110514403802E-2</v>
          </cell>
          <cell r="O818" t="str">
            <v>SHAUL537</v>
          </cell>
          <cell r="P818">
            <v>1</v>
          </cell>
          <cell r="Q818">
            <v>1</v>
          </cell>
          <cell r="S818">
            <v>2.4781776489708536E-2</v>
          </cell>
          <cell r="T818">
            <v>0.11810291870090646</v>
          </cell>
          <cell r="U818">
            <v>0.23312043071102889</v>
          </cell>
          <cell r="V818">
            <v>0.31079983732530425</v>
          </cell>
          <cell r="W818">
            <v>2.9500970936847379E-4</v>
          </cell>
          <cell r="X818">
            <v>5.8004717770120881E-2</v>
          </cell>
        </row>
        <row r="819">
          <cell r="C819" t="str">
            <v>NHAUL538</v>
          </cell>
          <cell r="D819">
            <v>1</v>
          </cell>
          <cell r="E819">
            <v>1</v>
          </cell>
          <cell r="G819">
            <v>3.5557926019613641E-2</v>
          </cell>
          <cell r="H819">
            <v>0.17180282449621567</v>
          </cell>
          <cell r="I819">
            <v>0.33029718921569517</v>
          </cell>
          <cell r="J819">
            <v>0.44035742540512834</v>
          </cell>
          <cell r="K819">
            <v>4.1798514827098821E-4</v>
          </cell>
          <cell r="L819">
            <v>8.2184110514403802E-2</v>
          </cell>
          <cell r="O819" t="str">
            <v>SHAUL538</v>
          </cell>
          <cell r="P819">
            <v>1</v>
          </cell>
          <cell r="Q819">
            <v>1</v>
          </cell>
          <cell r="S819">
            <v>2.4781776489708536E-2</v>
          </cell>
          <cell r="T819">
            <v>0.11810291870090646</v>
          </cell>
          <cell r="U819">
            <v>0.23312043071102889</v>
          </cell>
          <cell r="V819">
            <v>0.31079983732530425</v>
          </cell>
          <cell r="W819">
            <v>2.9500970936847379E-4</v>
          </cell>
          <cell r="X819">
            <v>5.8004717770120881E-2</v>
          </cell>
        </row>
        <row r="820">
          <cell r="C820" t="str">
            <v>NHAUL539</v>
          </cell>
          <cell r="D820">
            <v>1</v>
          </cell>
          <cell r="E820">
            <v>1</v>
          </cell>
          <cell r="G820">
            <v>3.5557926019613641E-2</v>
          </cell>
          <cell r="H820">
            <v>0.17180282449621567</v>
          </cell>
          <cell r="I820">
            <v>0.33029718921569517</v>
          </cell>
          <cell r="J820">
            <v>0.44035742540512834</v>
          </cell>
          <cell r="K820">
            <v>4.1798514827098821E-4</v>
          </cell>
          <cell r="L820">
            <v>8.2184110514403802E-2</v>
          </cell>
          <cell r="O820" t="str">
            <v>SHAUL539</v>
          </cell>
          <cell r="P820">
            <v>1</v>
          </cell>
          <cell r="Q820">
            <v>1</v>
          </cell>
          <cell r="S820">
            <v>2.4781776489708536E-2</v>
          </cell>
          <cell r="T820">
            <v>0.11810291870090646</v>
          </cell>
          <cell r="U820">
            <v>0.23312043071102889</v>
          </cell>
          <cell r="V820">
            <v>0.31079983732530425</v>
          </cell>
          <cell r="W820">
            <v>2.9500970936847379E-4</v>
          </cell>
          <cell r="X820">
            <v>5.8004717770120881E-2</v>
          </cell>
        </row>
        <row r="821">
          <cell r="C821" t="str">
            <v>NHAUL540</v>
          </cell>
          <cell r="D821">
            <v>1</v>
          </cell>
          <cell r="E821">
            <v>1</v>
          </cell>
          <cell r="G821">
            <v>3.5557926019613641E-2</v>
          </cell>
          <cell r="H821">
            <v>0.17180282449621567</v>
          </cell>
          <cell r="I821">
            <v>0.33029718921569517</v>
          </cell>
          <cell r="J821">
            <v>0.44035742540512834</v>
          </cell>
          <cell r="K821">
            <v>4.1798514827098821E-4</v>
          </cell>
          <cell r="L821">
            <v>8.2184110514403802E-2</v>
          </cell>
          <cell r="O821" t="str">
            <v>SHAUL540</v>
          </cell>
          <cell r="P821">
            <v>1</v>
          </cell>
          <cell r="Q821">
            <v>1</v>
          </cell>
          <cell r="S821">
            <v>2.4781776489708536E-2</v>
          </cell>
          <cell r="T821">
            <v>0.11810291870090646</v>
          </cell>
          <cell r="U821">
            <v>0.23312043071102889</v>
          </cell>
          <cell r="V821">
            <v>0.31079983732530425</v>
          </cell>
          <cell r="W821">
            <v>2.9500970936847379E-4</v>
          </cell>
          <cell r="X821">
            <v>5.8004717770120881E-2</v>
          </cell>
        </row>
        <row r="822">
          <cell r="C822" t="str">
            <v>NHAUL541</v>
          </cell>
          <cell r="D822">
            <v>1</v>
          </cell>
          <cell r="E822">
            <v>1</v>
          </cell>
          <cell r="G822">
            <v>3.5557926019613641E-2</v>
          </cell>
          <cell r="H822">
            <v>0.17180282449621567</v>
          </cell>
          <cell r="I822">
            <v>0.33029718921569517</v>
          </cell>
          <cell r="J822">
            <v>0.44035742540512834</v>
          </cell>
          <cell r="K822">
            <v>4.1798514827098821E-4</v>
          </cell>
          <cell r="L822">
            <v>8.2184110514403802E-2</v>
          </cell>
          <cell r="O822" t="str">
            <v>SHAUL541</v>
          </cell>
          <cell r="P822">
            <v>1</v>
          </cell>
          <cell r="Q822">
            <v>1</v>
          </cell>
          <cell r="S822">
            <v>2.4781776489708536E-2</v>
          </cell>
          <cell r="T822">
            <v>0.11810291870090646</v>
          </cell>
          <cell r="U822">
            <v>0.23312043071102889</v>
          </cell>
          <cell r="V822">
            <v>0.31079983732530425</v>
          </cell>
          <cell r="W822">
            <v>2.9500970936847379E-4</v>
          </cell>
          <cell r="X822">
            <v>5.8004717770120881E-2</v>
          </cell>
        </row>
        <row r="823">
          <cell r="C823" t="str">
            <v>NHAUL542</v>
          </cell>
          <cell r="D823">
            <v>1</v>
          </cell>
          <cell r="E823">
            <v>1</v>
          </cell>
          <cell r="G823">
            <v>3.5557926019613641E-2</v>
          </cell>
          <cell r="H823">
            <v>0.17180282449621567</v>
          </cell>
          <cell r="I823">
            <v>0.33029718921569517</v>
          </cell>
          <cell r="J823">
            <v>0.44035742540512834</v>
          </cell>
          <cell r="K823">
            <v>4.1798514827098821E-4</v>
          </cell>
          <cell r="L823">
            <v>8.2184110514403802E-2</v>
          </cell>
          <cell r="O823" t="str">
            <v>SHAUL542</v>
          </cell>
          <cell r="P823">
            <v>1</v>
          </cell>
          <cell r="Q823">
            <v>1</v>
          </cell>
          <cell r="S823">
            <v>2.4781776489708536E-2</v>
          </cell>
          <cell r="T823">
            <v>0.11810291870090646</v>
          </cell>
          <cell r="U823">
            <v>0.23312043071102889</v>
          </cell>
          <cell r="V823">
            <v>0.31079983732530425</v>
          </cell>
          <cell r="W823">
            <v>2.9500970936847379E-4</v>
          </cell>
          <cell r="X823">
            <v>5.8004717770120881E-2</v>
          </cell>
        </row>
        <row r="824">
          <cell r="C824" t="str">
            <v>NHAUL543</v>
          </cell>
          <cell r="D824">
            <v>1</v>
          </cell>
          <cell r="E824">
            <v>1</v>
          </cell>
          <cell r="G824">
            <v>3.5557926019613641E-2</v>
          </cell>
          <cell r="H824">
            <v>0.17180282449621567</v>
          </cell>
          <cell r="I824">
            <v>0.33029718921569517</v>
          </cell>
          <cell r="J824">
            <v>0.44035742540512834</v>
          </cell>
          <cell r="K824">
            <v>4.1798514827098821E-4</v>
          </cell>
          <cell r="L824">
            <v>8.2184110514403802E-2</v>
          </cell>
          <cell r="O824" t="str">
            <v>SHAUL543</v>
          </cell>
          <cell r="P824">
            <v>1</v>
          </cell>
          <cell r="Q824">
            <v>1</v>
          </cell>
          <cell r="S824">
            <v>2.4781776489708536E-2</v>
          </cell>
          <cell r="T824">
            <v>0.11810291870090646</v>
          </cell>
          <cell r="U824">
            <v>0.23312043071102889</v>
          </cell>
          <cell r="V824">
            <v>0.31079983732530425</v>
          </cell>
          <cell r="W824">
            <v>2.9500970936847379E-4</v>
          </cell>
          <cell r="X824">
            <v>5.8004717770120881E-2</v>
          </cell>
        </row>
        <row r="825">
          <cell r="C825" t="str">
            <v>NHAUL544</v>
          </cell>
          <cell r="D825">
            <v>1</v>
          </cell>
          <cell r="E825">
            <v>1</v>
          </cell>
          <cell r="G825">
            <v>3.5557926019613641E-2</v>
          </cell>
          <cell r="H825">
            <v>0.17180282449621567</v>
          </cell>
          <cell r="I825">
            <v>0.33029718921569517</v>
          </cell>
          <cell r="J825">
            <v>0.44035742540512834</v>
          </cell>
          <cell r="K825">
            <v>4.1798514827098821E-4</v>
          </cell>
          <cell r="L825">
            <v>8.2184110514403802E-2</v>
          </cell>
          <cell r="O825" t="str">
            <v>SHAUL544</v>
          </cell>
          <cell r="P825">
            <v>1</v>
          </cell>
          <cell r="Q825">
            <v>1</v>
          </cell>
          <cell r="S825">
            <v>2.4781776489708536E-2</v>
          </cell>
          <cell r="T825">
            <v>0.11810291870090646</v>
          </cell>
          <cell r="U825">
            <v>0.23312043071102889</v>
          </cell>
          <cell r="V825">
            <v>0.31079983732530425</v>
          </cell>
          <cell r="W825">
            <v>2.9500970936847379E-4</v>
          </cell>
          <cell r="X825">
            <v>5.8004717770120881E-2</v>
          </cell>
        </row>
        <row r="826">
          <cell r="C826" t="str">
            <v>NHAUL545</v>
          </cell>
          <cell r="D826">
            <v>1</v>
          </cell>
          <cell r="E826">
            <v>1</v>
          </cell>
          <cell r="G826">
            <v>3.5557926019613641E-2</v>
          </cell>
          <cell r="H826">
            <v>0.17180282449621567</v>
          </cell>
          <cell r="I826">
            <v>0.33029718921569517</v>
          </cell>
          <cell r="J826">
            <v>0.44035742540512834</v>
          </cell>
          <cell r="K826">
            <v>4.1798514827098821E-4</v>
          </cell>
          <cell r="L826">
            <v>8.2184110514403802E-2</v>
          </cell>
          <cell r="O826" t="str">
            <v>SHAUL545</v>
          </cell>
          <cell r="P826">
            <v>1</v>
          </cell>
          <cell r="Q826">
            <v>1</v>
          </cell>
          <cell r="S826">
            <v>2.4781776489708536E-2</v>
          </cell>
          <cell r="T826">
            <v>0.11810291870090646</v>
          </cell>
          <cell r="U826">
            <v>0.23312043071102889</v>
          </cell>
          <cell r="V826">
            <v>0.31079983732530425</v>
          </cell>
          <cell r="W826">
            <v>2.9500970936847379E-4</v>
          </cell>
          <cell r="X826">
            <v>5.8004717770120881E-2</v>
          </cell>
        </row>
        <row r="827">
          <cell r="C827" t="str">
            <v>NHAUL546</v>
          </cell>
          <cell r="D827">
            <v>1</v>
          </cell>
          <cell r="E827">
            <v>1</v>
          </cell>
          <cell r="G827">
            <v>3.5557926019613641E-2</v>
          </cell>
          <cell r="H827">
            <v>0.17180282449621567</v>
          </cell>
          <cell r="I827">
            <v>0.33029718921569517</v>
          </cell>
          <cell r="J827">
            <v>0.44035742540512834</v>
          </cell>
          <cell r="K827">
            <v>4.1798514827098821E-4</v>
          </cell>
          <cell r="L827">
            <v>8.2184110514403802E-2</v>
          </cell>
          <cell r="O827" t="str">
            <v>SHAUL546</v>
          </cell>
          <cell r="P827">
            <v>1</v>
          </cell>
          <cell r="Q827">
            <v>1</v>
          </cell>
          <cell r="S827">
            <v>2.4781776489708536E-2</v>
          </cell>
          <cell r="T827">
            <v>0.11810291870090646</v>
          </cell>
          <cell r="U827">
            <v>0.23312043071102889</v>
          </cell>
          <cell r="V827">
            <v>0.31079983732530425</v>
          </cell>
          <cell r="W827">
            <v>2.9500970936847379E-4</v>
          </cell>
          <cell r="X827">
            <v>5.8004717770120881E-2</v>
          </cell>
        </row>
        <row r="828">
          <cell r="C828" t="str">
            <v>NHAUL547</v>
          </cell>
          <cell r="D828">
            <v>1</v>
          </cell>
          <cell r="E828">
            <v>1</v>
          </cell>
          <cell r="G828">
            <v>3.5557926019613641E-2</v>
          </cell>
          <cell r="H828">
            <v>0.17180282449621567</v>
          </cell>
          <cell r="I828">
            <v>0.33029718921569517</v>
          </cell>
          <cell r="J828">
            <v>0.44035742540512834</v>
          </cell>
          <cell r="K828">
            <v>4.1798514827098821E-4</v>
          </cell>
          <cell r="L828">
            <v>8.2184110514403802E-2</v>
          </cell>
          <cell r="O828" t="str">
            <v>SHAUL547</v>
          </cell>
          <cell r="P828">
            <v>1</v>
          </cell>
          <cell r="Q828">
            <v>1</v>
          </cell>
          <cell r="S828">
            <v>2.4781776489708536E-2</v>
          </cell>
          <cell r="T828">
            <v>0.11810291870090646</v>
          </cell>
          <cell r="U828">
            <v>0.23312043071102889</v>
          </cell>
          <cell r="V828">
            <v>0.31079983732530425</v>
          </cell>
          <cell r="W828">
            <v>2.9500970936847379E-4</v>
          </cell>
          <cell r="X828">
            <v>5.8004717770120881E-2</v>
          </cell>
        </row>
        <row r="829">
          <cell r="C829" t="str">
            <v>NHAUL548</v>
          </cell>
          <cell r="D829">
            <v>1</v>
          </cell>
          <cell r="E829">
            <v>1</v>
          </cell>
          <cell r="G829">
            <v>3.5557926019613641E-2</v>
          </cell>
          <cell r="H829">
            <v>0.17180282449621567</v>
          </cell>
          <cell r="I829">
            <v>0.33029718921569517</v>
          </cell>
          <cell r="J829">
            <v>0.44035742540512834</v>
          </cell>
          <cell r="K829">
            <v>4.1798514827098821E-4</v>
          </cell>
          <cell r="L829">
            <v>8.2184110514403802E-2</v>
          </cell>
          <cell r="O829" t="str">
            <v>SHAUL548</v>
          </cell>
          <cell r="P829">
            <v>1</v>
          </cell>
          <cell r="Q829">
            <v>1</v>
          </cell>
          <cell r="S829">
            <v>2.4781776489708536E-2</v>
          </cell>
          <cell r="T829">
            <v>0.11810291870090646</v>
          </cell>
          <cell r="U829">
            <v>0.23312043071102889</v>
          </cell>
          <cell r="V829">
            <v>0.31079983732530425</v>
          </cell>
          <cell r="W829">
            <v>2.9500970936847379E-4</v>
          </cell>
          <cell r="X829">
            <v>5.8004717770120881E-2</v>
          </cell>
        </row>
        <row r="830">
          <cell r="C830" t="str">
            <v>NHAUL549</v>
          </cell>
          <cell r="D830">
            <v>1</v>
          </cell>
          <cell r="E830">
            <v>1</v>
          </cell>
          <cell r="G830">
            <v>3.5557926019613641E-2</v>
          </cell>
          <cell r="H830">
            <v>0.17180282449621567</v>
          </cell>
          <cell r="I830">
            <v>0.33029718921569517</v>
          </cell>
          <cell r="J830">
            <v>0.44035742540512834</v>
          </cell>
          <cell r="K830">
            <v>4.1798514827098821E-4</v>
          </cell>
          <cell r="L830">
            <v>8.2184110514403802E-2</v>
          </cell>
          <cell r="O830" t="str">
            <v>SHAUL549</v>
          </cell>
          <cell r="P830">
            <v>1</v>
          </cell>
          <cell r="Q830">
            <v>1</v>
          </cell>
          <cell r="S830">
            <v>2.4781776489708536E-2</v>
          </cell>
          <cell r="T830">
            <v>0.11810291870090646</v>
          </cell>
          <cell r="U830">
            <v>0.23312043071102889</v>
          </cell>
          <cell r="V830">
            <v>0.31079983732530425</v>
          </cell>
          <cell r="W830">
            <v>2.9500970936847379E-4</v>
          </cell>
          <cell r="X830">
            <v>5.8004717770120881E-2</v>
          </cell>
        </row>
        <row r="831">
          <cell r="C831" t="str">
            <v>NHAUL550</v>
          </cell>
          <cell r="D831">
            <v>1</v>
          </cell>
          <cell r="E831">
            <v>1</v>
          </cell>
          <cell r="G831">
            <v>3.5557926019613641E-2</v>
          </cell>
          <cell r="H831">
            <v>0.17180282449621567</v>
          </cell>
          <cell r="I831">
            <v>0.33029718921569517</v>
          </cell>
          <cell r="J831">
            <v>0.44035742540512834</v>
          </cell>
          <cell r="K831">
            <v>4.1798514827098821E-4</v>
          </cell>
          <cell r="L831">
            <v>8.2184110514403802E-2</v>
          </cell>
          <cell r="O831" t="str">
            <v>SHAUL550</v>
          </cell>
          <cell r="P831">
            <v>1</v>
          </cell>
          <cell r="Q831">
            <v>1</v>
          </cell>
          <cell r="S831">
            <v>2.4781776489708536E-2</v>
          </cell>
          <cell r="T831">
            <v>0.11810291870090646</v>
          </cell>
          <cell r="U831">
            <v>0.23312043071102889</v>
          </cell>
          <cell r="V831">
            <v>0.31079983732530425</v>
          </cell>
          <cell r="W831">
            <v>2.9500970936847379E-4</v>
          </cell>
          <cell r="X831">
            <v>5.8004717770120881E-2</v>
          </cell>
        </row>
        <row r="832">
          <cell r="C832" t="str">
            <v>NHAUL551</v>
          </cell>
          <cell r="D832">
            <v>1</v>
          </cell>
          <cell r="E832">
            <v>1</v>
          </cell>
          <cell r="G832">
            <v>3.5557926019613641E-2</v>
          </cell>
          <cell r="H832">
            <v>0.17180282449621567</v>
          </cell>
          <cell r="I832">
            <v>0.33029718921569517</v>
          </cell>
          <cell r="J832">
            <v>0.44035742540512834</v>
          </cell>
          <cell r="K832">
            <v>4.1798514827098821E-4</v>
          </cell>
          <cell r="L832">
            <v>8.2184110514403802E-2</v>
          </cell>
          <cell r="O832" t="str">
            <v>SHAUL551</v>
          </cell>
          <cell r="P832">
            <v>1</v>
          </cell>
          <cell r="Q832">
            <v>1</v>
          </cell>
          <cell r="S832">
            <v>2.4781776489708536E-2</v>
          </cell>
          <cell r="T832">
            <v>0.11810291870090646</v>
          </cell>
          <cell r="U832">
            <v>0.23312043071102889</v>
          </cell>
          <cell r="V832">
            <v>0.31079983732530425</v>
          </cell>
          <cell r="W832">
            <v>2.9500970936847379E-4</v>
          </cell>
          <cell r="X832">
            <v>5.8004717770120881E-2</v>
          </cell>
        </row>
        <row r="833">
          <cell r="C833" t="str">
            <v>NHAUL552</v>
          </cell>
          <cell r="D833">
            <v>1</v>
          </cell>
          <cell r="E833">
            <v>1</v>
          </cell>
          <cell r="G833">
            <v>3.5557926019613641E-2</v>
          </cell>
          <cell r="H833">
            <v>0.17180282449621567</v>
          </cell>
          <cell r="I833">
            <v>0.33029718921569517</v>
          </cell>
          <cell r="J833">
            <v>0.44035742540512834</v>
          </cell>
          <cell r="K833">
            <v>4.1798514827098821E-4</v>
          </cell>
          <cell r="L833">
            <v>8.2184110514403802E-2</v>
          </cell>
          <cell r="O833" t="str">
            <v>SHAUL552</v>
          </cell>
          <cell r="P833">
            <v>1</v>
          </cell>
          <cell r="Q833">
            <v>1</v>
          </cell>
          <cell r="S833">
            <v>2.4781776489708536E-2</v>
          </cell>
          <cell r="T833">
            <v>0.11810291870090646</v>
          </cell>
          <cell r="U833">
            <v>0.23312043071102889</v>
          </cell>
          <cell r="V833">
            <v>0.31079983732530425</v>
          </cell>
          <cell r="W833">
            <v>2.9500970936847379E-4</v>
          </cell>
          <cell r="X833">
            <v>5.8004717770120881E-2</v>
          </cell>
        </row>
        <row r="834">
          <cell r="C834" t="str">
            <v>NHAUL553</v>
          </cell>
          <cell r="D834">
            <v>1</v>
          </cell>
          <cell r="E834">
            <v>1</v>
          </cell>
          <cell r="G834">
            <v>3.5557926019613641E-2</v>
          </cell>
          <cell r="H834">
            <v>0.17180282449621567</v>
          </cell>
          <cell r="I834">
            <v>0.33029718921569517</v>
          </cell>
          <cell r="J834">
            <v>0.44035742540512834</v>
          </cell>
          <cell r="K834">
            <v>4.1798514827098821E-4</v>
          </cell>
          <cell r="L834">
            <v>8.2184110514403802E-2</v>
          </cell>
          <cell r="O834" t="str">
            <v>SHAUL553</v>
          </cell>
          <cell r="P834">
            <v>1</v>
          </cell>
          <cell r="Q834">
            <v>1</v>
          </cell>
          <cell r="S834">
            <v>2.4781776489708536E-2</v>
          </cell>
          <cell r="T834">
            <v>0.11810291870090646</v>
          </cell>
          <cell r="U834">
            <v>0.23312043071102889</v>
          </cell>
          <cell r="V834">
            <v>0.31079983732530425</v>
          </cell>
          <cell r="W834">
            <v>2.9500970936847379E-4</v>
          </cell>
          <cell r="X834">
            <v>5.8004717770120881E-2</v>
          </cell>
        </row>
        <row r="835">
          <cell r="C835" t="str">
            <v>NHAUL554</v>
          </cell>
          <cell r="D835">
            <v>1</v>
          </cell>
          <cell r="E835">
            <v>1</v>
          </cell>
          <cell r="G835">
            <v>3.5557926019613641E-2</v>
          </cell>
          <cell r="H835">
            <v>0.17180282449621567</v>
          </cell>
          <cell r="I835">
            <v>0.33029718921569517</v>
          </cell>
          <cell r="J835">
            <v>0.44035742540512834</v>
          </cell>
          <cell r="K835">
            <v>4.1798514827098821E-4</v>
          </cell>
          <cell r="L835">
            <v>8.2184110514403802E-2</v>
          </cell>
          <cell r="O835" t="str">
            <v>SHAUL554</v>
          </cell>
          <cell r="P835">
            <v>1</v>
          </cell>
          <cell r="Q835">
            <v>1</v>
          </cell>
          <cell r="S835">
            <v>2.4781776489708536E-2</v>
          </cell>
          <cell r="T835">
            <v>0.11810291870090646</v>
          </cell>
          <cell r="U835">
            <v>0.23312043071102889</v>
          </cell>
          <cell r="V835">
            <v>0.31079983732530425</v>
          </cell>
          <cell r="W835">
            <v>2.9500970936847379E-4</v>
          </cell>
          <cell r="X835">
            <v>5.8004717770120881E-2</v>
          </cell>
        </row>
        <row r="836">
          <cell r="C836" t="str">
            <v>NHAUL555</v>
          </cell>
          <cell r="D836">
            <v>1</v>
          </cell>
          <cell r="E836">
            <v>1</v>
          </cell>
          <cell r="G836">
            <v>3.5557926019613641E-2</v>
          </cell>
          <cell r="H836">
            <v>0.17180282449621567</v>
          </cell>
          <cell r="I836">
            <v>0.33029718921569517</v>
          </cell>
          <cell r="J836">
            <v>0.44035742540512834</v>
          </cell>
          <cell r="K836">
            <v>4.1798514827098821E-4</v>
          </cell>
          <cell r="L836">
            <v>8.2184110514403802E-2</v>
          </cell>
          <cell r="O836" t="str">
            <v>SHAUL555</v>
          </cell>
          <cell r="P836">
            <v>1</v>
          </cell>
          <cell r="Q836">
            <v>1</v>
          </cell>
          <cell r="S836">
            <v>2.4781776489708536E-2</v>
          </cell>
          <cell r="T836">
            <v>0.11810291870090646</v>
          </cell>
          <cell r="U836">
            <v>0.23312043071102889</v>
          </cell>
          <cell r="V836">
            <v>0.31079983732530425</v>
          </cell>
          <cell r="W836">
            <v>2.9500970936847379E-4</v>
          </cell>
          <cell r="X836">
            <v>5.8004717770120881E-2</v>
          </cell>
        </row>
        <row r="837">
          <cell r="C837" t="str">
            <v>NHAUL556</v>
          </cell>
          <cell r="D837">
            <v>1</v>
          </cell>
          <cell r="E837">
            <v>1</v>
          </cell>
          <cell r="G837">
            <v>3.5557926019613641E-2</v>
          </cell>
          <cell r="H837">
            <v>0.17180282449621567</v>
          </cell>
          <cell r="I837">
            <v>0.33029718921569517</v>
          </cell>
          <cell r="J837">
            <v>0.44035742540512834</v>
          </cell>
          <cell r="K837">
            <v>4.1798514827098821E-4</v>
          </cell>
          <cell r="L837">
            <v>8.2184110514403802E-2</v>
          </cell>
          <cell r="O837" t="str">
            <v>SHAUL556</v>
          </cell>
          <cell r="P837">
            <v>1</v>
          </cell>
          <cell r="Q837">
            <v>1</v>
          </cell>
          <cell r="S837">
            <v>2.4781776489708536E-2</v>
          </cell>
          <cell r="T837">
            <v>0.11810291870090646</v>
          </cell>
          <cell r="U837">
            <v>0.23312043071102889</v>
          </cell>
          <cell r="V837">
            <v>0.31079983732530425</v>
          </cell>
          <cell r="W837">
            <v>2.9500970936847379E-4</v>
          </cell>
          <cell r="X837">
            <v>5.8004717770120881E-2</v>
          </cell>
        </row>
        <row r="838">
          <cell r="C838" t="str">
            <v>NHAUL557</v>
          </cell>
          <cell r="D838">
            <v>1</v>
          </cell>
          <cell r="E838">
            <v>1</v>
          </cell>
          <cell r="G838">
            <v>3.5557926019613641E-2</v>
          </cell>
          <cell r="H838">
            <v>0.17180282449621567</v>
          </cell>
          <cell r="I838">
            <v>0.33029718921569517</v>
          </cell>
          <cell r="J838">
            <v>0.44035742540512834</v>
          </cell>
          <cell r="K838">
            <v>4.1798514827098821E-4</v>
          </cell>
          <cell r="L838">
            <v>8.2184110514403802E-2</v>
          </cell>
          <cell r="O838" t="str">
            <v>SHAUL557</v>
          </cell>
          <cell r="P838">
            <v>1</v>
          </cell>
          <cell r="Q838">
            <v>1</v>
          </cell>
          <cell r="S838">
            <v>2.4781776489708536E-2</v>
          </cell>
          <cell r="T838">
            <v>0.11810291870090646</v>
          </cell>
          <cell r="U838">
            <v>0.23312043071102889</v>
          </cell>
          <cell r="V838">
            <v>0.31079983732530425</v>
          </cell>
          <cell r="W838">
            <v>2.9500970936847379E-4</v>
          </cell>
          <cell r="X838">
            <v>5.8004717770120881E-2</v>
          </cell>
        </row>
        <row r="839">
          <cell r="C839" t="str">
            <v>NHAUL558</v>
          </cell>
          <cell r="D839">
            <v>1</v>
          </cell>
          <cell r="E839">
            <v>1</v>
          </cell>
          <cell r="G839">
            <v>3.5557926019613641E-2</v>
          </cell>
          <cell r="H839">
            <v>0.17180282449621567</v>
          </cell>
          <cell r="I839">
            <v>0.33029718921569517</v>
          </cell>
          <cell r="J839">
            <v>0.44035742540512834</v>
          </cell>
          <cell r="K839">
            <v>4.1798514827098821E-4</v>
          </cell>
          <cell r="L839">
            <v>8.2184110514403802E-2</v>
          </cell>
          <cell r="O839" t="str">
            <v>SHAUL558</v>
          </cell>
          <cell r="P839">
            <v>1</v>
          </cell>
          <cell r="Q839">
            <v>1</v>
          </cell>
          <cell r="S839">
            <v>2.4781776489708536E-2</v>
          </cell>
          <cell r="T839">
            <v>0.11810291870090646</v>
          </cell>
          <cell r="U839">
            <v>0.23312043071102889</v>
          </cell>
          <cell r="V839">
            <v>0.31079983732530425</v>
          </cell>
          <cell r="W839">
            <v>2.9500970936847379E-4</v>
          </cell>
          <cell r="X839">
            <v>5.8004717770120881E-2</v>
          </cell>
        </row>
        <row r="840">
          <cell r="C840" t="str">
            <v>NHAUL559</v>
          </cell>
          <cell r="D840">
            <v>1</v>
          </cell>
          <cell r="E840">
            <v>1</v>
          </cell>
          <cell r="G840">
            <v>3.5557926019613641E-2</v>
          </cell>
          <cell r="H840">
            <v>0.17180282449621567</v>
          </cell>
          <cell r="I840">
            <v>0.33029718921569517</v>
          </cell>
          <cell r="J840">
            <v>0.44035742540512834</v>
          </cell>
          <cell r="K840">
            <v>4.1798514827098821E-4</v>
          </cell>
          <cell r="L840">
            <v>8.2184110514403802E-2</v>
          </cell>
          <cell r="O840" t="str">
            <v>SHAUL559</v>
          </cell>
          <cell r="P840">
            <v>1</v>
          </cell>
          <cell r="Q840">
            <v>1</v>
          </cell>
          <cell r="S840">
            <v>2.4781776489708536E-2</v>
          </cell>
          <cell r="T840">
            <v>0.11810291870090646</v>
          </cell>
          <cell r="U840">
            <v>0.23312043071102889</v>
          </cell>
          <cell r="V840">
            <v>0.31079983732530425</v>
          </cell>
          <cell r="W840">
            <v>2.9500970936847379E-4</v>
          </cell>
          <cell r="X840">
            <v>5.8004717770120881E-2</v>
          </cell>
        </row>
        <row r="841">
          <cell r="C841" t="str">
            <v>NHAUL560</v>
          </cell>
          <cell r="D841">
            <v>1</v>
          </cell>
          <cell r="E841">
            <v>1</v>
          </cell>
          <cell r="G841">
            <v>3.5557926019613641E-2</v>
          </cell>
          <cell r="H841">
            <v>0.17180282449621567</v>
          </cell>
          <cell r="I841">
            <v>0.33029718921569517</v>
          </cell>
          <cell r="J841">
            <v>0.44035742540512834</v>
          </cell>
          <cell r="K841">
            <v>4.1798514827098821E-4</v>
          </cell>
          <cell r="L841">
            <v>8.2184110514403802E-2</v>
          </cell>
          <cell r="O841" t="str">
            <v>SHAUL560</v>
          </cell>
          <cell r="P841">
            <v>1</v>
          </cell>
          <cell r="Q841">
            <v>1</v>
          </cell>
          <cell r="S841">
            <v>2.4781776489708536E-2</v>
          </cell>
          <cell r="T841">
            <v>0.11810291870090646</v>
          </cell>
          <cell r="U841">
            <v>0.23312043071102889</v>
          </cell>
          <cell r="V841">
            <v>0.31079983732530425</v>
          </cell>
          <cell r="W841">
            <v>2.9500970936847379E-4</v>
          </cell>
          <cell r="X841">
            <v>5.8004717770120881E-2</v>
          </cell>
        </row>
        <row r="842">
          <cell r="C842" t="str">
            <v>NHAUL561</v>
          </cell>
          <cell r="D842">
            <v>1</v>
          </cell>
          <cell r="E842">
            <v>1</v>
          </cell>
          <cell r="G842">
            <v>3.5557926019613641E-2</v>
          </cell>
          <cell r="H842">
            <v>0.17180282449621567</v>
          </cell>
          <cell r="I842">
            <v>0.33029718921569517</v>
          </cell>
          <cell r="J842">
            <v>0.44035742540512834</v>
          </cell>
          <cell r="K842">
            <v>4.1798514827098821E-4</v>
          </cell>
          <cell r="L842">
            <v>8.2184110514403802E-2</v>
          </cell>
          <cell r="O842" t="str">
            <v>SHAUL561</v>
          </cell>
          <cell r="P842">
            <v>1</v>
          </cell>
          <cell r="Q842">
            <v>1</v>
          </cell>
          <cell r="S842">
            <v>2.4781776489708536E-2</v>
          </cell>
          <cell r="T842">
            <v>0.11810291870090646</v>
          </cell>
          <cell r="U842">
            <v>0.23312043071102889</v>
          </cell>
          <cell r="V842">
            <v>0.31079983732530425</v>
          </cell>
          <cell r="W842">
            <v>2.9500970936847379E-4</v>
          </cell>
          <cell r="X842">
            <v>5.8004717770120881E-2</v>
          </cell>
        </row>
        <row r="843">
          <cell r="C843" t="str">
            <v>NHAUL562</v>
          </cell>
          <cell r="D843">
            <v>1</v>
          </cell>
          <cell r="E843">
            <v>1</v>
          </cell>
          <cell r="G843">
            <v>3.5557926019613641E-2</v>
          </cell>
          <cell r="H843">
            <v>0.17180282449621567</v>
          </cell>
          <cell r="I843">
            <v>0.33029718921569517</v>
          </cell>
          <cell r="J843">
            <v>0.44035742540512834</v>
          </cell>
          <cell r="K843">
            <v>4.1798514827098821E-4</v>
          </cell>
          <cell r="L843">
            <v>8.2184110514403802E-2</v>
          </cell>
          <cell r="O843" t="str">
            <v>SHAUL562</v>
          </cell>
          <cell r="P843">
            <v>1</v>
          </cell>
          <cell r="Q843">
            <v>1</v>
          </cell>
          <cell r="S843">
            <v>2.4781776489708536E-2</v>
          </cell>
          <cell r="T843">
            <v>0.11810291870090646</v>
          </cell>
          <cell r="U843">
            <v>0.23312043071102889</v>
          </cell>
          <cell r="V843">
            <v>0.31079983732530425</v>
          </cell>
          <cell r="W843">
            <v>2.9500970936847379E-4</v>
          </cell>
          <cell r="X843">
            <v>5.8004717770120881E-2</v>
          </cell>
        </row>
        <row r="844">
          <cell r="C844" t="str">
            <v>NHAUL563</v>
          </cell>
          <cell r="D844">
            <v>1</v>
          </cell>
          <cell r="E844">
            <v>1</v>
          </cell>
          <cell r="G844">
            <v>3.5557926019613641E-2</v>
          </cell>
          <cell r="H844">
            <v>0.17180282449621567</v>
          </cell>
          <cell r="I844">
            <v>0.33029718921569517</v>
          </cell>
          <cell r="J844">
            <v>0.44035742540512834</v>
          </cell>
          <cell r="K844">
            <v>4.1798514827098821E-4</v>
          </cell>
          <cell r="L844">
            <v>8.2184110514403802E-2</v>
          </cell>
          <cell r="O844" t="str">
            <v>SHAUL563</v>
          </cell>
          <cell r="P844">
            <v>1</v>
          </cell>
          <cell r="Q844">
            <v>1</v>
          </cell>
          <cell r="S844">
            <v>2.4781776489708536E-2</v>
          </cell>
          <cell r="T844">
            <v>0.11810291870090646</v>
          </cell>
          <cell r="U844">
            <v>0.23312043071102889</v>
          </cell>
          <cell r="V844">
            <v>0.31079983732530425</v>
          </cell>
          <cell r="W844">
            <v>2.9500970936847379E-4</v>
          </cell>
          <cell r="X844">
            <v>5.8004717770120881E-2</v>
          </cell>
        </row>
        <row r="845">
          <cell r="C845" t="str">
            <v>NHAUL564</v>
          </cell>
          <cell r="D845">
            <v>1</v>
          </cell>
          <cell r="E845">
            <v>1</v>
          </cell>
          <cell r="G845">
            <v>3.5557926019613641E-2</v>
          </cell>
          <cell r="H845">
            <v>0.17180282449621567</v>
          </cell>
          <cell r="I845">
            <v>0.33029718921569517</v>
          </cell>
          <cell r="J845">
            <v>0.44035742540512834</v>
          </cell>
          <cell r="K845">
            <v>4.1798514827098821E-4</v>
          </cell>
          <cell r="L845">
            <v>8.2184110514403802E-2</v>
          </cell>
          <cell r="O845" t="str">
            <v>SHAUL564</v>
          </cell>
          <cell r="P845">
            <v>1</v>
          </cell>
          <cell r="Q845">
            <v>1</v>
          </cell>
          <cell r="S845">
            <v>2.4781776489708536E-2</v>
          </cell>
          <cell r="T845">
            <v>0.11810291870090646</v>
          </cell>
          <cell r="U845">
            <v>0.23312043071102889</v>
          </cell>
          <cell r="V845">
            <v>0.31079983732530425</v>
          </cell>
          <cell r="W845">
            <v>2.9500970936847379E-4</v>
          </cell>
          <cell r="X845">
            <v>5.8004717770120881E-2</v>
          </cell>
        </row>
        <row r="846">
          <cell r="C846" t="str">
            <v>NHAUL565</v>
          </cell>
          <cell r="D846">
            <v>1</v>
          </cell>
          <cell r="E846">
            <v>1</v>
          </cell>
          <cell r="G846">
            <v>3.5557926019613641E-2</v>
          </cell>
          <cell r="H846">
            <v>0.17180282449621567</v>
          </cell>
          <cell r="I846">
            <v>0.33029718921569517</v>
          </cell>
          <cell r="J846">
            <v>0.44035742540512834</v>
          </cell>
          <cell r="K846">
            <v>4.1798514827098821E-4</v>
          </cell>
          <cell r="L846">
            <v>8.2184110514403802E-2</v>
          </cell>
          <cell r="O846" t="str">
            <v>SHAUL565</v>
          </cell>
          <cell r="P846">
            <v>1</v>
          </cell>
          <cell r="Q846">
            <v>1</v>
          </cell>
          <cell r="S846">
            <v>2.4781776489708536E-2</v>
          </cell>
          <cell r="T846">
            <v>0.11810291870090646</v>
          </cell>
          <cell r="U846">
            <v>0.23312043071102889</v>
          </cell>
          <cell r="V846">
            <v>0.31079983732530425</v>
          </cell>
          <cell r="W846">
            <v>2.9500970936847379E-4</v>
          </cell>
          <cell r="X846">
            <v>5.8004717770120881E-2</v>
          </cell>
        </row>
        <row r="847">
          <cell r="C847" t="str">
            <v>NHAUL566</v>
          </cell>
          <cell r="D847">
            <v>1</v>
          </cell>
          <cell r="E847">
            <v>1</v>
          </cell>
          <cell r="G847">
            <v>3.5557926019613641E-2</v>
          </cell>
          <cell r="H847">
            <v>0.17180282449621567</v>
          </cell>
          <cell r="I847">
            <v>0.33029718921569517</v>
          </cell>
          <cell r="J847">
            <v>0.44035742540512834</v>
          </cell>
          <cell r="K847">
            <v>4.1798514827098821E-4</v>
          </cell>
          <cell r="L847">
            <v>8.2184110514403802E-2</v>
          </cell>
          <cell r="O847" t="str">
            <v>SHAUL566</v>
          </cell>
          <cell r="P847">
            <v>1</v>
          </cell>
          <cell r="Q847">
            <v>0</v>
          </cell>
          <cell r="S847">
            <v>5.0533680942054029E-3</v>
          </cell>
          <cell r="T847">
            <v>2.8303824473699161E-2</v>
          </cell>
          <cell r="U847">
            <v>3.9913842130882157E-2</v>
          </cell>
          <cell r="V847">
            <v>5.3213764248245116E-2</v>
          </cell>
          <cell r="W847">
            <v>5.0510248848187373E-5</v>
          </cell>
          <cell r="X847">
            <v>9.9313094989638279E-3</v>
          </cell>
        </row>
        <row r="848">
          <cell r="C848" t="str">
            <v>NHAUL567</v>
          </cell>
          <cell r="D848">
            <v>0</v>
          </cell>
          <cell r="E848">
            <v>1</v>
          </cell>
          <cell r="G848">
            <v>2.700594261122698E-2</v>
          </cell>
          <cell r="H848">
            <v>0.11255824594263864</v>
          </cell>
          <cell r="I848">
            <v>0.2830668503755106</v>
          </cell>
          <cell r="J848">
            <v>0.3773891922752558</v>
          </cell>
          <cell r="K848">
            <v>3.5821600451932384E-4</v>
          </cell>
          <cell r="L848">
            <v>7.0432319964531268E-2</v>
          </cell>
          <cell r="O848" t="str">
            <v>SHAUL567</v>
          </cell>
          <cell r="P848">
            <v>1</v>
          </cell>
          <cell r="Q848">
            <v>0</v>
          </cell>
          <cell r="S848">
            <v>5.0533680942054029E-3</v>
          </cell>
          <cell r="T848">
            <v>2.8303824473699161E-2</v>
          </cell>
          <cell r="U848">
            <v>3.9913842130882157E-2</v>
          </cell>
          <cell r="V848">
            <v>5.3213764248245116E-2</v>
          </cell>
          <cell r="W848">
            <v>5.0510248848187373E-5</v>
          </cell>
          <cell r="X848">
            <v>9.9313094989638279E-3</v>
          </cell>
        </row>
        <row r="849">
          <cell r="C849" t="str">
            <v>NHAUL568</v>
          </cell>
          <cell r="D849">
            <v>0</v>
          </cell>
          <cell r="E849">
            <v>1</v>
          </cell>
          <cell r="G849">
            <v>2.700594261122698E-2</v>
          </cell>
          <cell r="H849">
            <v>0.11255824594263864</v>
          </cell>
          <cell r="I849">
            <v>0.2830668503755106</v>
          </cell>
          <cell r="J849">
            <v>0.3773891922752558</v>
          </cell>
          <cell r="K849">
            <v>3.5821600451932384E-4</v>
          </cell>
          <cell r="L849">
            <v>7.0432319964531268E-2</v>
          </cell>
          <cell r="O849" t="str">
            <v>SHAUL568</v>
          </cell>
          <cell r="P849">
            <v>1</v>
          </cell>
          <cell r="Q849">
            <v>0</v>
          </cell>
          <cell r="S849">
            <v>5.0533680942054029E-3</v>
          </cell>
          <cell r="T849">
            <v>2.8303824473699161E-2</v>
          </cell>
          <cell r="U849">
            <v>3.9913842130882157E-2</v>
          </cell>
          <cell r="V849">
            <v>5.3213764248245116E-2</v>
          </cell>
          <cell r="W849">
            <v>5.0510248848187373E-5</v>
          </cell>
          <cell r="X849">
            <v>9.9313094989638279E-3</v>
          </cell>
        </row>
        <row r="850">
          <cell r="C850" t="str">
            <v>NHAUL569</v>
          </cell>
          <cell r="D850">
            <v>0</v>
          </cell>
          <cell r="E850">
            <v>1</v>
          </cell>
          <cell r="G850">
            <v>2.700594261122698E-2</v>
          </cell>
          <cell r="H850">
            <v>0.11255824594263864</v>
          </cell>
          <cell r="I850">
            <v>0.2830668503755106</v>
          </cell>
          <cell r="J850">
            <v>0.3773891922752558</v>
          </cell>
          <cell r="K850">
            <v>3.5821600451932384E-4</v>
          </cell>
          <cell r="L850">
            <v>7.0432319964531268E-2</v>
          </cell>
          <cell r="O850" t="str">
            <v>SHAUL569</v>
          </cell>
          <cell r="P850">
            <v>1</v>
          </cell>
          <cell r="Q850">
            <v>0</v>
          </cell>
          <cell r="S850">
            <v>5.0533680942054029E-3</v>
          </cell>
          <cell r="T850">
            <v>2.8303824473699161E-2</v>
          </cell>
          <cell r="U850">
            <v>3.9913842130882157E-2</v>
          </cell>
          <cell r="V850">
            <v>5.3213764248245116E-2</v>
          </cell>
          <cell r="W850">
            <v>5.0510248848187373E-5</v>
          </cell>
          <cell r="X850">
            <v>9.9313094989638279E-3</v>
          </cell>
        </row>
        <row r="851">
          <cell r="C851" t="str">
            <v>NHAUL570</v>
          </cell>
          <cell r="D851">
            <v>0</v>
          </cell>
          <cell r="E851">
            <v>1</v>
          </cell>
          <cell r="G851">
            <v>2.700594261122698E-2</v>
          </cell>
          <cell r="H851">
            <v>0.11255824594263864</v>
          </cell>
          <cell r="I851">
            <v>0.2830668503755106</v>
          </cell>
          <cell r="J851">
            <v>0.3773891922752558</v>
          </cell>
          <cell r="K851">
            <v>3.5821600451932384E-4</v>
          </cell>
          <cell r="L851">
            <v>7.0432319964531268E-2</v>
          </cell>
          <cell r="O851" t="str">
            <v>SHAUL570</v>
          </cell>
          <cell r="P851">
            <v>1</v>
          </cell>
          <cell r="Q851">
            <v>0</v>
          </cell>
          <cell r="S851">
            <v>5.0533680942054029E-3</v>
          </cell>
          <cell r="T851">
            <v>2.8303824473699161E-2</v>
          </cell>
          <cell r="U851">
            <v>3.9913842130882157E-2</v>
          </cell>
          <cell r="V851">
            <v>5.3213764248245116E-2</v>
          </cell>
          <cell r="W851">
            <v>5.0510248848187373E-5</v>
          </cell>
          <cell r="X851">
            <v>9.9313094989638279E-3</v>
          </cell>
        </row>
        <row r="852">
          <cell r="C852" t="str">
            <v>NHAUL571</v>
          </cell>
          <cell r="D852">
            <v>0</v>
          </cell>
          <cell r="E852">
            <v>1</v>
          </cell>
          <cell r="G852">
            <v>2.700594261122698E-2</v>
          </cell>
          <cell r="H852">
            <v>0.11255824594263864</v>
          </cell>
          <cell r="I852">
            <v>0.2830668503755106</v>
          </cell>
          <cell r="J852">
            <v>0.3773891922752558</v>
          </cell>
          <cell r="K852">
            <v>3.5821600451932384E-4</v>
          </cell>
          <cell r="L852">
            <v>7.0432319964531268E-2</v>
          </cell>
          <cell r="O852" t="str">
            <v>SHAUL571</v>
          </cell>
          <cell r="P852">
            <v>1</v>
          </cell>
          <cell r="Q852">
            <v>0</v>
          </cell>
          <cell r="S852">
            <v>5.0533680942054029E-3</v>
          </cell>
          <cell r="T852">
            <v>2.8303824473699161E-2</v>
          </cell>
          <cell r="U852">
            <v>3.9913842130882157E-2</v>
          </cell>
          <cell r="V852">
            <v>5.3213764248245116E-2</v>
          </cell>
          <cell r="W852">
            <v>5.0510248848187373E-5</v>
          </cell>
          <cell r="X852">
            <v>9.9313094989638279E-3</v>
          </cell>
        </row>
        <row r="853">
          <cell r="C853" t="str">
            <v>NHAUL572</v>
          </cell>
          <cell r="D853">
            <v>0</v>
          </cell>
          <cell r="E853">
            <v>1</v>
          </cell>
          <cell r="G853">
            <v>2.700594261122698E-2</v>
          </cell>
          <cell r="H853">
            <v>0.11255824594263864</v>
          </cell>
          <cell r="I853">
            <v>0.2830668503755106</v>
          </cell>
          <cell r="J853">
            <v>0.3773891922752558</v>
          </cell>
          <cell r="K853">
            <v>3.5821600451932384E-4</v>
          </cell>
          <cell r="L853">
            <v>7.0432319964531268E-2</v>
          </cell>
          <cell r="O853" t="str">
            <v>SHAUL572</v>
          </cell>
          <cell r="P853">
            <v>1</v>
          </cell>
          <cell r="Q853">
            <v>0</v>
          </cell>
          <cell r="S853">
            <v>5.0533680942054029E-3</v>
          </cell>
          <cell r="T853">
            <v>2.8303824473699161E-2</v>
          </cell>
          <cell r="U853">
            <v>3.9913842130882157E-2</v>
          </cell>
          <cell r="V853">
            <v>5.3213764248245116E-2</v>
          </cell>
          <cell r="W853">
            <v>5.0510248848187373E-5</v>
          </cell>
          <cell r="X853">
            <v>9.9313094989638279E-3</v>
          </cell>
        </row>
        <row r="854">
          <cell r="C854" t="str">
            <v>NHAUL573</v>
          </cell>
          <cell r="D854">
            <v>0</v>
          </cell>
          <cell r="E854">
            <v>1</v>
          </cell>
          <cell r="G854">
            <v>2.700594261122698E-2</v>
          </cell>
          <cell r="H854">
            <v>0.11255824594263864</v>
          </cell>
          <cell r="I854">
            <v>0.2830668503755106</v>
          </cell>
          <cell r="J854">
            <v>0.3773891922752558</v>
          </cell>
          <cell r="K854">
            <v>3.5821600451932384E-4</v>
          </cell>
          <cell r="L854">
            <v>7.0432319964531268E-2</v>
          </cell>
          <cell r="O854" t="str">
            <v>SHAUL573</v>
          </cell>
          <cell r="P854">
            <v>1</v>
          </cell>
          <cell r="Q854">
            <v>0</v>
          </cell>
          <cell r="S854">
            <v>5.0533680942054029E-3</v>
          </cell>
          <cell r="T854">
            <v>2.8303824473699161E-2</v>
          </cell>
          <cell r="U854">
            <v>3.9913842130882157E-2</v>
          </cell>
          <cell r="V854">
            <v>5.3213764248245116E-2</v>
          </cell>
          <cell r="W854">
            <v>5.0510248848187373E-5</v>
          </cell>
          <cell r="X854">
            <v>9.9313094989638279E-3</v>
          </cell>
        </row>
        <row r="855">
          <cell r="C855" t="str">
            <v>NHAUL574</v>
          </cell>
          <cell r="D855">
            <v>0</v>
          </cell>
          <cell r="E855">
            <v>1</v>
          </cell>
          <cell r="G855">
            <v>2.700594261122698E-2</v>
          </cell>
          <cell r="H855">
            <v>0.11255824594263864</v>
          </cell>
          <cell r="I855">
            <v>0.2830668503755106</v>
          </cell>
          <cell r="J855">
            <v>0.3773891922752558</v>
          </cell>
          <cell r="K855">
            <v>3.5821600451932384E-4</v>
          </cell>
          <cell r="L855">
            <v>7.0432319964531268E-2</v>
          </cell>
          <cell r="O855" t="str">
            <v>SHAUL574</v>
          </cell>
          <cell r="P855">
            <v>1</v>
          </cell>
          <cell r="Q855">
            <v>0</v>
          </cell>
          <cell r="S855">
            <v>5.0533680942054029E-3</v>
          </cell>
          <cell r="T855">
            <v>2.8303824473699161E-2</v>
          </cell>
          <cell r="U855">
            <v>3.9913842130882157E-2</v>
          </cell>
          <cell r="V855">
            <v>5.3213764248245116E-2</v>
          </cell>
          <cell r="W855">
            <v>5.0510248848187373E-5</v>
          </cell>
          <cell r="X855">
            <v>9.9313094989638279E-3</v>
          </cell>
        </row>
        <row r="856">
          <cell r="C856" t="str">
            <v>NHAUL575</v>
          </cell>
          <cell r="D856">
            <v>0</v>
          </cell>
          <cell r="E856">
            <v>1</v>
          </cell>
          <cell r="G856">
            <v>2.700594261122698E-2</v>
          </cell>
          <cell r="H856">
            <v>0.11255824594263864</v>
          </cell>
          <cell r="I856">
            <v>0.2830668503755106</v>
          </cell>
          <cell r="J856">
            <v>0.3773891922752558</v>
          </cell>
          <cell r="K856">
            <v>3.5821600451932384E-4</v>
          </cell>
          <cell r="L856">
            <v>7.0432319964531268E-2</v>
          </cell>
          <cell r="O856" t="str">
            <v>SHAUL575</v>
          </cell>
          <cell r="P856">
            <v>1</v>
          </cell>
          <cell r="Q856">
            <v>0</v>
          </cell>
          <cell r="S856">
            <v>5.0533680942054029E-3</v>
          </cell>
          <cell r="T856">
            <v>2.8303824473699161E-2</v>
          </cell>
          <cell r="U856">
            <v>3.9913842130882157E-2</v>
          </cell>
          <cell r="V856">
            <v>5.3213764248245116E-2</v>
          </cell>
          <cell r="W856">
            <v>5.0510248848187373E-5</v>
          </cell>
          <cell r="X856">
            <v>9.9313094989638279E-3</v>
          </cell>
        </row>
        <row r="857">
          <cell r="C857" t="str">
            <v>NHAUL576</v>
          </cell>
          <cell r="D857">
            <v>0</v>
          </cell>
          <cell r="E857">
            <v>1</v>
          </cell>
          <cell r="G857">
            <v>2.700594261122698E-2</v>
          </cell>
          <cell r="H857">
            <v>0.11255824594263864</v>
          </cell>
          <cell r="I857">
            <v>0.2830668503755106</v>
          </cell>
          <cell r="J857">
            <v>0.3773891922752558</v>
          </cell>
          <cell r="K857">
            <v>3.5821600451932384E-4</v>
          </cell>
          <cell r="L857">
            <v>7.0432319964531268E-2</v>
          </cell>
          <cell r="O857" t="str">
            <v>SHAUL576</v>
          </cell>
          <cell r="P857">
            <v>1</v>
          </cell>
          <cell r="Q857">
            <v>0</v>
          </cell>
          <cell r="S857">
            <v>5.0533680942054029E-3</v>
          </cell>
          <cell r="T857">
            <v>2.8303824473699161E-2</v>
          </cell>
          <cell r="U857">
            <v>3.9913842130882157E-2</v>
          </cell>
          <cell r="V857">
            <v>5.3213764248245116E-2</v>
          </cell>
          <cell r="W857">
            <v>5.0510248848187373E-5</v>
          </cell>
          <cell r="X857">
            <v>9.9313094989638279E-3</v>
          </cell>
        </row>
        <row r="858">
          <cell r="C858" t="str">
            <v>NHAUL577</v>
          </cell>
          <cell r="D858">
            <v>0</v>
          </cell>
          <cell r="E858">
            <v>1</v>
          </cell>
          <cell r="G858">
            <v>2.700594261122698E-2</v>
          </cell>
          <cell r="H858">
            <v>0.11255824594263864</v>
          </cell>
          <cell r="I858">
            <v>0.2830668503755106</v>
          </cell>
          <cell r="J858">
            <v>0.3773891922752558</v>
          </cell>
          <cell r="K858">
            <v>3.5821600451932384E-4</v>
          </cell>
          <cell r="L858">
            <v>7.0432319964531268E-2</v>
          </cell>
          <cell r="O858" t="str">
            <v>SHAUL577</v>
          </cell>
          <cell r="P858">
            <v>1</v>
          </cell>
          <cell r="Q858">
            <v>0</v>
          </cell>
          <cell r="S858">
            <v>5.0533680942054029E-3</v>
          </cell>
          <cell r="T858">
            <v>2.8303824473699161E-2</v>
          </cell>
          <cell r="U858">
            <v>3.9913842130882157E-2</v>
          </cell>
          <cell r="V858">
            <v>5.3213764248245116E-2</v>
          </cell>
          <cell r="W858">
            <v>5.0510248848187373E-5</v>
          </cell>
          <cell r="X858">
            <v>9.9313094989638279E-3</v>
          </cell>
        </row>
        <row r="859">
          <cell r="C859" t="str">
            <v>NHAUL578</v>
          </cell>
          <cell r="D859">
            <v>0</v>
          </cell>
          <cell r="E859">
            <v>1</v>
          </cell>
          <cell r="G859">
            <v>2.700594261122698E-2</v>
          </cell>
          <cell r="H859">
            <v>0.11255824594263864</v>
          </cell>
          <cell r="I859">
            <v>0.2830668503755106</v>
          </cell>
          <cell r="J859">
            <v>0.3773891922752558</v>
          </cell>
          <cell r="K859">
            <v>3.5821600451932384E-4</v>
          </cell>
          <cell r="L859">
            <v>7.0432319964531268E-2</v>
          </cell>
          <cell r="O859" t="str">
            <v>SHAUL578</v>
          </cell>
          <cell r="P859">
            <v>1</v>
          </cell>
          <cell r="Q859">
            <v>0</v>
          </cell>
          <cell r="S859">
            <v>5.0533680942054029E-3</v>
          </cell>
          <cell r="T859">
            <v>2.8303824473699161E-2</v>
          </cell>
          <cell r="U859">
            <v>3.9913842130882157E-2</v>
          </cell>
          <cell r="V859">
            <v>5.3213764248245116E-2</v>
          </cell>
          <cell r="W859">
            <v>5.0510248848187373E-5</v>
          </cell>
          <cell r="X859">
            <v>9.9313094989638279E-3</v>
          </cell>
        </row>
        <row r="860">
          <cell r="C860" t="str">
            <v>NHAUL579</v>
          </cell>
          <cell r="D860">
            <v>0</v>
          </cell>
          <cell r="E860">
            <v>1</v>
          </cell>
          <cell r="G860">
            <v>2.700594261122698E-2</v>
          </cell>
          <cell r="H860">
            <v>0.11255824594263864</v>
          </cell>
          <cell r="I860">
            <v>0.2830668503755106</v>
          </cell>
          <cell r="J860">
            <v>0.3773891922752558</v>
          </cell>
          <cell r="K860">
            <v>3.5821600451932384E-4</v>
          </cell>
          <cell r="L860">
            <v>7.0432319964531268E-2</v>
          </cell>
          <cell r="O860" t="str">
            <v>SHAUL579</v>
          </cell>
          <cell r="P860">
            <v>1</v>
          </cell>
          <cell r="Q860">
            <v>0</v>
          </cell>
          <cell r="S860">
            <v>5.0533680942054029E-3</v>
          </cell>
          <cell r="T860">
            <v>2.8303824473699161E-2</v>
          </cell>
          <cell r="U860">
            <v>3.9913842130882157E-2</v>
          </cell>
          <cell r="V860">
            <v>5.3213764248245116E-2</v>
          </cell>
          <cell r="W860">
            <v>5.0510248848187373E-5</v>
          </cell>
          <cell r="X860">
            <v>9.9313094989638279E-3</v>
          </cell>
        </row>
        <row r="861">
          <cell r="C861" t="str">
            <v>NHAUL580</v>
          </cell>
          <cell r="D861">
            <v>0</v>
          </cell>
          <cell r="E861">
            <v>1</v>
          </cell>
          <cell r="G861">
            <v>2.700594261122698E-2</v>
          </cell>
          <cell r="H861">
            <v>0.11255824594263864</v>
          </cell>
          <cell r="I861">
            <v>0.2830668503755106</v>
          </cell>
          <cell r="J861">
            <v>0.3773891922752558</v>
          </cell>
          <cell r="K861">
            <v>3.5821600451932384E-4</v>
          </cell>
          <cell r="L861">
            <v>7.0432319964531268E-2</v>
          </cell>
          <cell r="O861" t="str">
            <v>SHAUL580</v>
          </cell>
          <cell r="P861">
            <v>1</v>
          </cell>
          <cell r="Q861">
            <v>0</v>
          </cell>
          <cell r="S861">
            <v>5.0533680942054029E-3</v>
          </cell>
          <cell r="T861">
            <v>2.8303824473699161E-2</v>
          </cell>
          <cell r="U861">
            <v>3.9913842130882157E-2</v>
          </cell>
          <cell r="V861">
            <v>5.3213764248245116E-2</v>
          </cell>
          <cell r="W861">
            <v>5.0510248848187373E-5</v>
          </cell>
          <cell r="X861">
            <v>9.9313094989638279E-3</v>
          </cell>
        </row>
        <row r="862">
          <cell r="C862" t="str">
            <v>NHAUL581</v>
          </cell>
          <cell r="D862">
            <v>0</v>
          </cell>
          <cell r="E862">
            <v>1</v>
          </cell>
          <cell r="G862">
            <v>2.700594261122698E-2</v>
          </cell>
          <cell r="H862">
            <v>0.11255824594263864</v>
          </cell>
          <cell r="I862">
            <v>0.2830668503755106</v>
          </cell>
          <cell r="J862">
            <v>0.3773891922752558</v>
          </cell>
          <cell r="K862">
            <v>3.5821600451932384E-4</v>
          </cell>
          <cell r="L862">
            <v>7.0432319964531268E-2</v>
          </cell>
          <cell r="O862" t="str">
            <v>SHAUL581</v>
          </cell>
          <cell r="P862">
            <v>1</v>
          </cell>
          <cell r="Q862">
            <v>0</v>
          </cell>
          <cell r="S862">
            <v>5.0533680942054029E-3</v>
          </cell>
          <cell r="T862">
            <v>2.8303824473699161E-2</v>
          </cell>
          <cell r="U862">
            <v>3.9913842130882157E-2</v>
          </cell>
          <cell r="V862">
            <v>5.3213764248245116E-2</v>
          </cell>
          <cell r="W862">
            <v>5.0510248848187373E-5</v>
          </cell>
          <cell r="X862">
            <v>9.9313094989638279E-3</v>
          </cell>
        </row>
        <row r="863">
          <cell r="C863" t="str">
            <v>NHAUL582</v>
          </cell>
          <cell r="D863">
            <v>0</v>
          </cell>
          <cell r="E863">
            <v>1</v>
          </cell>
          <cell r="G863">
            <v>2.700594261122698E-2</v>
          </cell>
          <cell r="H863">
            <v>0.11255824594263864</v>
          </cell>
          <cell r="I863">
            <v>0.2830668503755106</v>
          </cell>
          <cell r="J863">
            <v>0.3773891922752558</v>
          </cell>
          <cell r="K863">
            <v>3.5821600451932384E-4</v>
          </cell>
          <cell r="L863">
            <v>7.0432319964531268E-2</v>
          </cell>
          <cell r="O863" t="str">
            <v>SHAUL582</v>
          </cell>
          <cell r="P863">
            <v>1</v>
          </cell>
          <cell r="Q863">
            <v>0</v>
          </cell>
          <cell r="S863">
            <v>5.0533680942054029E-3</v>
          </cell>
          <cell r="T863">
            <v>2.8303824473699161E-2</v>
          </cell>
          <cell r="U863">
            <v>3.9913842130882157E-2</v>
          </cell>
          <cell r="V863">
            <v>5.3213764248245116E-2</v>
          </cell>
          <cell r="W863">
            <v>5.0510248848187373E-5</v>
          </cell>
          <cell r="X863">
            <v>9.9313094989638279E-3</v>
          </cell>
        </row>
        <row r="864">
          <cell r="C864" t="str">
            <v>NHAUL583</v>
          </cell>
          <cell r="D864">
            <v>0</v>
          </cell>
          <cell r="E864">
            <v>1</v>
          </cell>
          <cell r="G864">
            <v>2.700594261122698E-2</v>
          </cell>
          <cell r="H864">
            <v>0.11255824594263864</v>
          </cell>
          <cell r="I864">
            <v>0.2830668503755106</v>
          </cell>
          <cell r="J864">
            <v>0.3773891922752558</v>
          </cell>
          <cell r="K864">
            <v>3.5821600451932384E-4</v>
          </cell>
          <cell r="L864">
            <v>7.0432319964531268E-2</v>
          </cell>
          <cell r="O864" t="str">
            <v>SHAUL583</v>
          </cell>
          <cell r="P864">
            <v>1</v>
          </cell>
          <cell r="Q864">
            <v>0</v>
          </cell>
          <cell r="S864">
            <v>5.0533680942054029E-3</v>
          </cell>
          <cell r="T864">
            <v>2.8303824473699161E-2</v>
          </cell>
          <cell r="U864">
            <v>3.9913842130882157E-2</v>
          </cell>
          <cell r="V864">
            <v>5.3213764248245116E-2</v>
          </cell>
          <cell r="W864">
            <v>5.0510248848187373E-5</v>
          </cell>
          <cell r="X864">
            <v>9.9313094989638279E-3</v>
          </cell>
        </row>
        <row r="865">
          <cell r="C865" t="str">
            <v>NHAUL584</v>
          </cell>
          <cell r="D865">
            <v>1</v>
          </cell>
          <cell r="E865">
            <v>0</v>
          </cell>
          <cell r="G865">
            <v>8.5594803779119686E-3</v>
          </cell>
          <cell r="H865">
            <v>5.9294558350412405E-2</v>
          </cell>
          <cell r="I865">
            <v>4.7230338840184585E-2</v>
          </cell>
          <cell r="J865">
            <v>6.2968233129872556E-2</v>
          </cell>
          <cell r="K865">
            <v>5.9769143751664343E-5</v>
          </cell>
          <cell r="L865">
            <v>1.1751790549872538E-2</v>
          </cell>
          <cell r="O865" t="str">
            <v>SHAUL584</v>
          </cell>
          <cell r="P865">
            <v>1</v>
          </cell>
          <cell r="Q865">
            <v>0</v>
          </cell>
          <cell r="S865">
            <v>5.0533680942054029E-3</v>
          </cell>
          <cell r="T865">
            <v>2.8303824473699161E-2</v>
          </cell>
          <cell r="U865">
            <v>3.9913842130882157E-2</v>
          </cell>
          <cell r="V865">
            <v>5.3213764248245116E-2</v>
          </cell>
          <cell r="W865">
            <v>5.0510248848187373E-5</v>
          </cell>
          <cell r="X865">
            <v>9.9313094989638279E-3</v>
          </cell>
        </row>
        <row r="866">
          <cell r="C866" t="str">
            <v>NHAUL585</v>
          </cell>
          <cell r="D866">
            <v>1</v>
          </cell>
          <cell r="E866">
            <v>0</v>
          </cell>
          <cell r="G866">
            <v>8.5594803779119686E-3</v>
          </cell>
          <cell r="H866">
            <v>5.9294558350412405E-2</v>
          </cell>
          <cell r="I866">
            <v>4.7230338840184585E-2</v>
          </cell>
          <cell r="J866">
            <v>6.2968233129872556E-2</v>
          </cell>
          <cell r="K866">
            <v>5.9769143751664343E-5</v>
          </cell>
          <cell r="L866">
            <v>1.1751790549872538E-2</v>
          </cell>
          <cell r="O866" t="str">
            <v>SHAUL585</v>
          </cell>
          <cell r="P866">
            <v>1</v>
          </cell>
          <cell r="Q866">
            <v>0</v>
          </cell>
          <cell r="S866">
            <v>5.0533680942054029E-3</v>
          </cell>
          <cell r="T866">
            <v>2.8303824473699161E-2</v>
          </cell>
          <cell r="U866">
            <v>3.9913842130882157E-2</v>
          </cell>
          <cell r="V866">
            <v>5.3213764248245116E-2</v>
          </cell>
          <cell r="W866">
            <v>5.0510248848187373E-5</v>
          </cell>
          <cell r="X866">
            <v>9.9313094989638279E-3</v>
          </cell>
        </row>
        <row r="867">
          <cell r="C867" t="str">
            <v>NHAUL586</v>
          </cell>
          <cell r="D867">
            <v>1</v>
          </cell>
          <cell r="E867">
            <v>0</v>
          </cell>
          <cell r="G867">
            <v>8.5594803779119686E-3</v>
          </cell>
          <cell r="H867">
            <v>5.9294558350412405E-2</v>
          </cell>
          <cell r="I867">
            <v>4.7230338840184585E-2</v>
          </cell>
          <cell r="J867">
            <v>6.2968233129872556E-2</v>
          </cell>
          <cell r="K867">
            <v>5.9769143751664343E-5</v>
          </cell>
          <cell r="L867">
            <v>1.1751790549872538E-2</v>
          </cell>
          <cell r="O867" t="str">
            <v>SHAUL586</v>
          </cell>
          <cell r="P867">
            <v>1</v>
          </cell>
          <cell r="Q867">
            <v>0</v>
          </cell>
          <cell r="S867">
            <v>5.0533680942054029E-3</v>
          </cell>
          <cell r="T867">
            <v>2.8303824473699161E-2</v>
          </cell>
          <cell r="U867">
            <v>3.9913842130882157E-2</v>
          </cell>
          <cell r="V867">
            <v>5.3213764248245116E-2</v>
          </cell>
          <cell r="W867">
            <v>5.0510248848187373E-5</v>
          </cell>
          <cell r="X867">
            <v>9.9313094989638279E-3</v>
          </cell>
        </row>
        <row r="868">
          <cell r="C868" t="str">
            <v>NHAUL587</v>
          </cell>
          <cell r="D868">
            <v>1</v>
          </cell>
          <cell r="E868">
            <v>0</v>
          </cell>
          <cell r="G868">
            <v>8.5594803779119686E-3</v>
          </cell>
          <cell r="H868">
            <v>5.9294558350412405E-2</v>
          </cell>
          <cell r="I868">
            <v>4.7230338840184585E-2</v>
          </cell>
          <cell r="J868">
            <v>6.2968233129872556E-2</v>
          </cell>
          <cell r="K868">
            <v>5.9769143751664343E-5</v>
          </cell>
          <cell r="L868">
            <v>1.1751790549872538E-2</v>
          </cell>
          <cell r="O868" t="str">
            <v>SHAUL587</v>
          </cell>
          <cell r="P868">
            <v>1</v>
          </cell>
          <cell r="Q868">
            <v>0</v>
          </cell>
          <cell r="S868">
            <v>5.0533680942054029E-3</v>
          </cell>
          <cell r="T868">
            <v>2.8303824473699161E-2</v>
          </cell>
          <cell r="U868">
            <v>3.9913842130882157E-2</v>
          </cell>
          <cell r="V868">
            <v>5.3213764248245116E-2</v>
          </cell>
          <cell r="W868">
            <v>5.0510248848187373E-5</v>
          </cell>
          <cell r="X868">
            <v>9.9313094989638279E-3</v>
          </cell>
        </row>
        <row r="869">
          <cell r="C869" t="str">
            <v>NHAUL588</v>
          </cell>
          <cell r="D869">
            <v>1</v>
          </cell>
          <cell r="E869">
            <v>0</v>
          </cell>
          <cell r="G869">
            <v>8.5594803779119686E-3</v>
          </cell>
          <cell r="H869">
            <v>5.9294558350412405E-2</v>
          </cell>
          <cell r="I869">
            <v>4.7230338840184585E-2</v>
          </cell>
          <cell r="J869">
            <v>6.2968233129872556E-2</v>
          </cell>
          <cell r="K869">
            <v>5.9769143751664343E-5</v>
          </cell>
          <cell r="L869">
            <v>1.1751790549872538E-2</v>
          </cell>
          <cell r="O869" t="str">
            <v>SHAUL588</v>
          </cell>
          <cell r="P869">
            <v>1</v>
          </cell>
          <cell r="Q869">
            <v>0</v>
          </cell>
          <cell r="S869">
            <v>5.0533680942054029E-3</v>
          </cell>
          <cell r="T869">
            <v>2.8303824473699161E-2</v>
          </cell>
          <cell r="U869">
            <v>3.9913842130882157E-2</v>
          </cell>
          <cell r="V869">
            <v>5.3213764248245116E-2</v>
          </cell>
          <cell r="W869">
            <v>5.0510248848187373E-5</v>
          </cell>
          <cell r="X869">
            <v>9.9313094989638279E-3</v>
          </cell>
        </row>
        <row r="870">
          <cell r="C870" t="str">
            <v>NHAUL589</v>
          </cell>
          <cell r="D870">
            <v>1</v>
          </cell>
          <cell r="E870">
            <v>0</v>
          </cell>
          <cell r="G870">
            <v>8.5594803779119686E-3</v>
          </cell>
          <cell r="H870">
            <v>5.9294558350412405E-2</v>
          </cell>
          <cell r="I870">
            <v>4.7230338840184585E-2</v>
          </cell>
          <cell r="J870">
            <v>6.2968233129872556E-2</v>
          </cell>
          <cell r="K870">
            <v>5.9769143751664343E-5</v>
          </cell>
          <cell r="L870">
            <v>1.1751790549872538E-2</v>
          </cell>
          <cell r="O870" t="str">
            <v>SHAUL589</v>
          </cell>
          <cell r="P870">
            <v>1</v>
          </cell>
          <cell r="Q870">
            <v>0</v>
          </cell>
          <cell r="S870">
            <v>5.0533680942054029E-3</v>
          </cell>
          <cell r="T870">
            <v>2.8303824473699161E-2</v>
          </cell>
          <cell r="U870">
            <v>3.9913842130882157E-2</v>
          </cell>
          <cell r="V870">
            <v>5.3213764248245116E-2</v>
          </cell>
          <cell r="W870">
            <v>5.0510248848187373E-5</v>
          </cell>
          <cell r="X870">
            <v>9.9313094989638279E-3</v>
          </cell>
        </row>
        <row r="871">
          <cell r="C871" t="str">
            <v>NHAUL590</v>
          </cell>
          <cell r="D871">
            <v>1</v>
          </cell>
          <cell r="E871">
            <v>0</v>
          </cell>
          <cell r="G871">
            <v>8.5594803779119686E-3</v>
          </cell>
          <cell r="H871">
            <v>5.9294558350412405E-2</v>
          </cell>
          <cell r="I871">
            <v>4.7230338840184585E-2</v>
          </cell>
          <cell r="J871">
            <v>6.2968233129872556E-2</v>
          </cell>
          <cell r="K871">
            <v>5.9769143751664343E-5</v>
          </cell>
          <cell r="L871">
            <v>1.1751790549872538E-2</v>
          </cell>
          <cell r="O871" t="str">
            <v>SHAUL590</v>
          </cell>
          <cell r="P871">
            <v>1</v>
          </cell>
          <cell r="Q871">
            <v>0</v>
          </cell>
          <cell r="S871">
            <v>5.0533680942054029E-3</v>
          </cell>
          <cell r="T871">
            <v>2.8303824473699161E-2</v>
          </cell>
          <cell r="U871">
            <v>3.9913842130882157E-2</v>
          </cell>
          <cell r="V871">
            <v>5.3213764248245116E-2</v>
          </cell>
          <cell r="W871">
            <v>5.0510248848187373E-5</v>
          </cell>
          <cell r="X871">
            <v>9.9313094989638279E-3</v>
          </cell>
        </row>
        <row r="872">
          <cell r="C872" t="str">
            <v>NHAUL591</v>
          </cell>
          <cell r="D872">
            <v>1</v>
          </cell>
          <cell r="E872">
            <v>0</v>
          </cell>
          <cell r="G872">
            <v>8.5594803779119686E-3</v>
          </cell>
          <cell r="H872">
            <v>5.9294558350412405E-2</v>
          </cell>
          <cell r="I872">
            <v>4.7230338840184585E-2</v>
          </cell>
          <cell r="J872">
            <v>6.2968233129872556E-2</v>
          </cell>
          <cell r="K872">
            <v>5.9769143751664343E-5</v>
          </cell>
          <cell r="L872">
            <v>1.1751790549872538E-2</v>
          </cell>
          <cell r="O872" t="str">
            <v>SHAUL591</v>
          </cell>
          <cell r="P872">
            <v>1</v>
          </cell>
          <cell r="Q872">
            <v>0</v>
          </cell>
          <cell r="S872">
            <v>5.0533680942054029E-3</v>
          </cell>
          <cell r="T872">
            <v>2.8303824473699161E-2</v>
          </cell>
          <cell r="U872">
            <v>3.9913842130882157E-2</v>
          </cell>
          <cell r="V872">
            <v>5.3213764248245116E-2</v>
          </cell>
          <cell r="W872">
            <v>5.0510248848187373E-5</v>
          </cell>
          <cell r="X872">
            <v>9.9313094989638279E-3</v>
          </cell>
        </row>
        <row r="873">
          <cell r="C873" t="str">
            <v>NHAUL592</v>
          </cell>
          <cell r="D873">
            <v>1</v>
          </cell>
          <cell r="E873">
            <v>0</v>
          </cell>
          <cell r="G873">
            <v>8.5594803779119686E-3</v>
          </cell>
          <cell r="H873">
            <v>5.9294558350412405E-2</v>
          </cell>
          <cell r="I873">
            <v>4.7230338840184585E-2</v>
          </cell>
          <cell r="J873">
            <v>6.2968233129872556E-2</v>
          </cell>
          <cell r="K873">
            <v>5.9769143751664343E-5</v>
          </cell>
          <cell r="L873">
            <v>1.1751790549872538E-2</v>
          </cell>
          <cell r="O873" t="str">
            <v>SHAUL592</v>
          </cell>
          <cell r="P873">
            <v>1</v>
          </cell>
          <cell r="Q873">
            <v>0</v>
          </cell>
          <cell r="S873">
            <v>5.0533680942054029E-3</v>
          </cell>
          <cell r="T873">
            <v>2.8303824473699161E-2</v>
          </cell>
          <cell r="U873">
            <v>3.9913842130882157E-2</v>
          </cell>
          <cell r="V873">
            <v>5.3213764248245116E-2</v>
          </cell>
          <cell r="W873">
            <v>5.0510248848187373E-5</v>
          </cell>
          <cell r="X873">
            <v>9.9313094989638279E-3</v>
          </cell>
        </row>
        <row r="874">
          <cell r="C874" t="str">
            <v>NHAUL593</v>
          </cell>
          <cell r="D874">
            <v>1</v>
          </cell>
          <cell r="E874">
            <v>0</v>
          </cell>
          <cell r="G874">
            <v>8.5594803779119686E-3</v>
          </cell>
          <cell r="H874">
            <v>5.9294558350412405E-2</v>
          </cell>
          <cell r="I874">
            <v>4.7230338840184585E-2</v>
          </cell>
          <cell r="J874">
            <v>6.2968233129872556E-2</v>
          </cell>
          <cell r="K874">
            <v>5.9769143751664343E-5</v>
          </cell>
          <cell r="L874">
            <v>1.1751790549872538E-2</v>
          </cell>
          <cell r="O874" t="str">
            <v>SHAUL593</v>
          </cell>
          <cell r="P874">
            <v>1</v>
          </cell>
          <cell r="Q874">
            <v>0</v>
          </cell>
          <cell r="S874">
            <v>5.0533680942054029E-3</v>
          </cell>
          <cell r="T874">
            <v>2.8303824473699161E-2</v>
          </cell>
          <cell r="U874">
            <v>3.9913842130882157E-2</v>
          </cell>
          <cell r="V874">
            <v>5.3213764248245116E-2</v>
          </cell>
          <cell r="W874">
            <v>5.0510248848187373E-5</v>
          </cell>
          <cell r="X874">
            <v>9.9313094989638279E-3</v>
          </cell>
        </row>
        <row r="875">
          <cell r="C875" t="str">
            <v>NHAUL594</v>
          </cell>
          <cell r="D875">
            <v>1</v>
          </cell>
          <cell r="E875">
            <v>0</v>
          </cell>
          <cell r="G875">
            <v>8.5594803779119686E-3</v>
          </cell>
          <cell r="H875">
            <v>5.9294558350412405E-2</v>
          </cell>
          <cell r="I875">
            <v>4.7230338840184585E-2</v>
          </cell>
          <cell r="J875">
            <v>6.2968233129872556E-2</v>
          </cell>
          <cell r="K875">
            <v>5.9769143751664343E-5</v>
          </cell>
          <cell r="L875">
            <v>1.1751790549872538E-2</v>
          </cell>
          <cell r="O875" t="str">
            <v>SHAUL594</v>
          </cell>
          <cell r="P875">
            <v>1</v>
          </cell>
          <cell r="Q875">
            <v>0</v>
          </cell>
          <cell r="S875">
            <v>5.0533680942054029E-3</v>
          </cell>
          <cell r="T875">
            <v>2.8303824473699161E-2</v>
          </cell>
          <cell r="U875">
            <v>3.9913842130882157E-2</v>
          </cell>
          <cell r="V875">
            <v>5.3213764248245116E-2</v>
          </cell>
          <cell r="W875">
            <v>5.0510248848187373E-5</v>
          </cell>
          <cell r="X875">
            <v>9.9313094989638279E-3</v>
          </cell>
        </row>
        <row r="876">
          <cell r="C876" t="str">
            <v>NHAUL595</v>
          </cell>
          <cell r="D876">
            <v>1</v>
          </cell>
          <cell r="E876">
            <v>0</v>
          </cell>
          <cell r="G876">
            <v>8.5594803779119686E-3</v>
          </cell>
          <cell r="H876">
            <v>5.9294558350412405E-2</v>
          </cell>
          <cell r="I876">
            <v>4.7230338840184585E-2</v>
          </cell>
          <cell r="J876">
            <v>6.2968233129872556E-2</v>
          </cell>
          <cell r="K876">
            <v>5.9769143751664343E-5</v>
          </cell>
          <cell r="L876">
            <v>1.1751790549872538E-2</v>
          </cell>
          <cell r="O876" t="str">
            <v>SHAUL595</v>
          </cell>
          <cell r="P876">
            <v>1</v>
          </cell>
          <cell r="Q876">
            <v>0</v>
          </cell>
          <cell r="S876">
            <v>5.0533680942054029E-3</v>
          </cell>
          <cell r="T876">
            <v>2.8303824473699161E-2</v>
          </cell>
          <cell r="U876">
            <v>3.9913842130882157E-2</v>
          </cell>
          <cell r="V876">
            <v>5.3213764248245116E-2</v>
          </cell>
          <cell r="W876">
            <v>5.0510248848187373E-5</v>
          </cell>
          <cell r="X876">
            <v>9.9313094989638279E-3</v>
          </cell>
        </row>
        <row r="877">
          <cell r="C877" t="str">
            <v>NHAUL596</v>
          </cell>
          <cell r="D877">
            <v>1</v>
          </cell>
          <cell r="E877">
            <v>0</v>
          </cell>
          <cell r="G877">
            <v>8.5594803779119686E-3</v>
          </cell>
          <cell r="H877">
            <v>5.9294558350412405E-2</v>
          </cell>
          <cell r="I877">
            <v>4.7230338840184585E-2</v>
          </cell>
          <cell r="J877">
            <v>6.2968233129872556E-2</v>
          </cell>
          <cell r="K877">
            <v>5.9769143751664343E-5</v>
          </cell>
          <cell r="L877">
            <v>1.1751790549872538E-2</v>
          </cell>
          <cell r="O877" t="str">
            <v>SHAUL596</v>
          </cell>
          <cell r="P877">
            <v>1</v>
          </cell>
          <cell r="Q877">
            <v>0</v>
          </cell>
          <cell r="S877">
            <v>5.0533680942054029E-3</v>
          </cell>
          <cell r="T877">
            <v>2.8303824473699161E-2</v>
          </cell>
          <cell r="U877">
            <v>3.9913842130882157E-2</v>
          </cell>
          <cell r="V877">
            <v>5.3213764248245116E-2</v>
          </cell>
          <cell r="W877">
            <v>5.0510248848187373E-5</v>
          </cell>
          <cell r="X877">
            <v>9.9313094989638279E-3</v>
          </cell>
        </row>
        <row r="878">
          <cell r="C878" t="str">
            <v>NHAUL597</v>
          </cell>
          <cell r="D878">
            <v>1</v>
          </cell>
          <cell r="E878">
            <v>0</v>
          </cell>
          <cell r="G878">
            <v>8.5594803779119686E-3</v>
          </cell>
          <cell r="H878">
            <v>5.9294558350412405E-2</v>
          </cell>
          <cell r="I878">
            <v>4.7230338840184585E-2</v>
          </cell>
          <cell r="J878">
            <v>6.2968233129872556E-2</v>
          </cell>
          <cell r="K878">
            <v>5.9769143751664343E-5</v>
          </cell>
          <cell r="L878">
            <v>1.1751790549872538E-2</v>
          </cell>
          <cell r="O878" t="str">
            <v>SHAUL597</v>
          </cell>
          <cell r="P878">
            <v>1</v>
          </cell>
          <cell r="Q878">
            <v>0</v>
          </cell>
          <cell r="S878">
            <v>5.0533680942054029E-3</v>
          </cell>
          <cell r="T878">
            <v>2.8303824473699161E-2</v>
          </cell>
          <cell r="U878">
            <v>3.9913842130882157E-2</v>
          </cell>
          <cell r="V878">
            <v>5.3213764248245116E-2</v>
          </cell>
          <cell r="W878">
            <v>5.0510248848187373E-5</v>
          </cell>
          <cell r="X878">
            <v>9.9313094989638279E-3</v>
          </cell>
        </row>
        <row r="879">
          <cell r="C879" t="str">
            <v>NHAUL598</v>
          </cell>
          <cell r="D879">
            <v>1</v>
          </cell>
          <cell r="E879">
            <v>0</v>
          </cell>
          <cell r="G879">
            <v>8.5594803779119686E-3</v>
          </cell>
          <cell r="H879">
            <v>5.9294558350412405E-2</v>
          </cell>
          <cell r="I879">
            <v>4.7230338840184585E-2</v>
          </cell>
          <cell r="J879">
            <v>6.2968233129872556E-2</v>
          </cell>
          <cell r="K879">
            <v>5.9769143751664343E-5</v>
          </cell>
          <cell r="L879">
            <v>1.1751790549872538E-2</v>
          </cell>
          <cell r="O879" t="str">
            <v>SHAUL598</v>
          </cell>
          <cell r="P879">
            <v>1</v>
          </cell>
          <cell r="Q879">
            <v>0</v>
          </cell>
          <cell r="S879">
            <v>5.0533680942054029E-3</v>
          </cell>
          <cell r="T879">
            <v>2.8303824473699161E-2</v>
          </cell>
          <cell r="U879">
            <v>3.9913842130882157E-2</v>
          </cell>
          <cell r="V879">
            <v>5.3213764248245116E-2</v>
          </cell>
          <cell r="W879">
            <v>5.0510248848187373E-5</v>
          </cell>
          <cell r="X879">
            <v>9.9313094989638279E-3</v>
          </cell>
        </row>
        <row r="880">
          <cell r="C880" t="str">
            <v>NHAUL599</v>
          </cell>
          <cell r="D880">
            <v>1</v>
          </cell>
          <cell r="E880">
            <v>0</v>
          </cell>
          <cell r="G880">
            <v>8.5594803779119686E-3</v>
          </cell>
          <cell r="H880">
            <v>5.9294558350412405E-2</v>
          </cell>
          <cell r="I880">
            <v>4.7230338840184585E-2</v>
          </cell>
          <cell r="J880">
            <v>6.2968233129872556E-2</v>
          </cell>
          <cell r="K880">
            <v>5.9769143751664343E-5</v>
          </cell>
          <cell r="L880">
            <v>1.1751790549872538E-2</v>
          </cell>
          <cell r="O880" t="str">
            <v>SHAUL599</v>
          </cell>
          <cell r="P880">
            <v>1</v>
          </cell>
          <cell r="Q880">
            <v>0</v>
          </cell>
          <cell r="S880">
            <v>5.0533680942054029E-3</v>
          </cell>
          <cell r="T880">
            <v>2.8303824473699161E-2</v>
          </cell>
          <cell r="U880">
            <v>3.9913842130882157E-2</v>
          </cell>
          <cell r="V880">
            <v>5.3213764248245116E-2</v>
          </cell>
          <cell r="W880">
            <v>5.0510248848187373E-5</v>
          </cell>
          <cell r="X880">
            <v>9.9313094989638279E-3</v>
          </cell>
        </row>
        <row r="881">
          <cell r="C881" t="str">
            <v>NHAUL600</v>
          </cell>
          <cell r="D881">
            <v>1</v>
          </cell>
          <cell r="E881">
            <v>0</v>
          </cell>
          <cell r="G881">
            <v>8.5594803779119686E-3</v>
          </cell>
          <cell r="H881">
            <v>5.9294558350412405E-2</v>
          </cell>
          <cell r="I881">
            <v>4.7230338840184585E-2</v>
          </cell>
          <cell r="J881">
            <v>6.2968233129872556E-2</v>
          </cell>
          <cell r="K881">
            <v>5.9769143751664343E-5</v>
          </cell>
          <cell r="L881">
            <v>1.1751790549872538E-2</v>
          </cell>
          <cell r="O881" t="str">
            <v>SHAUL600</v>
          </cell>
          <cell r="P881">
            <v>1</v>
          </cell>
          <cell r="Q881">
            <v>0</v>
          </cell>
          <cell r="S881">
            <v>5.0533680942054029E-3</v>
          </cell>
          <cell r="T881">
            <v>2.8303824473699161E-2</v>
          </cell>
          <cell r="U881">
            <v>3.9913842130882157E-2</v>
          </cell>
          <cell r="V881">
            <v>5.3213764248245116E-2</v>
          </cell>
          <cell r="W881">
            <v>5.0510248848187373E-5</v>
          </cell>
          <cell r="X881">
            <v>9.9313094989638279E-3</v>
          </cell>
        </row>
        <row r="882">
          <cell r="C882" t="str">
            <v>NHAUL601</v>
          </cell>
          <cell r="D882">
            <v>1</v>
          </cell>
          <cell r="E882">
            <v>0</v>
          </cell>
          <cell r="G882">
            <v>8.5594803779119686E-3</v>
          </cell>
          <cell r="H882">
            <v>5.9294558350412405E-2</v>
          </cell>
          <cell r="I882">
            <v>4.7230338840184585E-2</v>
          </cell>
          <cell r="J882">
            <v>6.2968233129872556E-2</v>
          </cell>
          <cell r="K882">
            <v>5.9769143751664343E-5</v>
          </cell>
          <cell r="L882">
            <v>1.1751790549872538E-2</v>
          </cell>
          <cell r="O882" t="str">
            <v>SHAUL601</v>
          </cell>
          <cell r="P882">
            <v>1</v>
          </cell>
          <cell r="Q882">
            <v>0</v>
          </cell>
          <cell r="S882">
            <v>5.0533680942054029E-3</v>
          </cell>
          <cell r="T882">
            <v>2.8303824473699161E-2</v>
          </cell>
          <cell r="U882">
            <v>3.9913842130882157E-2</v>
          </cell>
          <cell r="V882">
            <v>5.3213764248245116E-2</v>
          </cell>
          <cell r="W882">
            <v>5.0510248848187373E-5</v>
          </cell>
          <cell r="X882">
            <v>9.9313094989638279E-3</v>
          </cell>
        </row>
        <row r="883">
          <cell r="C883" t="str">
            <v>NHAUL602</v>
          </cell>
          <cell r="D883">
            <v>1</v>
          </cell>
          <cell r="E883">
            <v>0</v>
          </cell>
          <cell r="G883">
            <v>8.5594803779119686E-3</v>
          </cell>
          <cell r="H883">
            <v>5.9294558350412405E-2</v>
          </cell>
          <cell r="I883">
            <v>4.7230338840184585E-2</v>
          </cell>
          <cell r="J883">
            <v>6.2968233129872556E-2</v>
          </cell>
          <cell r="K883">
            <v>5.9769143751664343E-5</v>
          </cell>
          <cell r="L883">
            <v>1.1751790549872538E-2</v>
          </cell>
          <cell r="O883" t="str">
            <v>SHAUL602</v>
          </cell>
          <cell r="P883">
            <v>1</v>
          </cell>
          <cell r="Q883">
            <v>0</v>
          </cell>
          <cell r="S883">
            <v>5.0533680942054029E-3</v>
          </cell>
          <cell r="T883">
            <v>2.8303824473699161E-2</v>
          </cell>
          <cell r="U883">
            <v>3.9913842130882157E-2</v>
          </cell>
          <cell r="V883">
            <v>5.3213764248245116E-2</v>
          </cell>
          <cell r="W883">
            <v>5.0510248848187373E-5</v>
          </cell>
          <cell r="X883">
            <v>9.9313094989638279E-3</v>
          </cell>
        </row>
        <row r="884">
          <cell r="C884" t="str">
            <v>NHAUL603</v>
          </cell>
          <cell r="D884">
            <v>1</v>
          </cell>
          <cell r="E884">
            <v>0</v>
          </cell>
          <cell r="G884">
            <v>8.5594803779119686E-3</v>
          </cell>
          <cell r="H884">
            <v>5.9294558350412405E-2</v>
          </cell>
          <cell r="I884">
            <v>4.7230338840184585E-2</v>
          </cell>
          <cell r="J884">
            <v>6.2968233129872556E-2</v>
          </cell>
          <cell r="K884">
            <v>5.9769143751664343E-5</v>
          </cell>
          <cell r="L884">
            <v>1.1751790549872538E-2</v>
          </cell>
          <cell r="O884" t="str">
            <v>SHAUL603</v>
          </cell>
          <cell r="P884">
            <v>1</v>
          </cell>
          <cell r="Q884">
            <v>0</v>
          </cell>
          <cell r="S884">
            <v>5.0533680942054029E-3</v>
          </cell>
          <cell r="T884">
            <v>2.8303824473699161E-2</v>
          </cell>
          <cell r="U884">
            <v>3.9913842130882157E-2</v>
          </cell>
          <cell r="V884">
            <v>5.3213764248245116E-2</v>
          </cell>
          <cell r="W884">
            <v>5.0510248848187373E-5</v>
          </cell>
          <cell r="X884">
            <v>9.9313094989638279E-3</v>
          </cell>
        </row>
        <row r="885">
          <cell r="C885" t="str">
            <v>NHAUL604</v>
          </cell>
          <cell r="D885">
            <v>1</v>
          </cell>
          <cell r="E885">
            <v>0</v>
          </cell>
          <cell r="G885">
            <v>8.5594803779119686E-3</v>
          </cell>
          <cell r="H885">
            <v>5.9294558350412405E-2</v>
          </cell>
          <cell r="I885">
            <v>4.7230338840184585E-2</v>
          </cell>
          <cell r="J885">
            <v>6.2968233129872556E-2</v>
          </cell>
          <cell r="K885">
            <v>5.9769143751664343E-5</v>
          </cell>
          <cell r="L885">
            <v>1.1751790549872538E-2</v>
          </cell>
          <cell r="O885" t="str">
            <v>SHAUL604</v>
          </cell>
          <cell r="P885">
            <v>1</v>
          </cell>
          <cell r="Q885">
            <v>0</v>
          </cell>
          <cell r="S885">
            <v>5.0533680942054029E-3</v>
          </cell>
          <cell r="T885">
            <v>2.8303824473699161E-2</v>
          </cell>
          <cell r="U885">
            <v>3.9913842130882157E-2</v>
          </cell>
          <cell r="V885">
            <v>5.3213764248245116E-2</v>
          </cell>
          <cell r="W885">
            <v>5.0510248848187373E-5</v>
          </cell>
          <cell r="X885">
            <v>9.9313094989638279E-3</v>
          </cell>
        </row>
        <row r="886">
          <cell r="C886" t="str">
            <v>NHAUL605</v>
          </cell>
          <cell r="D886">
            <v>1</v>
          </cell>
          <cell r="E886">
            <v>0</v>
          </cell>
          <cell r="G886">
            <v>8.5594803779119686E-3</v>
          </cell>
          <cell r="H886">
            <v>5.9294558350412405E-2</v>
          </cell>
          <cell r="I886">
            <v>4.7230338840184585E-2</v>
          </cell>
          <cell r="J886">
            <v>6.2968233129872556E-2</v>
          </cell>
          <cell r="K886">
            <v>5.9769143751664343E-5</v>
          </cell>
          <cell r="L886">
            <v>1.1751790549872538E-2</v>
          </cell>
          <cell r="O886" t="str">
            <v>SHAUL605</v>
          </cell>
          <cell r="P886">
            <v>1</v>
          </cell>
          <cell r="Q886">
            <v>0</v>
          </cell>
          <cell r="S886">
            <v>5.0533680942054029E-3</v>
          </cell>
          <cell r="T886">
            <v>2.8303824473699161E-2</v>
          </cell>
          <cell r="U886">
            <v>3.9913842130882157E-2</v>
          </cell>
          <cell r="V886">
            <v>5.3213764248245116E-2</v>
          </cell>
          <cell r="W886">
            <v>5.0510248848187373E-5</v>
          </cell>
          <cell r="X886">
            <v>9.9313094989638279E-3</v>
          </cell>
        </row>
        <row r="887">
          <cell r="C887" t="str">
            <v>NHAUL606</v>
          </cell>
          <cell r="D887">
            <v>1</v>
          </cell>
          <cell r="E887">
            <v>0</v>
          </cell>
          <cell r="G887">
            <v>8.5594803779119686E-3</v>
          </cell>
          <cell r="H887">
            <v>5.9294558350412405E-2</v>
          </cell>
          <cell r="I887">
            <v>4.7230338840184585E-2</v>
          </cell>
          <cell r="J887">
            <v>6.2968233129872556E-2</v>
          </cell>
          <cell r="K887">
            <v>5.9769143751664343E-5</v>
          </cell>
          <cell r="L887">
            <v>1.1751790549872538E-2</v>
          </cell>
          <cell r="O887" t="str">
            <v>SHAUL606</v>
          </cell>
          <cell r="P887">
            <v>1</v>
          </cell>
          <cell r="Q887">
            <v>0</v>
          </cell>
          <cell r="S887">
            <v>5.0533680942054029E-3</v>
          </cell>
          <cell r="T887">
            <v>2.8303824473699161E-2</v>
          </cell>
          <cell r="U887">
            <v>3.9913842130882157E-2</v>
          </cell>
          <cell r="V887">
            <v>5.3213764248245116E-2</v>
          </cell>
          <cell r="W887">
            <v>5.0510248848187373E-5</v>
          </cell>
          <cell r="X887">
            <v>9.9313094989638279E-3</v>
          </cell>
        </row>
        <row r="888">
          <cell r="C888" t="str">
            <v>NHAUL607</v>
          </cell>
          <cell r="D888">
            <v>1</v>
          </cell>
          <cell r="E888">
            <v>0</v>
          </cell>
          <cell r="G888">
            <v>8.5594803779119686E-3</v>
          </cell>
          <cell r="H888">
            <v>5.9294558350412405E-2</v>
          </cell>
          <cell r="I888">
            <v>4.7230338840184585E-2</v>
          </cell>
          <cell r="J888">
            <v>6.2968233129872556E-2</v>
          </cell>
          <cell r="K888">
            <v>5.9769143751664343E-5</v>
          </cell>
          <cell r="L888">
            <v>1.1751790549872538E-2</v>
          </cell>
          <cell r="O888" t="str">
            <v>SHAUL607</v>
          </cell>
          <cell r="P888">
            <v>1</v>
          </cell>
          <cell r="Q888">
            <v>0</v>
          </cell>
          <cell r="S888">
            <v>5.0533680942054029E-3</v>
          </cell>
          <cell r="T888">
            <v>2.8303824473699161E-2</v>
          </cell>
          <cell r="U888">
            <v>3.9913842130882157E-2</v>
          </cell>
          <cell r="V888">
            <v>5.3213764248245116E-2</v>
          </cell>
          <cell r="W888">
            <v>5.0510248848187373E-5</v>
          </cell>
          <cell r="X888">
            <v>9.9313094989638279E-3</v>
          </cell>
        </row>
        <row r="889">
          <cell r="C889" t="str">
            <v>NHAUL608</v>
          </cell>
          <cell r="D889">
            <v>1</v>
          </cell>
          <cell r="E889">
            <v>0</v>
          </cell>
          <cell r="G889">
            <v>8.5594803779119686E-3</v>
          </cell>
          <cell r="H889">
            <v>5.9294558350412405E-2</v>
          </cell>
          <cell r="I889">
            <v>4.7230338840184585E-2</v>
          </cell>
          <cell r="J889">
            <v>6.2968233129872556E-2</v>
          </cell>
          <cell r="K889">
            <v>5.9769143751664343E-5</v>
          </cell>
          <cell r="L889">
            <v>1.1751790549872538E-2</v>
          </cell>
          <cell r="O889" t="str">
            <v>SHAUL608</v>
          </cell>
          <cell r="P889">
            <v>1</v>
          </cell>
          <cell r="Q889">
            <v>0</v>
          </cell>
          <cell r="S889">
            <v>5.0533680942054029E-3</v>
          </cell>
          <cell r="T889">
            <v>2.8303824473699161E-2</v>
          </cell>
          <cell r="U889">
            <v>3.9913842130882157E-2</v>
          </cell>
          <cell r="V889">
            <v>5.3213764248245116E-2</v>
          </cell>
          <cell r="W889">
            <v>5.0510248848187373E-5</v>
          </cell>
          <cell r="X889">
            <v>9.9313094989638279E-3</v>
          </cell>
        </row>
        <row r="890">
          <cell r="C890" t="str">
            <v>NHAUL609</v>
          </cell>
          <cell r="D890">
            <v>1</v>
          </cell>
          <cell r="E890">
            <v>0</v>
          </cell>
          <cell r="G890">
            <v>8.5594803779119686E-3</v>
          </cell>
          <cell r="H890">
            <v>5.9294558350412405E-2</v>
          </cell>
          <cell r="I890">
            <v>4.7230338840184585E-2</v>
          </cell>
          <cell r="J890">
            <v>6.2968233129872556E-2</v>
          </cell>
          <cell r="K890">
            <v>5.9769143751664343E-5</v>
          </cell>
          <cell r="L890">
            <v>1.1751790549872538E-2</v>
          </cell>
          <cell r="O890" t="str">
            <v>SHAUL609</v>
          </cell>
          <cell r="P890">
            <v>1</v>
          </cell>
          <cell r="Q890">
            <v>0</v>
          </cell>
          <cell r="S890">
            <v>5.0533680942054029E-3</v>
          </cell>
          <cell r="T890">
            <v>2.8303824473699161E-2</v>
          </cell>
          <cell r="U890">
            <v>3.9913842130882157E-2</v>
          </cell>
          <cell r="V890">
            <v>5.3213764248245116E-2</v>
          </cell>
          <cell r="W890">
            <v>5.0510248848187373E-5</v>
          </cell>
          <cell r="X890">
            <v>9.9313094989638279E-3</v>
          </cell>
        </row>
        <row r="891">
          <cell r="C891" t="str">
            <v>NHAUL610</v>
          </cell>
          <cell r="D891">
            <v>1</v>
          </cell>
          <cell r="E891">
            <v>0</v>
          </cell>
          <cell r="G891">
            <v>8.5594803779119686E-3</v>
          </cell>
          <cell r="H891">
            <v>5.9294558350412405E-2</v>
          </cell>
          <cell r="I891">
            <v>4.7230338840184585E-2</v>
          </cell>
          <cell r="J891">
            <v>6.2968233129872556E-2</v>
          </cell>
          <cell r="K891">
            <v>5.9769143751664343E-5</v>
          </cell>
          <cell r="L891">
            <v>1.1751790549872538E-2</v>
          </cell>
          <cell r="O891" t="str">
            <v>SHAUL610</v>
          </cell>
          <cell r="P891">
            <v>1</v>
          </cell>
          <cell r="Q891">
            <v>0</v>
          </cell>
          <cell r="S891">
            <v>5.0533680942054029E-3</v>
          </cell>
          <cell r="T891">
            <v>2.8303824473699161E-2</v>
          </cell>
          <cell r="U891">
            <v>3.9913842130882157E-2</v>
          </cell>
          <cell r="V891">
            <v>5.3213764248245116E-2</v>
          </cell>
          <cell r="W891">
            <v>5.0510248848187373E-5</v>
          </cell>
          <cell r="X891">
            <v>9.9313094989638279E-3</v>
          </cell>
        </row>
        <row r="892">
          <cell r="C892" t="str">
            <v>NHAUL611</v>
          </cell>
          <cell r="D892">
            <v>1</v>
          </cell>
          <cell r="E892">
            <v>0</v>
          </cell>
          <cell r="G892">
            <v>8.5594803779119686E-3</v>
          </cell>
          <cell r="H892">
            <v>5.9294558350412405E-2</v>
          </cell>
          <cell r="I892">
            <v>4.7230338840184585E-2</v>
          </cell>
          <cell r="J892">
            <v>6.2968233129872556E-2</v>
          </cell>
          <cell r="K892">
            <v>5.9769143751664343E-5</v>
          </cell>
          <cell r="L892">
            <v>1.1751790549872538E-2</v>
          </cell>
          <cell r="O892" t="str">
            <v>SHAUL611</v>
          </cell>
          <cell r="P892">
            <v>1</v>
          </cell>
          <cell r="Q892">
            <v>0</v>
          </cell>
          <cell r="S892">
            <v>5.0533680942054029E-3</v>
          </cell>
          <cell r="T892">
            <v>2.8303824473699161E-2</v>
          </cell>
          <cell r="U892">
            <v>3.9913842130882157E-2</v>
          </cell>
          <cell r="V892">
            <v>5.3213764248245116E-2</v>
          </cell>
          <cell r="W892">
            <v>5.0510248848187373E-5</v>
          </cell>
          <cell r="X892">
            <v>9.9313094989638279E-3</v>
          </cell>
        </row>
        <row r="893">
          <cell r="C893" t="str">
            <v>NHAUL612</v>
          </cell>
          <cell r="D893">
            <v>1</v>
          </cell>
          <cell r="E893">
            <v>0</v>
          </cell>
          <cell r="G893">
            <v>8.5594803779119686E-3</v>
          </cell>
          <cell r="H893">
            <v>5.9294558350412405E-2</v>
          </cell>
          <cell r="I893">
            <v>4.7230338840184585E-2</v>
          </cell>
          <cell r="J893">
            <v>6.2968233129872556E-2</v>
          </cell>
          <cell r="K893">
            <v>5.9769143751664343E-5</v>
          </cell>
          <cell r="L893">
            <v>1.1751790549872538E-2</v>
          </cell>
          <cell r="O893" t="str">
            <v>SHAUL612</v>
          </cell>
          <cell r="P893">
            <v>1</v>
          </cell>
          <cell r="Q893">
            <v>0</v>
          </cell>
          <cell r="S893">
            <v>5.0533680942054029E-3</v>
          </cell>
          <cell r="T893">
            <v>2.8303824473699161E-2</v>
          </cell>
          <cell r="U893">
            <v>3.9913842130882157E-2</v>
          </cell>
          <cell r="V893">
            <v>5.3213764248245116E-2</v>
          </cell>
          <cell r="W893">
            <v>5.0510248848187373E-5</v>
          </cell>
          <cell r="X893">
            <v>9.9313094989638279E-3</v>
          </cell>
        </row>
        <row r="894">
          <cell r="C894" t="str">
            <v>NHAUL613</v>
          </cell>
          <cell r="D894">
            <v>1</v>
          </cell>
          <cell r="E894">
            <v>0</v>
          </cell>
          <cell r="G894">
            <v>8.5594803779119686E-3</v>
          </cell>
          <cell r="H894">
            <v>5.9294558350412405E-2</v>
          </cell>
          <cell r="I894">
            <v>4.7230338840184585E-2</v>
          </cell>
          <cell r="J894">
            <v>6.2968233129872556E-2</v>
          </cell>
          <cell r="K894">
            <v>5.9769143751664343E-5</v>
          </cell>
          <cell r="L894">
            <v>1.1751790549872538E-2</v>
          </cell>
          <cell r="O894" t="str">
            <v>SHAUL613</v>
          </cell>
          <cell r="P894">
            <v>1</v>
          </cell>
          <cell r="Q894">
            <v>0</v>
          </cell>
          <cell r="S894">
            <v>5.0533680942054029E-3</v>
          </cell>
          <cell r="T894">
            <v>2.8303824473699161E-2</v>
          </cell>
          <cell r="U894">
            <v>3.9913842130882157E-2</v>
          </cell>
          <cell r="V894">
            <v>5.3213764248245116E-2</v>
          </cell>
          <cell r="W894">
            <v>5.0510248848187373E-5</v>
          </cell>
          <cell r="X894">
            <v>9.9313094989638279E-3</v>
          </cell>
        </row>
        <row r="895">
          <cell r="C895" t="str">
            <v>NHAUL614</v>
          </cell>
          <cell r="D895">
            <v>1</v>
          </cell>
          <cell r="E895">
            <v>0</v>
          </cell>
          <cell r="G895">
            <v>8.5594803779119686E-3</v>
          </cell>
          <cell r="H895">
            <v>5.9294558350412405E-2</v>
          </cell>
          <cell r="I895">
            <v>4.7230338840184585E-2</v>
          </cell>
          <cell r="J895">
            <v>6.2968233129872556E-2</v>
          </cell>
          <cell r="K895">
            <v>5.9769143751664343E-5</v>
          </cell>
          <cell r="L895">
            <v>1.1751790549872538E-2</v>
          </cell>
          <cell r="O895" t="str">
            <v>SHAUL614</v>
          </cell>
          <cell r="P895">
            <v>1</v>
          </cell>
          <cell r="Q895">
            <v>0</v>
          </cell>
          <cell r="S895">
            <v>5.0533680942054029E-3</v>
          </cell>
          <cell r="T895">
            <v>2.8303824473699161E-2</v>
          </cell>
          <cell r="U895">
            <v>3.9913842130882157E-2</v>
          </cell>
          <cell r="V895">
            <v>5.3213764248245116E-2</v>
          </cell>
          <cell r="W895">
            <v>5.0510248848187373E-5</v>
          </cell>
          <cell r="X895">
            <v>9.9313094989638279E-3</v>
          </cell>
        </row>
        <row r="896">
          <cell r="C896" t="str">
            <v>NHAUL615</v>
          </cell>
          <cell r="D896">
            <v>1</v>
          </cell>
          <cell r="E896">
            <v>0</v>
          </cell>
          <cell r="G896">
            <v>8.5594803779119686E-3</v>
          </cell>
          <cell r="H896">
            <v>5.9294558350412405E-2</v>
          </cell>
          <cell r="I896">
            <v>4.7230338840184585E-2</v>
          </cell>
          <cell r="J896">
            <v>6.2968233129872556E-2</v>
          </cell>
          <cell r="K896">
            <v>5.9769143751664343E-5</v>
          </cell>
          <cell r="L896">
            <v>1.1751790549872538E-2</v>
          </cell>
          <cell r="O896" t="str">
            <v>SHAUL615</v>
          </cell>
          <cell r="P896">
            <v>1</v>
          </cell>
          <cell r="Q896">
            <v>0</v>
          </cell>
          <cell r="S896">
            <v>5.0533680942054029E-3</v>
          </cell>
          <cell r="T896">
            <v>2.8303824473699161E-2</v>
          </cell>
          <cell r="U896">
            <v>3.9913842130882157E-2</v>
          </cell>
          <cell r="V896">
            <v>5.3213764248245116E-2</v>
          </cell>
          <cell r="W896">
            <v>5.0510248848187373E-5</v>
          </cell>
          <cell r="X896">
            <v>9.9313094989638279E-3</v>
          </cell>
        </row>
        <row r="897">
          <cell r="C897" t="str">
            <v>NHAUL616</v>
          </cell>
          <cell r="D897">
            <v>1</v>
          </cell>
          <cell r="E897">
            <v>0</v>
          </cell>
          <cell r="G897">
            <v>8.5594803779119686E-3</v>
          </cell>
          <cell r="H897">
            <v>5.9294558350412405E-2</v>
          </cell>
          <cell r="I897">
            <v>4.7230338840184585E-2</v>
          </cell>
          <cell r="J897">
            <v>6.2968233129872556E-2</v>
          </cell>
          <cell r="K897">
            <v>5.9769143751664343E-5</v>
          </cell>
          <cell r="L897">
            <v>1.1751790549872538E-2</v>
          </cell>
          <cell r="O897" t="str">
            <v>SHAUL616</v>
          </cell>
          <cell r="P897">
            <v>1</v>
          </cell>
          <cell r="Q897">
            <v>0</v>
          </cell>
          <cell r="S897">
            <v>5.0533680942054029E-3</v>
          </cell>
          <cell r="T897">
            <v>2.8303824473699161E-2</v>
          </cell>
          <cell r="U897">
            <v>3.9913842130882157E-2</v>
          </cell>
          <cell r="V897">
            <v>5.3213764248245116E-2</v>
          </cell>
          <cell r="W897">
            <v>5.0510248848187373E-5</v>
          </cell>
          <cell r="X897">
            <v>9.9313094989638279E-3</v>
          </cell>
        </row>
        <row r="898">
          <cell r="C898" t="str">
            <v>NHAUL617</v>
          </cell>
          <cell r="D898">
            <v>1</v>
          </cell>
          <cell r="E898">
            <v>0</v>
          </cell>
          <cell r="G898">
            <v>8.5594803779119686E-3</v>
          </cell>
          <cell r="H898">
            <v>5.9294558350412405E-2</v>
          </cell>
          <cell r="I898">
            <v>4.7230338840184585E-2</v>
          </cell>
          <cell r="J898">
            <v>6.2968233129872556E-2</v>
          </cell>
          <cell r="K898">
            <v>5.9769143751664343E-5</v>
          </cell>
          <cell r="L898">
            <v>1.1751790549872538E-2</v>
          </cell>
          <cell r="O898" t="str">
            <v>SHAUL617</v>
          </cell>
          <cell r="P898">
            <v>1</v>
          </cell>
          <cell r="Q898">
            <v>0</v>
          </cell>
          <cell r="S898">
            <v>5.0533680942054029E-3</v>
          </cell>
          <cell r="T898">
            <v>2.8303824473699161E-2</v>
          </cell>
          <cell r="U898">
            <v>3.9913842130882157E-2</v>
          </cell>
          <cell r="V898">
            <v>5.3213764248245116E-2</v>
          </cell>
          <cell r="W898">
            <v>5.0510248848187373E-5</v>
          </cell>
          <cell r="X898">
            <v>9.9313094989638279E-3</v>
          </cell>
        </row>
        <row r="899">
          <cell r="C899" t="str">
            <v>NHAUL618</v>
          </cell>
          <cell r="D899">
            <v>1</v>
          </cell>
          <cell r="E899">
            <v>0</v>
          </cell>
          <cell r="G899">
            <v>8.5594803779119686E-3</v>
          </cell>
          <cell r="H899">
            <v>5.9294558350412405E-2</v>
          </cell>
          <cell r="I899">
            <v>4.7230338840184585E-2</v>
          </cell>
          <cell r="J899">
            <v>6.2968233129872556E-2</v>
          </cell>
          <cell r="K899">
            <v>5.9769143751664343E-5</v>
          </cell>
          <cell r="L899">
            <v>1.1751790549872538E-2</v>
          </cell>
          <cell r="O899" t="str">
            <v>SHAUL618</v>
          </cell>
          <cell r="P899">
            <v>1</v>
          </cell>
          <cell r="Q899">
            <v>0</v>
          </cell>
          <cell r="S899">
            <v>5.0533680942054029E-3</v>
          </cell>
          <cell r="T899">
            <v>2.8303824473699161E-2</v>
          </cell>
          <cell r="U899">
            <v>3.9913842130882157E-2</v>
          </cell>
          <cell r="V899">
            <v>5.3213764248245116E-2</v>
          </cell>
          <cell r="W899">
            <v>5.0510248848187373E-5</v>
          </cell>
          <cell r="X899">
            <v>9.9313094989638279E-3</v>
          </cell>
        </row>
        <row r="900">
          <cell r="C900" t="str">
            <v>NHAUL619</v>
          </cell>
          <cell r="D900">
            <v>1</v>
          </cell>
          <cell r="E900">
            <v>0</v>
          </cell>
          <cell r="G900">
            <v>8.5594803779119686E-3</v>
          </cell>
          <cell r="H900">
            <v>5.9294558350412405E-2</v>
          </cell>
          <cell r="I900">
            <v>4.7230338840184585E-2</v>
          </cell>
          <cell r="J900">
            <v>6.2968233129872556E-2</v>
          </cell>
          <cell r="K900">
            <v>5.9769143751664343E-5</v>
          </cell>
          <cell r="L900">
            <v>1.1751790549872538E-2</v>
          </cell>
          <cell r="O900" t="str">
            <v>SHAUL619</v>
          </cell>
          <cell r="P900">
            <v>1</v>
          </cell>
          <cell r="Q900">
            <v>0</v>
          </cell>
          <cell r="S900">
            <v>5.0533680942054029E-3</v>
          </cell>
          <cell r="T900">
            <v>2.8303824473699161E-2</v>
          </cell>
          <cell r="U900">
            <v>3.9913842130882157E-2</v>
          </cell>
          <cell r="V900">
            <v>5.3213764248245116E-2</v>
          </cell>
          <cell r="W900">
            <v>5.0510248848187373E-5</v>
          </cell>
          <cell r="X900">
            <v>9.9313094989638279E-3</v>
          </cell>
        </row>
        <row r="901">
          <cell r="C901" t="str">
            <v>NHAUL620</v>
          </cell>
          <cell r="D901">
            <v>1</v>
          </cell>
          <cell r="E901">
            <v>0</v>
          </cell>
          <cell r="G901">
            <v>8.5594803779119686E-3</v>
          </cell>
          <cell r="H901">
            <v>5.9294558350412405E-2</v>
          </cell>
          <cell r="I901">
            <v>4.7230338840184585E-2</v>
          </cell>
          <cell r="J901">
            <v>6.2968233129872556E-2</v>
          </cell>
          <cell r="K901">
            <v>5.9769143751664343E-5</v>
          </cell>
          <cell r="L901">
            <v>1.1751790549872538E-2</v>
          </cell>
          <cell r="O901" t="str">
            <v>SHAUL620</v>
          </cell>
          <cell r="P901">
            <v>1</v>
          </cell>
          <cell r="Q901">
            <v>0</v>
          </cell>
          <cell r="S901">
            <v>5.0533680942054029E-3</v>
          </cell>
          <cell r="T901">
            <v>2.8303824473699161E-2</v>
          </cell>
          <cell r="U901">
            <v>3.9913842130882157E-2</v>
          </cell>
          <cell r="V901">
            <v>5.3213764248245116E-2</v>
          </cell>
          <cell r="W901">
            <v>5.0510248848187373E-5</v>
          </cell>
          <cell r="X901">
            <v>9.9313094989638279E-3</v>
          </cell>
        </row>
        <row r="902">
          <cell r="C902" t="str">
            <v>NHAUL621</v>
          </cell>
          <cell r="D902">
            <v>1</v>
          </cell>
          <cell r="E902">
            <v>0</v>
          </cell>
          <cell r="G902">
            <v>8.5594803779119686E-3</v>
          </cell>
          <cell r="H902">
            <v>5.9294558350412405E-2</v>
          </cell>
          <cell r="I902">
            <v>4.7230338840184585E-2</v>
          </cell>
          <cell r="J902">
            <v>6.2968233129872556E-2</v>
          </cell>
          <cell r="K902">
            <v>5.9769143751664343E-5</v>
          </cell>
          <cell r="L902">
            <v>1.1751790549872538E-2</v>
          </cell>
          <cell r="O902" t="str">
            <v>SHAUL621</v>
          </cell>
          <cell r="P902">
            <v>1</v>
          </cell>
          <cell r="Q902">
            <v>0</v>
          </cell>
          <cell r="S902">
            <v>5.0533680942054029E-3</v>
          </cell>
          <cell r="T902">
            <v>2.8303824473699161E-2</v>
          </cell>
          <cell r="U902">
            <v>3.9913842130882157E-2</v>
          </cell>
          <cell r="V902">
            <v>5.3213764248245116E-2</v>
          </cell>
          <cell r="W902">
            <v>5.0510248848187373E-5</v>
          </cell>
          <cell r="X902">
            <v>9.9313094989638279E-3</v>
          </cell>
        </row>
        <row r="903">
          <cell r="C903" t="str">
            <v>NHAUL622</v>
          </cell>
          <cell r="D903">
            <v>1</v>
          </cell>
          <cell r="E903">
            <v>0</v>
          </cell>
          <cell r="G903">
            <v>8.5594803779119686E-3</v>
          </cell>
          <cell r="H903">
            <v>5.9294558350412405E-2</v>
          </cell>
          <cell r="I903">
            <v>4.7230338840184585E-2</v>
          </cell>
          <cell r="J903">
            <v>6.2968233129872556E-2</v>
          </cell>
          <cell r="K903">
            <v>5.9769143751664343E-5</v>
          </cell>
          <cell r="L903">
            <v>1.1751790549872538E-2</v>
          </cell>
          <cell r="O903" t="str">
            <v>SHAUL622</v>
          </cell>
          <cell r="P903">
            <v>1</v>
          </cell>
          <cell r="Q903">
            <v>0</v>
          </cell>
          <cell r="S903">
            <v>5.0533680942054029E-3</v>
          </cell>
          <cell r="T903">
            <v>2.8303824473699161E-2</v>
          </cell>
          <cell r="U903">
            <v>3.9913842130882157E-2</v>
          </cell>
          <cell r="V903">
            <v>5.3213764248245116E-2</v>
          </cell>
          <cell r="W903">
            <v>5.0510248848187373E-5</v>
          </cell>
          <cell r="X903">
            <v>9.9313094989638279E-3</v>
          </cell>
        </row>
        <row r="904">
          <cell r="C904" t="str">
            <v>NHAUL623</v>
          </cell>
          <cell r="D904">
            <v>1</v>
          </cell>
          <cell r="E904">
            <v>0</v>
          </cell>
          <cell r="G904">
            <v>8.5594803779119686E-3</v>
          </cell>
          <cell r="H904">
            <v>5.9294558350412405E-2</v>
          </cell>
          <cell r="I904">
            <v>4.7230338840184585E-2</v>
          </cell>
          <cell r="J904">
            <v>6.2968233129872556E-2</v>
          </cell>
          <cell r="K904">
            <v>5.9769143751664343E-5</v>
          </cell>
          <cell r="L904">
            <v>1.1751790549872538E-2</v>
          </cell>
          <cell r="O904" t="str">
            <v>SHAUL623</v>
          </cell>
          <cell r="P904">
            <v>1</v>
          </cell>
          <cell r="Q904">
            <v>0</v>
          </cell>
          <cell r="S904">
            <v>5.0533680942054029E-3</v>
          </cell>
          <cell r="T904">
            <v>2.8303824473699161E-2</v>
          </cell>
          <cell r="U904">
            <v>3.9913842130882157E-2</v>
          </cell>
          <cell r="V904">
            <v>5.3213764248245116E-2</v>
          </cell>
          <cell r="W904">
            <v>5.0510248848187373E-5</v>
          </cell>
          <cell r="X904">
            <v>9.9313094989638279E-3</v>
          </cell>
        </row>
        <row r="905">
          <cell r="C905" t="str">
            <v>NHAUL624</v>
          </cell>
          <cell r="D905">
            <v>1</v>
          </cell>
          <cell r="E905">
            <v>0</v>
          </cell>
          <cell r="G905">
            <v>8.5594803779119686E-3</v>
          </cell>
          <cell r="H905">
            <v>5.9294558350412405E-2</v>
          </cell>
          <cell r="I905">
            <v>4.7230338840184585E-2</v>
          </cell>
          <cell r="J905">
            <v>6.2968233129872556E-2</v>
          </cell>
          <cell r="K905">
            <v>5.9769143751664343E-5</v>
          </cell>
          <cell r="L905">
            <v>1.1751790549872538E-2</v>
          </cell>
          <cell r="O905" t="str">
            <v>SHAUL624</v>
          </cell>
          <cell r="P905">
            <v>1</v>
          </cell>
          <cell r="Q905">
            <v>0</v>
          </cell>
          <cell r="S905">
            <v>5.0533680942054029E-3</v>
          </cell>
          <cell r="T905">
            <v>2.8303824473699161E-2</v>
          </cell>
          <cell r="U905">
            <v>3.9913842130882157E-2</v>
          </cell>
          <cell r="V905">
            <v>5.3213764248245116E-2</v>
          </cell>
          <cell r="W905">
            <v>5.0510248848187373E-5</v>
          </cell>
          <cell r="X905">
            <v>9.9313094989638279E-3</v>
          </cell>
        </row>
        <row r="906">
          <cell r="C906" t="str">
            <v>NHAUL625</v>
          </cell>
          <cell r="D906">
            <v>1</v>
          </cell>
          <cell r="E906">
            <v>0</v>
          </cell>
          <cell r="G906">
            <v>8.5594803779119686E-3</v>
          </cell>
          <cell r="H906">
            <v>5.9294558350412405E-2</v>
          </cell>
          <cell r="I906">
            <v>4.7230338840184585E-2</v>
          </cell>
          <cell r="J906">
            <v>6.2968233129872556E-2</v>
          </cell>
          <cell r="K906">
            <v>5.9769143751664343E-5</v>
          </cell>
          <cell r="L906">
            <v>1.1751790549872538E-2</v>
          </cell>
          <cell r="O906" t="str">
            <v>SHAUL625</v>
          </cell>
          <cell r="P906">
            <v>1</v>
          </cell>
          <cell r="Q906">
            <v>0</v>
          </cell>
          <cell r="S906">
            <v>5.0533680942054029E-3</v>
          </cell>
          <cell r="T906">
            <v>2.8303824473699161E-2</v>
          </cell>
          <cell r="U906">
            <v>3.9913842130882157E-2</v>
          </cell>
          <cell r="V906">
            <v>5.3213764248245116E-2</v>
          </cell>
          <cell r="W906">
            <v>5.0510248848187373E-5</v>
          </cell>
          <cell r="X906">
            <v>9.9313094989638279E-3</v>
          </cell>
        </row>
        <row r="907">
          <cell r="C907" t="str">
            <v>NHAUL626</v>
          </cell>
          <cell r="D907">
            <v>1</v>
          </cell>
          <cell r="E907">
            <v>0</v>
          </cell>
          <cell r="G907">
            <v>8.5594803779119686E-3</v>
          </cell>
          <cell r="H907">
            <v>5.9294558350412405E-2</v>
          </cell>
          <cell r="I907">
            <v>4.7230338840184585E-2</v>
          </cell>
          <cell r="J907">
            <v>6.2968233129872556E-2</v>
          </cell>
          <cell r="K907">
            <v>5.9769143751664343E-5</v>
          </cell>
          <cell r="L907">
            <v>1.1751790549872538E-2</v>
          </cell>
          <cell r="O907" t="str">
            <v>SHAUL626</v>
          </cell>
          <cell r="P907">
            <v>1</v>
          </cell>
          <cell r="Q907">
            <v>0</v>
          </cell>
          <cell r="S907">
            <v>5.0533680942054029E-3</v>
          </cell>
          <cell r="T907">
            <v>2.8303824473699161E-2</v>
          </cell>
          <cell r="U907">
            <v>3.9913842130882157E-2</v>
          </cell>
          <cell r="V907">
            <v>5.3213764248245116E-2</v>
          </cell>
          <cell r="W907">
            <v>5.0510248848187373E-5</v>
          </cell>
          <cell r="X907">
            <v>9.9313094989638279E-3</v>
          </cell>
        </row>
        <row r="908">
          <cell r="C908" t="str">
            <v>NHAUL627</v>
          </cell>
          <cell r="D908">
            <v>1</v>
          </cell>
          <cell r="E908">
            <v>0</v>
          </cell>
          <cell r="G908">
            <v>8.5594803779119686E-3</v>
          </cell>
          <cell r="H908">
            <v>5.9294558350412405E-2</v>
          </cell>
          <cell r="I908">
            <v>4.7230338840184585E-2</v>
          </cell>
          <cell r="J908">
            <v>6.2968233129872556E-2</v>
          </cell>
          <cell r="K908">
            <v>5.9769143751664343E-5</v>
          </cell>
          <cell r="L908">
            <v>1.1751790549872538E-2</v>
          </cell>
          <cell r="O908" t="str">
            <v>SHAUL627</v>
          </cell>
          <cell r="P908">
            <v>1</v>
          </cell>
          <cell r="Q908">
            <v>0</v>
          </cell>
          <cell r="S908">
            <v>5.0533680942054029E-3</v>
          </cell>
          <cell r="T908">
            <v>2.8303824473699161E-2</v>
          </cell>
          <cell r="U908">
            <v>3.9913842130882157E-2</v>
          </cell>
          <cell r="V908">
            <v>5.3213764248245116E-2</v>
          </cell>
          <cell r="W908">
            <v>5.0510248848187373E-5</v>
          </cell>
          <cell r="X908">
            <v>9.9313094989638279E-3</v>
          </cell>
        </row>
        <row r="909">
          <cell r="C909" t="str">
            <v>NHAUL628</v>
          </cell>
          <cell r="D909">
            <v>1</v>
          </cell>
          <cell r="E909">
            <v>0</v>
          </cell>
          <cell r="G909">
            <v>8.5594803779119686E-3</v>
          </cell>
          <cell r="H909">
            <v>5.9294558350412405E-2</v>
          </cell>
          <cell r="I909">
            <v>4.7230338840184585E-2</v>
          </cell>
          <cell r="J909">
            <v>6.2968233129872556E-2</v>
          </cell>
          <cell r="K909">
            <v>5.9769143751664343E-5</v>
          </cell>
          <cell r="L909">
            <v>1.1751790549872538E-2</v>
          </cell>
          <cell r="O909" t="str">
            <v>SHAUL628</v>
          </cell>
          <cell r="P909">
            <v>1</v>
          </cell>
          <cell r="Q909">
            <v>0</v>
          </cell>
          <cell r="S909">
            <v>5.0533680942054029E-3</v>
          </cell>
          <cell r="T909">
            <v>2.8303824473699161E-2</v>
          </cell>
          <cell r="U909">
            <v>3.9913842130882157E-2</v>
          </cell>
          <cell r="V909">
            <v>5.3213764248245116E-2</v>
          </cell>
          <cell r="W909">
            <v>5.0510248848187373E-5</v>
          </cell>
          <cell r="X909">
            <v>9.9313094989638279E-3</v>
          </cell>
        </row>
        <row r="910">
          <cell r="C910" t="str">
            <v>NHAUL629</v>
          </cell>
          <cell r="D910">
            <v>1</v>
          </cell>
          <cell r="E910">
            <v>0</v>
          </cell>
          <cell r="G910">
            <v>8.5594803779119686E-3</v>
          </cell>
          <cell r="H910">
            <v>5.9294558350412405E-2</v>
          </cell>
          <cell r="I910">
            <v>4.7230338840184585E-2</v>
          </cell>
          <cell r="J910">
            <v>6.2968233129872556E-2</v>
          </cell>
          <cell r="K910">
            <v>5.9769143751664343E-5</v>
          </cell>
          <cell r="L910">
            <v>1.1751790549872538E-2</v>
          </cell>
          <cell r="O910" t="str">
            <v>SHAUL629</v>
          </cell>
          <cell r="P910">
            <v>1</v>
          </cell>
          <cell r="Q910">
            <v>0</v>
          </cell>
          <cell r="S910">
            <v>5.0533680942054029E-3</v>
          </cell>
          <cell r="T910">
            <v>2.8303824473699161E-2</v>
          </cell>
          <cell r="U910">
            <v>3.9913842130882157E-2</v>
          </cell>
          <cell r="V910">
            <v>5.3213764248245116E-2</v>
          </cell>
          <cell r="W910">
            <v>5.0510248848187373E-5</v>
          </cell>
          <cell r="X910">
            <v>9.9313094989638279E-3</v>
          </cell>
        </row>
        <row r="911">
          <cell r="C911" t="str">
            <v>NHAUL630</v>
          </cell>
          <cell r="D911">
            <v>1</v>
          </cell>
          <cell r="E911">
            <v>0</v>
          </cell>
          <cell r="G911">
            <v>8.5594803779119686E-3</v>
          </cell>
          <cell r="H911">
            <v>5.9294558350412405E-2</v>
          </cell>
          <cell r="I911">
            <v>4.7230338840184585E-2</v>
          </cell>
          <cell r="J911">
            <v>6.2968233129872556E-2</v>
          </cell>
          <cell r="K911">
            <v>5.9769143751664343E-5</v>
          </cell>
          <cell r="L911">
            <v>1.1751790549872538E-2</v>
          </cell>
          <cell r="O911" t="str">
            <v>SHAUL630</v>
          </cell>
          <cell r="P911">
            <v>1</v>
          </cell>
          <cell r="Q911">
            <v>0</v>
          </cell>
          <cell r="S911">
            <v>5.0533680942054029E-3</v>
          </cell>
          <cell r="T911">
            <v>2.8303824473699161E-2</v>
          </cell>
          <cell r="U911">
            <v>3.9913842130882157E-2</v>
          </cell>
          <cell r="V911">
            <v>5.3213764248245116E-2</v>
          </cell>
          <cell r="W911">
            <v>5.0510248848187373E-5</v>
          </cell>
          <cell r="X911">
            <v>9.9313094989638279E-3</v>
          </cell>
        </row>
        <row r="912">
          <cell r="C912" t="str">
            <v>NHAUL631</v>
          </cell>
          <cell r="D912">
            <v>1</v>
          </cell>
          <cell r="E912">
            <v>0</v>
          </cell>
          <cell r="G912">
            <v>8.5594803779119686E-3</v>
          </cell>
          <cell r="H912">
            <v>5.9294558350412405E-2</v>
          </cell>
          <cell r="I912">
            <v>4.7230338840184585E-2</v>
          </cell>
          <cell r="J912">
            <v>6.2968233129872556E-2</v>
          </cell>
          <cell r="K912">
            <v>5.9769143751664343E-5</v>
          </cell>
          <cell r="L912">
            <v>1.1751790549872538E-2</v>
          </cell>
          <cell r="O912" t="str">
            <v>SHAUL631</v>
          </cell>
          <cell r="P912">
            <v>1</v>
          </cell>
          <cell r="Q912">
            <v>0</v>
          </cell>
          <cell r="S912">
            <v>5.0533680942054029E-3</v>
          </cell>
          <cell r="T912">
            <v>2.8303824473699161E-2</v>
          </cell>
          <cell r="U912">
            <v>3.9913842130882157E-2</v>
          </cell>
          <cell r="V912">
            <v>5.3213764248245116E-2</v>
          </cell>
          <cell r="W912">
            <v>5.0510248848187373E-5</v>
          </cell>
          <cell r="X912">
            <v>9.9313094989638279E-3</v>
          </cell>
        </row>
        <row r="913">
          <cell r="C913" t="str">
            <v>NHAUL632</v>
          </cell>
          <cell r="D913">
            <v>1</v>
          </cell>
          <cell r="E913">
            <v>0</v>
          </cell>
          <cell r="G913">
            <v>8.5594803779119686E-3</v>
          </cell>
          <cell r="H913">
            <v>5.9294558350412405E-2</v>
          </cell>
          <cell r="I913">
            <v>4.7230338840184585E-2</v>
          </cell>
          <cell r="J913">
            <v>6.2968233129872556E-2</v>
          </cell>
          <cell r="K913">
            <v>5.9769143751664343E-5</v>
          </cell>
          <cell r="L913">
            <v>1.1751790549872538E-2</v>
          </cell>
          <cell r="O913" t="str">
            <v>SHAUL632</v>
          </cell>
          <cell r="P913">
            <v>1</v>
          </cell>
          <cell r="Q913">
            <v>0</v>
          </cell>
          <cell r="S913">
            <v>5.0533680942054029E-3</v>
          </cell>
          <cell r="T913">
            <v>2.8303824473699161E-2</v>
          </cell>
          <cell r="U913">
            <v>3.9913842130882157E-2</v>
          </cell>
          <cell r="V913">
            <v>5.3213764248245116E-2</v>
          </cell>
          <cell r="W913">
            <v>5.0510248848187373E-5</v>
          </cell>
          <cell r="X913">
            <v>9.9313094989638279E-3</v>
          </cell>
        </row>
        <row r="914">
          <cell r="C914" t="str">
            <v>NHAUL633</v>
          </cell>
          <cell r="D914">
            <v>1</v>
          </cell>
          <cell r="E914">
            <v>0</v>
          </cell>
          <cell r="G914">
            <v>8.5594803779119686E-3</v>
          </cell>
          <cell r="H914">
            <v>5.9294558350412405E-2</v>
          </cell>
          <cell r="I914">
            <v>4.7230338840184585E-2</v>
          </cell>
          <cell r="J914">
            <v>6.2968233129872556E-2</v>
          </cell>
          <cell r="K914">
            <v>5.9769143751664343E-5</v>
          </cell>
          <cell r="L914">
            <v>1.1751790549872538E-2</v>
          </cell>
          <cell r="O914" t="str">
            <v>SHAUL633</v>
          </cell>
          <cell r="P914">
            <v>1</v>
          </cell>
          <cell r="Q914">
            <v>0</v>
          </cell>
          <cell r="S914">
            <v>5.0533680942054029E-3</v>
          </cell>
          <cell r="T914">
            <v>2.8303824473699161E-2</v>
          </cell>
          <cell r="U914">
            <v>3.9913842130882157E-2</v>
          </cell>
          <cell r="V914">
            <v>5.3213764248245116E-2</v>
          </cell>
          <cell r="W914">
            <v>5.0510248848187373E-5</v>
          </cell>
          <cell r="X914">
            <v>9.9313094989638279E-3</v>
          </cell>
        </row>
        <row r="915">
          <cell r="C915" t="str">
            <v>NHAUL634</v>
          </cell>
          <cell r="D915">
            <v>1</v>
          </cell>
          <cell r="E915">
            <v>0</v>
          </cell>
          <cell r="G915">
            <v>8.5594803779119686E-3</v>
          </cell>
          <cell r="H915">
            <v>5.9294558350412405E-2</v>
          </cell>
          <cell r="I915">
            <v>4.7230338840184585E-2</v>
          </cell>
          <cell r="J915">
            <v>6.2968233129872556E-2</v>
          </cell>
          <cell r="K915">
            <v>5.9769143751664343E-5</v>
          </cell>
          <cell r="L915">
            <v>1.1751790549872538E-2</v>
          </cell>
          <cell r="O915" t="str">
            <v>SHAUL634</v>
          </cell>
          <cell r="P915">
            <v>1</v>
          </cell>
          <cell r="Q915">
            <v>0</v>
          </cell>
          <cell r="S915">
            <v>5.0533680942054029E-3</v>
          </cell>
          <cell r="T915">
            <v>2.8303824473699161E-2</v>
          </cell>
          <cell r="U915">
            <v>3.9913842130882157E-2</v>
          </cell>
          <cell r="V915">
            <v>5.3213764248245116E-2</v>
          </cell>
          <cell r="W915">
            <v>5.0510248848187373E-5</v>
          </cell>
          <cell r="X915">
            <v>9.9313094989638279E-3</v>
          </cell>
        </row>
        <row r="916">
          <cell r="C916" t="str">
            <v>NHAUL635</v>
          </cell>
          <cell r="D916">
            <v>1</v>
          </cell>
          <cell r="E916">
            <v>0</v>
          </cell>
          <cell r="G916">
            <v>8.5594803779119686E-3</v>
          </cell>
          <cell r="H916">
            <v>5.9294558350412405E-2</v>
          </cell>
          <cell r="I916">
            <v>4.7230338840184585E-2</v>
          </cell>
          <cell r="J916">
            <v>6.2968233129872556E-2</v>
          </cell>
          <cell r="K916">
            <v>5.9769143751664343E-5</v>
          </cell>
          <cell r="L916">
            <v>1.1751790549872538E-2</v>
          </cell>
        </row>
        <row r="917">
          <cell r="C917" t="str">
            <v>NHAUL636</v>
          </cell>
          <cell r="D917">
            <v>1</v>
          </cell>
          <cell r="E917">
            <v>0</v>
          </cell>
          <cell r="G917">
            <v>8.5594803779119686E-3</v>
          </cell>
          <cell r="H917">
            <v>5.9294558350412405E-2</v>
          </cell>
          <cell r="I917">
            <v>4.7230338840184585E-2</v>
          </cell>
          <cell r="J917">
            <v>6.2968233129872556E-2</v>
          </cell>
          <cell r="K917">
            <v>5.9769143751664343E-5</v>
          </cell>
          <cell r="L917">
            <v>1.1751790549872538E-2</v>
          </cell>
        </row>
        <row r="918">
          <cell r="C918" t="str">
            <v>NHAUL637</v>
          </cell>
          <cell r="D918">
            <v>1</v>
          </cell>
          <cell r="E918">
            <v>0</v>
          </cell>
          <cell r="G918">
            <v>8.5594803779119686E-3</v>
          </cell>
          <cell r="H918">
            <v>5.9294558350412405E-2</v>
          </cell>
          <cell r="I918">
            <v>4.7230338840184585E-2</v>
          </cell>
          <cell r="J918">
            <v>6.2968233129872556E-2</v>
          </cell>
          <cell r="K918">
            <v>5.9769143751664343E-5</v>
          </cell>
          <cell r="L918">
            <v>1.1751790549872538E-2</v>
          </cell>
        </row>
        <row r="919">
          <cell r="C919" t="str">
            <v>NHAUL638</v>
          </cell>
          <cell r="D919">
            <v>1</v>
          </cell>
          <cell r="E919">
            <v>0</v>
          </cell>
          <cell r="G919">
            <v>8.5594803779119686E-3</v>
          </cell>
          <cell r="H919">
            <v>5.9294558350412405E-2</v>
          </cell>
          <cell r="I919">
            <v>4.7230338840184585E-2</v>
          </cell>
          <cell r="J919">
            <v>6.2968233129872556E-2</v>
          </cell>
          <cell r="K919">
            <v>5.9769143751664343E-5</v>
          </cell>
          <cell r="L919">
            <v>1.1751790549872538E-2</v>
          </cell>
        </row>
        <row r="920">
          <cell r="C920" t="str">
            <v>NHAUL639</v>
          </cell>
          <cell r="D920">
            <v>1</v>
          </cell>
          <cell r="E920">
            <v>0</v>
          </cell>
          <cell r="G920">
            <v>8.5594803779119686E-3</v>
          </cell>
          <cell r="H920">
            <v>5.9294558350412405E-2</v>
          </cell>
          <cell r="I920">
            <v>4.7230338840184585E-2</v>
          </cell>
          <cell r="J920">
            <v>6.2968233129872556E-2</v>
          </cell>
          <cell r="K920">
            <v>5.9769143751664343E-5</v>
          </cell>
          <cell r="L920">
            <v>1.1751790549872538E-2</v>
          </cell>
        </row>
        <row r="921">
          <cell r="C921" t="str">
            <v>NHAUL640</v>
          </cell>
          <cell r="D921">
            <v>1</v>
          </cell>
          <cell r="E921">
            <v>0</v>
          </cell>
          <cell r="G921">
            <v>8.5594803779119686E-3</v>
          </cell>
          <cell r="H921">
            <v>5.9294558350412405E-2</v>
          </cell>
          <cell r="I921">
            <v>4.7230338840184585E-2</v>
          </cell>
          <cell r="J921">
            <v>6.2968233129872556E-2</v>
          </cell>
          <cell r="K921">
            <v>5.9769143751664343E-5</v>
          </cell>
          <cell r="L921">
            <v>1.1751790549872538E-2</v>
          </cell>
        </row>
        <row r="922">
          <cell r="C922" t="str">
            <v>NHAUL641</v>
          </cell>
          <cell r="D922">
            <v>1</v>
          </cell>
          <cell r="E922">
            <v>0</v>
          </cell>
          <cell r="G922">
            <v>8.5594803779119686E-3</v>
          </cell>
          <cell r="H922">
            <v>5.9294558350412405E-2</v>
          </cell>
          <cell r="I922">
            <v>4.7230338840184585E-2</v>
          </cell>
          <cell r="J922">
            <v>6.2968233129872556E-2</v>
          </cell>
          <cell r="K922">
            <v>5.9769143751664343E-5</v>
          </cell>
          <cell r="L922">
            <v>1.1751790549872538E-2</v>
          </cell>
        </row>
        <row r="923">
          <cell r="C923" t="str">
            <v>NHAUL642</v>
          </cell>
          <cell r="D923">
            <v>1</v>
          </cell>
          <cell r="E923">
            <v>0</v>
          </cell>
          <cell r="G923">
            <v>8.5594803779119686E-3</v>
          </cell>
          <cell r="H923">
            <v>5.9294558350412405E-2</v>
          </cell>
          <cell r="I923">
            <v>4.7230338840184585E-2</v>
          </cell>
          <cell r="J923">
            <v>6.2968233129872556E-2</v>
          </cell>
          <cell r="K923">
            <v>5.9769143751664343E-5</v>
          </cell>
          <cell r="L923">
            <v>1.1751790549872538E-2</v>
          </cell>
        </row>
        <row r="924">
          <cell r="C924" t="str">
            <v>NHAUL643</v>
          </cell>
          <cell r="D924">
            <v>1</v>
          </cell>
          <cell r="E924">
            <v>0</v>
          </cell>
          <cell r="G924">
            <v>8.5594803779119686E-3</v>
          </cell>
          <cell r="H924">
            <v>5.9294558350412405E-2</v>
          </cell>
          <cell r="I924">
            <v>4.7230338840184585E-2</v>
          </cell>
          <cell r="J924">
            <v>6.2968233129872556E-2</v>
          </cell>
          <cell r="K924">
            <v>5.9769143751664343E-5</v>
          </cell>
          <cell r="L924">
            <v>1.1751790549872538E-2</v>
          </cell>
        </row>
        <row r="925">
          <cell r="C925" t="str">
            <v>NHAUL644</v>
          </cell>
          <cell r="D925">
            <v>1</v>
          </cell>
          <cell r="E925">
            <v>0</v>
          </cell>
          <cell r="G925">
            <v>8.5594803779119686E-3</v>
          </cell>
          <cell r="H925">
            <v>5.9294558350412405E-2</v>
          </cell>
          <cell r="I925">
            <v>4.7230338840184585E-2</v>
          </cell>
          <cell r="J925">
            <v>6.2968233129872556E-2</v>
          </cell>
          <cell r="K925">
            <v>5.9769143751664343E-5</v>
          </cell>
          <cell r="L925">
            <v>1.1751790549872538E-2</v>
          </cell>
        </row>
        <row r="926">
          <cell r="C926" t="str">
            <v>NHAUL645</v>
          </cell>
          <cell r="D926">
            <v>1</v>
          </cell>
          <cell r="E926">
            <v>0</v>
          </cell>
          <cell r="G926">
            <v>8.5594803779119686E-3</v>
          </cell>
          <cell r="H926">
            <v>5.9294558350412405E-2</v>
          </cell>
          <cell r="I926">
            <v>4.7230338840184585E-2</v>
          </cell>
          <cell r="J926">
            <v>6.2968233129872556E-2</v>
          </cell>
          <cell r="K926">
            <v>5.9769143751664343E-5</v>
          </cell>
          <cell r="L926">
            <v>1.1751790549872538E-2</v>
          </cell>
        </row>
        <row r="927">
          <cell r="C927" t="str">
            <v>NHAUL646</v>
          </cell>
          <cell r="D927">
            <v>1</v>
          </cell>
          <cell r="E927">
            <v>0</v>
          </cell>
          <cell r="G927">
            <v>8.5594803779119686E-3</v>
          </cell>
          <cell r="H927">
            <v>5.9294558350412405E-2</v>
          </cell>
          <cell r="I927">
            <v>4.7230338840184585E-2</v>
          </cell>
          <cell r="J927">
            <v>6.2968233129872556E-2</v>
          </cell>
          <cell r="K927">
            <v>5.9769143751664343E-5</v>
          </cell>
          <cell r="L927">
            <v>1.1751790549872538E-2</v>
          </cell>
        </row>
        <row r="928">
          <cell r="C928" t="str">
            <v>NHAUL647</v>
          </cell>
          <cell r="D928">
            <v>1</v>
          </cell>
          <cell r="E928">
            <v>0</v>
          </cell>
          <cell r="G928">
            <v>8.5594803779119686E-3</v>
          </cell>
          <cell r="H928">
            <v>5.9294558350412405E-2</v>
          </cell>
          <cell r="I928">
            <v>4.7230338840184585E-2</v>
          </cell>
          <cell r="J928">
            <v>6.2968233129872556E-2</v>
          </cell>
          <cell r="K928">
            <v>5.9769143751664343E-5</v>
          </cell>
          <cell r="L928">
            <v>1.1751790549872538E-2</v>
          </cell>
        </row>
        <row r="929">
          <cell r="C929" t="str">
            <v>NHAUL648</v>
          </cell>
          <cell r="D929">
            <v>1</v>
          </cell>
          <cell r="E929">
            <v>0</v>
          </cell>
          <cell r="G929">
            <v>8.5594803779119686E-3</v>
          </cell>
          <cell r="H929">
            <v>5.9294558350412405E-2</v>
          </cell>
          <cell r="I929">
            <v>4.7230338840184585E-2</v>
          </cell>
          <cell r="J929">
            <v>6.2968233129872556E-2</v>
          </cell>
          <cell r="K929">
            <v>5.9769143751664343E-5</v>
          </cell>
          <cell r="L929">
            <v>1.1751790549872538E-2</v>
          </cell>
        </row>
        <row r="930">
          <cell r="C930" t="str">
            <v>NHAUL649</v>
          </cell>
          <cell r="D930">
            <v>1</v>
          </cell>
          <cell r="E930">
            <v>0</v>
          </cell>
          <cell r="G930">
            <v>8.5594803779119686E-3</v>
          </cell>
          <cell r="H930">
            <v>5.9294558350412405E-2</v>
          </cell>
          <cell r="I930">
            <v>4.7230338840184585E-2</v>
          </cell>
          <cell r="J930">
            <v>6.2968233129872556E-2</v>
          </cell>
          <cell r="K930">
            <v>5.9769143751664343E-5</v>
          </cell>
          <cell r="L930">
            <v>1.1751790549872538E-2</v>
          </cell>
        </row>
        <row r="931">
          <cell r="C931" t="str">
            <v>NHAUL650</v>
          </cell>
          <cell r="D931">
            <v>1</v>
          </cell>
          <cell r="E931">
            <v>0</v>
          </cell>
          <cell r="G931">
            <v>8.5594803779119686E-3</v>
          </cell>
          <cell r="H931">
            <v>5.9294558350412405E-2</v>
          </cell>
          <cell r="I931">
            <v>4.7230338840184585E-2</v>
          </cell>
          <cell r="J931">
            <v>6.2968233129872556E-2</v>
          </cell>
          <cell r="K931">
            <v>5.9769143751664343E-5</v>
          </cell>
          <cell r="L931">
            <v>1.1751790549872538E-2</v>
          </cell>
        </row>
        <row r="932">
          <cell r="C932" t="str">
            <v>NHAUL651</v>
          </cell>
          <cell r="D932">
            <v>1</v>
          </cell>
          <cell r="E932">
            <v>0</v>
          </cell>
          <cell r="G932">
            <v>8.5594803779119686E-3</v>
          </cell>
          <cell r="H932">
            <v>5.9294558350412405E-2</v>
          </cell>
          <cell r="I932">
            <v>4.7230338840184585E-2</v>
          </cell>
          <cell r="J932">
            <v>6.2968233129872556E-2</v>
          </cell>
          <cell r="K932">
            <v>5.9769143751664343E-5</v>
          </cell>
          <cell r="L932">
            <v>1.1751790549872538E-2</v>
          </cell>
        </row>
        <row r="933">
          <cell r="C933" t="str">
            <v>NHAUL652</v>
          </cell>
          <cell r="D933">
            <v>1</v>
          </cell>
          <cell r="E933">
            <v>0</v>
          </cell>
          <cell r="G933">
            <v>8.5594803779119686E-3</v>
          </cell>
          <cell r="H933">
            <v>5.9294558350412405E-2</v>
          </cell>
          <cell r="I933">
            <v>4.7230338840184585E-2</v>
          </cell>
          <cell r="J933">
            <v>6.2968233129872556E-2</v>
          </cell>
          <cell r="K933">
            <v>5.9769143751664343E-5</v>
          </cell>
          <cell r="L933">
            <v>1.1751790549872538E-2</v>
          </cell>
        </row>
        <row r="934">
          <cell r="C934" t="str">
            <v>NHAUL653</v>
          </cell>
          <cell r="D934">
            <v>1</v>
          </cell>
          <cell r="E934">
            <v>0</v>
          </cell>
          <cell r="G934">
            <v>8.5594803779119686E-3</v>
          </cell>
          <cell r="H934">
            <v>5.9294558350412405E-2</v>
          </cell>
          <cell r="I934">
            <v>4.7230338840184585E-2</v>
          </cell>
          <cell r="J934">
            <v>6.2968233129872556E-2</v>
          </cell>
          <cell r="K934">
            <v>5.9769143751664343E-5</v>
          </cell>
          <cell r="L934">
            <v>1.1751790549872538E-2</v>
          </cell>
        </row>
        <row r="935">
          <cell r="C935" t="str">
            <v>NHAUL654</v>
          </cell>
          <cell r="D935">
            <v>1</v>
          </cell>
          <cell r="E935">
            <v>0</v>
          </cell>
          <cell r="G935">
            <v>8.5594803779119686E-3</v>
          </cell>
          <cell r="H935">
            <v>5.9294558350412405E-2</v>
          </cell>
          <cell r="I935">
            <v>4.7230338840184585E-2</v>
          </cell>
          <cell r="J935">
            <v>6.2968233129872556E-2</v>
          </cell>
          <cell r="K935">
            <v>5.9769143751664343E-5</v>
          </cell>
          <cell r="L935">
            <v>1.1751790549872538E-2</v>
          </cell>
        </row>
        <row r="936">
          <cell r="C936" t="str">
            <v>NHAUL655</v>
          </cell>
          <cell r="D936">
            <v>1</v>
          </cell>
          <cell r="E936">
            <v>0</v>
          </cell>
          <cell r="G936">
            <v>8.5594803779119686E-3</v>
          </cell>
          <cell r="H936">
            <v>5.9294558350412405E-2</v>
          </cell>
          <cell r="I936">
            <v>4.7230338840184585E-2</v>
          </cell>
          <cell r="J936">
            <v>6.2968233129872556E-2</v>
          </cell>
          <cell r="K936">
            <v>5.9769143751664343E-5</v>
          </cell>
          <cell r="L936">
            <v>1.1751790549872538E-2</v>
          </cell>
        </row>
        <row r="937">
          <cell r="C937" t="str">
            <v>NHAUL656</v>
          </cell>
          <cell r="D937">
            <v>1</v>
          </cell>
          <cell r="E937">
            <v>0</v>
          </cell>
          <cell r="G937">
            <v>8.5594803779119686E-3</v>
          </cell>
          <cell r="H937">
            <v>5.9294558350412405E-2</v>
          </cell>
          <cell r="I937">
            <v>4.7230338840184585E-2</v>
          </cell>
          <cell r="J937">
            <v>6.2968233129872556E-2</v>
          </cell>
          <cell r="K937">
            <v>5.9769143751664343E-5</v>
          </cell>
          <cell r="L937">
            <v>1.1751790549872538E-2</v>
          </cell>
        </row>
        <row r="938">
          <cell r="C938" t="str">
            <v>NHAUL657</v>
          </cell>
          <cell r="D938">
            <v>1</v>
          </cell>
          <cell r="E938">
            <v>0</v>
          </cell>
          <cell r="G938">
            <v>8.5594803779119686E-3</v>
          </cell>
          <cell r="H938">
            <v>5.9294558350412405E-2</v>
          </cell>
          <cell r="I938">
            <v>4.7230338840184585E-2</v>
          </cell>
          <cell r="J938">
            <v>6.2968233129872556E-2</v>
          </cell>
          <cell r="K938">
            <v>5.9769143751664343E-5</v>
          </cell>
          <cell r="L938">
            <v>1.1751790549872538E-2</v>
          </cell>
        </row>
        <row r="939">
          <cell r="C939" t="str">
            <v>NHAUL658</v>
          </cell>
          <cell r="D939">
            <v>1</v>
          </cell>
          <cell r="E939">
            <v>0</v>
          </cell>
          <cell r="G939">
            <v>8.5594803779119686E-3</v>
          </cell>
          <cell r="H939">
            <v>5.9294558350412405E-2</v>
          </cell>
          <cell r="I939">
            <v>4.7230338840184585E-2</v>
          </cell>
          <cell r="J939">
            <v>6.2968233129872556E-2</v>
          </cell>
          <cell r="K939">
            <v>5.9769143751664343E-5</v>
          </cell>
          <cell r="L939">
            <v>1.1751790549872538E-2</v>
          </cell>
        </row>
        <row r="940">
          <cell r="C940" t="str">
            <v>NHAUL659</v>
          </cell>
          <cell r="D940">
            <v>1</v>
          </cell>
          <cell r="E940">
            <v>0</v>
          </cell>
          <cell r="G940">
            <v>8.5594803779119686E-3</v>
          </cell>
          <cell r="H940">
            <v>5.9294558350412405E-2</v>
          </cell>
          <cell r="I940">
            <v>4.7230338840184585E-2</v>
          </cell>
          <cell r="J940">
            <v>6.2968233129872556E-2</v>
          </cell>
          <cell r="K940">
            <v>5.9769143751664343E-5</v>
          </cell>
          <cell r="L940">
            <v>1.1751790549872538E-2</v>
          </cell>
        </row>
        <row r="941">
          <cell r="C941" t="str">
            <v>NHAUL660</v>
          </cell>
          <cell r="D941">
            <v>1</v>
          </cell>
          <cell r="E941">
            <v>0</v>
          </cell>
          <cell r="G941">
            <v>8.5594803779119686E-3</v>
          </cell>
          <cell r="H941">
            <v>5.9294558350412405E-2</v>
          </cell>
          <cell r="I941">
            <v>4.7230338840184585E-2</v>
          </cell>
          <cell r="J941">
            <v>6.2968233129872556E-2</v>
          </cell>
          <cell r="K941">
            <v>5.9769143751664343E-5</v>
          </cell>
          <cell r="L941">
            <v>1.1751790549872538E-2</v>
          </cell>
        </row>
        <row r="942">
          <cell r="C942" t="str">
            <v>NHAUL661</v>
          </cell>
          <cell r="D942">
            <v>1</v>
          </cell>
          <cell r="E942">
            <v>0</v>
          </cell>
          <cell r="G942">
            <v>8.5594803779119686E-3</v>
          </cell>
          <cell r="H942">
            <v>5.9294558350412405E-2</v>
          </cell>
          <cell r="I942">
            <v>4.7230338840184585E-2</v>
          </cell>
          <cell r="J942">
            <v>6.2968233129872556E-2</v>
          </cell>
          <cell r="K942">
            <v>5.9769143751664343E-5</v>
          </cell>
          <cell r="L942">
            <v>1.1751790549872538E-2</v>
          </cell>
        </row>
        <row r="943">
          <cell r="C943" t="str">
            <v>NHAUL662</v>
          </cell>
          <cell r="D943">
            <v>1</v>
          </cell>
          <cell r="E943">
            <v>0</v>
          </cell>
          <cell r="G943">
            <v>8.5594803779119686E-3</v>
          </cell>
          <cell r="H943">
            <v>5.9294558350412405E-2</v>
          </cell>
          <cell r="I943">
            <v>4.7230338840184585E-2</v>
          </cell>
          <cell r="J943">
            <v>6.2968233129872556E-2</v>
          </cell>
          <cell r="K943">
            <v>5.9769143751664343E-5</v>
          </cell>
          <cell r="L943">
            <v>1.1751790549872538E-2</v>
          </cell>
        </row>
        <row r="944">
          <cell r="C944" t="str">
            <v>NHAUL663</v>
          </cell>
          <cell r="D944">
            <v>1</v>
          </cell>
          <cell r="E944">
            <v>0</v>
          </cell>
          <cell r="G944">
            <v>8.5594803779119686E-3</v>
          </cell>
          <cell r="H944">
            <v>5.9294558350412405E-2</v>
          </cell>
          <cell r="I944">
            <v>4.7230338840184585E-2</v>
          </cell>
          <cell r="J944">
            <v>6.2968233129872556E-2</v>
          </cell>
          <cell r="K944">
            <v>5.9769143751664343E-5</v>
          </cell>
          <cell r="L944">
            <v>1.1751790549872538E-2</v>
          </cell>
        </row>
        <row r="945">
          <cell r="C945" t="str">
            <v>NHAUL664</v>
          </cell>
          <cell r="D945">
            <v>1</v>
          </cell>
          <cell r="E945">
            <v>0</v>
          </cell>
          <cell r="G945">
            <v>8.5594803779119686E-3</v>
          </cell>
          <cell r="H945">
            <v>5.9294558350412405E-2</v>
          </cell>
          <cell r="I945">
            <v>4.7230338840184585E-2</v>
          </cell>
          <cell r="J945">
            <v>6.2968233129872556E-2</v>
          </cell>
          <cell r="K945">
            <v>5.9769143751664343E-5</v>
          </cell>
          <cell r="L945">
            <v>1.1751790549872538E-2</v>
          </cell>
        </row>
        <row r="946">
          <cell r="C946" t="str">
            <v>NHAUL665</v>
          </cell>
          <cell r="D946">
            <v>1</v>
          </cell>
          <cell r="E946">
            <v>0</v>
          </cell>
          <cell r="G946">
            <v>8.5594803779119686E-3</v>
          </cell>
          <cell r="H946">
            <v>5.9294558350412405E-2</v>
          </cell>
          <cell r="I946">
            <v>4.7230338840184585E-2</v>
          </cell>
          <cell r="J946">
            <v>6.2968233129872556E-2</v>
          </cell>
          <cell r="K946">
            <v>5.9769143751664343E-5</v>
          </cell>
          <cell r="L946">
            <v>1.1751790549872538E-2</v>
          </cell>
        </row>
        <row r="947">
          <cell r="C947" t="str">
            <v>NHAUL666</v>
          </cell>
          <cell r="D947">
            <v>1</v>
          </cell>
          <cell r="E947">
            <v>0</v>
          </cell>
          <cell r="G947">
            <v>8.5594803779119686E-3</v>
          </cell>
          <cell r="H947">
            <v>5.9294558350412405E-2</v>
          </cell>
          <cell r="I947">
            <v>4.7230338840184585E-2</v>
          </cell>
          <cell r="J947">
            <v>6.2968233129872556E-2</v>
          </cell>
          <cell r="K947">
            <v>5.9769143751664343E-5</v>
          </cell>
          <cell r="L947">
            <v>1.1751790549872538E-2</v>
          </cell>
        </row>
        <row r="948">
          <cell r="C948" t="str">
            <v>NHAUL667</v>
          </cell>
          <cell r="D948">
            <v>1</v>
          </cell>
          <cell r="E948">
            <v>0</v>
          </cell>
          <cell r="G948">
            <v>8.5594803779119686E-3</v>
          </cell>
          <cell r="H948">
            <v>5.9294558350412405E-2</v>
          </cell>
          <cell r="I948">
            <v>4.7230338840184585E-2</v>
          </cell>
          <cell r="J948">
            <v>6.2968233129872556E-2</v>
          </cell>
          <cell r="K948">
            <v>5.9769143751664343E-5</v>
          </cell>
          <cell r="L948">
            <v>1.1751790549872538E-2</v>
          </cell>
        </row>
        <row r="949">
          <cell r="C949" t="str">
            <v>NHAUL668</v>
          </cell>
          <cell r="D949">
            <v>1</v>
          </cell>
          <cell r="E949">
            <v>0</v>
          </cell>
          <cell r="G949">
            <v>8.5594803779119686E-3</v>
          </cell>
          <cell r="H949">
            <v>5.9294558350412405E-2</v>
          </cell>
          <cell r="I949">
            <v>4.7230338840184585E-2</v>
          </cell>
          <cell r="J949">
            <v>6.2968233129872556E-2</v>
          </cell>
          <cell r="K949">
            <v>5.9769143751664343E-5</v>
          </cell>
          <cell r="L949">
            <v>1.1751790549872538E-2</v>
          </cell>
        </row>
        <row r="950">
          <cell r="C950" t="str">
            <v>NHAUL669</v>
          </cell>
          <cell r="D950">
            <v>1</v>
          </cell>
          <cell r="E950">
            <v>0</v>
          </cell>
          <cell r="G950">
            <v>8.5594803779119686E-3</v>
          </cell>
          <cell r="H950">
            <v>5.9294558350412405E-2</v>
          </cell>
          <cell r="I950">
            <v>4.7230338840184585E-2</v>
          </cell>
          <cell r="J950">
            <v>6.2968233129872556E-2</v>
          </cell>
          <cell r="K950">
            <v>5.9769143751664343E-5</v>
          </cell>
          <cell r="L950">
            <v>1.1751790549872538E-2</v>
          </cell>
        </row>
        <row r="951">
          <cell r="C951" t="str">
            <v>NHAUL670</v>
          </cell>
          <cell r="D951">
            <v>1</v>
          </cell>
          <cell r="E951">
            <v>0</v>
          </cell>
          <cell r="G951">
            <v>8.5594803779119686E-3</v>
          </cell>
          <cell r="H951">
            <v>5.9294558350412405E-2</v>
          </cell>
          <cell r="I951">
            <v>4.7230338840184585E-2</v>
          </cell>
          <cell r="J951">
            <v>6.2968233129872556E-2</v>
          </cell>
          <cell r="K951">
            <v>5.9769143751664343E-5</v>
          </cell>
          <cell r="L951">
            <v>1.1751790549872538E-2</v>
          </cell>
        </row>
        <row r="952">
          <cell r="C952" t="str">
            <v>NHAUL671</v>
          </cell>
          <cell r="D952">
            <v>1</v>
          </cell>
          <cell r="E952">
            <v>0</v>
          </cell>
          <cell r="G952">
            <v>8.5594803779119686E-3</v>
          </cell>
          <cell r="H952">
            <v>5.9294558350412405E-2</v>
          </cell>
          <cell r="I952">
            <v>4.7230338840184585E-2</v>
          </cell>
          <cell r="J952">
            <v>6.2968233129872556E-2</v>
          </cell>
          <cell r="K952">
            <v>5.9769143751664343E-5</v>
          </cell>
          <cell r="L952">
            <v>1.1751790549872538E-2</v>
          </cell>
        </row>
        <row r="953">
          <cell r="C953" t="str">
            <v>NHAUL672</v>
          </cell>
          <cell r="D953">
            <v>1</v>
          </cell>
          <cell r="E953">
            <v>0</v>
          </cell>
          <cell r="G953">
            <v>8.5594803779119686E-3</v>
          </cell>
          <cell r="H953">
            <v>5.9294558350412405E-2</v>
          </cell>
          <cell r="I953">
            <v>4.7230338840184585E-2</v>
          </cell>
          <cell r="J953">
            <v>6.2968233129872556E-2</v>
          </cell>
          <cell r="K953">
            <v>5.9769143751664343E-5</v>
          </cell>
          <cell r="L953">
            <v>1.1751790549872538E-2</v>
          </cell>
        </row>
        <row r="954">
          <cell r="C954" t="str">
            <v>NHAUL673</v>
          </cell>
          <cell r="D954">
            <v>1</v>
          </cell>
          <cell r="E954">
            <v>0</v>
          </cell>
          <cell r="G954">
            <v>8.5594803779119686E-3</v>
          </cell>
          <cell r="H954">
            <v>5.9294558350412405E-2</v>
          </cell>
          <cell r="I954">
            <v>4.7230338840184585E-2</v>
          </cell>
          <cell r="J954">
            <v>6.2968233129872556E-2</v>
          </cell>
          <cell r="K954">
            <v>5.9769143751664343E-5</v>
          </cell>
          <cell r="L954">
            <v>1.1751790549872538E-2</v>
          </cell>
        </row>
        <row r="955">
          <cell r="C955" t="str">
            <v>NHAUL674</v>
          </cell>
          <cell r="D955">
            <v>1</v>
          </cell>
          <cell r="E955">
            <v>0</v>
          </cell>
          <cell r="G955">
            <v>8.5594803779119686E-3</v>
          </cell>
          <cell r="H955">
            <v>5.9294558350412405E-2</v>
          </cell>
          <cell r="I955">
            <v>4.7230338840184585E-2</v>
          </cell>
          <cell r="J955">
            <v>6.2968233129872556E-2</v>
          </cell>
          <cell r="K955">
            <v>5.9769143751664343E-5</v>
          </cell>
          <cell r="L955">
            <v>1.1751790549872538E-2</v>
          </cell>
        </row>
        <row r="956">
          <cell r="C956" t="str">
            <v>NHAUL675</v>
          </cell>
          <cell r="D956">
            <v>1</v>
          </cell>
          <cell r="E956">
            <v>0</v>
          </cell>
          <cell r="G956">
            <v>8.5594803779119686E-3</v>
          </cell>
          <cell r="H956">
            <v>5.9294558350412405E-2</v>
          </cell>
          <cell r="I956">
            <v>4.7230338840184585E-2</v>
          </cell>
          <cell r="J956">
            <v>6.2968233129872556E-2</v>
          </cell>
          <cell r="K956">
            <v>5.9769143751664343E-5</v>
          </cell>
          <cell r="L956">
            <v>1.1751790549872538E-2</v>
          </cell>
        </row>
        <row r="957">
          <cell r="C957" t="str">
            <v>NHAUL676</v>
          </cell>
          <cell r="D957">
            <v>1</v>
          </cell>
          <cell r="E957">
            <v>0</v>
          </cell>
          <cell r="G957">
            <v>8.5594803779119686E-3</v>
          </cell>
          <cell r="H957">
            <v>5.9294558350412405E-2</v>
          </cell>
          <cell r="I957">
            <v>4.7230338840184585E-2</v>
          </cell>
          <cell r="J957">
            <v>6.2968233129872556E-2</v>
          </cell>
          <cell r="K957">
            <v>5.9769143751664343E-5</v>
          </cell>
          <cell r="L957">
            <v>1.1751790549872538E-2</v>
          </cell>
        </row>
        <row r="958">
          <cell r="C958" t="str">
            <v>NHAUL677</v>
          </cell>
          <cell r="D958">
            <v>1</v>
          </cell>
          <cell r="E958">
            <v>0</v>
          </cell>
          <cell r="G958">
            <v>8.5594803779119686E-3</v>
          </cell>
          <cell r="H958">
            <v>5.9294558350412405E-2</v>
          </cell>
          <cell r="I958">
            <v>4.7230338840184585E-2</v>
          </cell>
          <cell r="J958">
            <v>6.2968233129872556E-2</v>
          </cell>
          <cell r="K958">
            <v>5.9769143751664343E-5</v>
          </cell>
          <cell r="L958">
            <v>1.1751790549872538E-2</v>
          </cell>
        </row>
        <row r="959">
          <cell r="C959" t="str">
            <v>NHAUL678</v>
          </cell>
          <cell r="D959">
            <v>1</v>
          </cell>
          <cell r="E959">
            <v>0</v>
          </cell>
          <cell r="G959">
            <v>8.5594803779119686E-3</v>
          </cell>
          <cell r="H959">
            <v>5.9294558350412405E-2</v>
          </cell>
          <cell r="I959">
            <v>4.7230338840184585E-2</v>
          </cell>
          <cell r="J959">
            <v>6.2968233129872556E-2</v>
          </cell>
          <cell r="K959">
            <v>5.9769143751664343E-5</v>
          </cell>
          <cell r="L959">
            <v>1.1751790549872538E-2</v>
          </cell>
        </row>
        <row r="960">
          <cell r="C960" t="str">
            <v>NHAUL679</v>
          </cell>
          <cell r="D960">
            <v>1</v>
          </cell>
          <cell r="E960">
            <v>0</v>
          </cell>
          <cell r="G960">
            <v>8.5594803779119686E-3</v>
          </cell>
          <cell r="H960">
            <v>5.9294558350412405E-2</v>
          </cell>
          <cell r="I960">
            <v>4.7230338840184585E-2</v>
          </cell>
          <cell r="J960">
            <v>6.2968233129872556E-2</v>
          </cell>
          <cell r="K960">
            <v>5.9769143751664343E-5</v>
          </cell>
          <cell r="L960">
            <v>1.1751790549872538E-2</v>
          </cell>
        </row>
        <row r="961">
          <cell r="C961" t="str">
            <v>NHAUL680</v>
          </cell>
          <cell r="D961">
            <v>1</v>
          </cell>
          <cell r="E961">
            <v>0</v>
          </cell>
          <cell r="G961">
            <v>8.5594803779119686E-3</v>
          </cell>
          <cell r="H961">
            <v>5.9294558350412405E-2</v>
          </cell>
          <cell r="I961">
            <v>4.7230338840184585E-2</v>
          </cell>
          <cell r="J961">
            <v>6.2968233129872556E-2</v>
          </cell>
          <cell r="K961">
            <v>5.9769143751664343E-5</v>
          </cell>
          <cell r="L961">
            <v>1.1751790549872538E-2</v>
          </cell>
        </row>
        <row r="962">
          <cell r="C962" t="str">
            <v>NHAUL681</v>
          </cell>
          <cell r="D962">
            <v>1</v>
          </cell>
          <cell r="E962">
            <v>0</v>
          </cell>
          <cell r="G962">
            <v>8.5594803779119686E-3</v>
          </cell>
          <cell r="H962">
            <v>5.9294558350412405E-2</v>
          </cell>
          <cell r="I962">
            <v>4.7230338840184585E-2</v>
          </cell>
          <cell r="J962">
            <v>6.2968233129872556E-2</v>
          </cell>
          <cell r="K962">
            <v>5.9769143751664343E-5</v>
          </cell>
          <cell r="L962">
            <v>1.1751790549872538E-2</v>
          </cell>
        </row>
        <row r="963">
          <cell r="C963" t="str">
            <v>NHAUL682</v>
          </cell>
          <cell r="D963">
            <v>1</v>
          </cell>
          <cell r="E963">
            <v>0</v>
          </cell>
          <cell r="G963">
            <v>8.5594803779119686E-3</v>
          </cell>
          <cell r="H963">
            <v>5.9294558350412405E-2</v>
          </cell>
          <cell r="I963">
            <v>4.7230338840184585E-2</v>
          </cell>
          <cell r="J963">
            <v>6.2968233129872556E-2</v>
          </cell>
          <cell r="K963">
            <v>5.9769143751664343E-5</v>
          </cell>
          <cell r="L963">
            <v>1.1751790549872538E-2</v>
          </cell>
        </row>
        <row r="964">
          <cell r="C964" t="str">
            <v>NHAUL683</v>
          </cell>
          <cell r="D964">
            <v>1</v>
          </cell>
          <cell r="E964">
            <v>0</v>
          </cell>
          <cell r="G964">
            <v>8.5594803779119686E-3</v>
          </cell>
          <cell r="H964">
            <v>5.9294558350412405E-2</v>
          </cell>
          <cell r="I964">
            <v>4.7230338840184585E-2</v>
          </cell>
          <cell r="J964">
            <v>6.2968233129872556E-2</v>
          </cell>
          <cell r="K964">
            <v>5.9769143751664343E-5</v>
          </cell>
          <cell r="L964">
            <v>1.1751790549872538E-2</v>
          </cell>
        </row>
        <row r="965">
          <cell r="C965" t="str">
            <v>NHAUL684</v>
          </cell>
          <cell r="D965">
            <v>1</v>
          </cell>
          <cell r="E965">
            <v>0</v>
          </cell>
          <cell r="G965">
            <v>8.5594803779119686E-3</v>
          </cell>
          <cell r="H965">
            <v>5.9294558350412405E-2</v>
          </cell>
          <cell r="I965">
            <v>4.7230338840184585E-2</v>
          </cell>
          <cell r="J965">
            <v>6.2968233129872556E-2</v>
          </cell>
          <cell r="K965">
            <v>5.9769143751664343E-5</v>
          </cell>
          <cell r="L965">
            <v>1.1751790549872538E-2</v>
          </cell>
        </row>
        <row r="966">
          <cell r="C966" t="str">
            <v>NHAUL685</v>
          </cell>
          <cell r="D966">
            <v>1</v>
          </cell>
          <cell r="E966">
            <v>0</v>
          </cell>
          <cell r="G966">
            <v>8.5594803779119686E-3</v>
          </cell>
          <cell r="H966">
            <v>5.9294558350412405E-2</v>
          </cell>
          <cell r="I966">
            <v>4.7230338840184585E-2</v>
          </cell>
          <cell r="J966">
            <v>6.2968233129872556E-2</v>
          </cell>
          <cell r="K966">
            <v>5.9769143751664343E-5</v>
          </cell>
          <cell r="L966">
            <v>1.1751790549872538E-2</v>
          </cell>
        </row>
        <row r="967">
          <cell r="C967" t="str">
            <v>NHAUL686</v>
          </cell>
          <cell r="D967">
            <v>1</v>
          </cell>
          <cell r="E967">
            <v>0</v>
          </cell>
          <cell r="G967">
            <v>8.5594803779119686E-3</v>
          </cell>
          <cell r="H967">
            <v>5.9294558350412405E-2</v>
          </cell>
          <cell r="I967">
            <v>4.7230338840184585E-2</v>
          </cell>
          <cell r="J967">
            <v>6.2968233129872556E-2</v>
          </cell>
          <cell r="K967">
            <v>5.9769143751664343E-5</v>
          </cell>
          <cell r="L967">
            <v>1.1751790549872538E-2</v>
          </cell>
        </row>
        <row r="968">
          <cell r="C968" t="str">
            <v>NHAUL687</v>
          </cell>
          <cell r="D968">
            <v>1</v>
          </cell>
          <cell r="E968">
            <v>0</v>
          </cell>
          <cell r="G968">
            <v>8.5594803779119686E-3</v>
          </cell>
          <cell r="H968">
            <v>5.9294558350412405E-2</v>
          </cell>
          <cell r="I968">
            <v>4.7230338840184585E-2</v>
          </cell>
          <cell r="J968">
            <v>6.2968233129872556E-2</v>
          </cell>
          <cell r="K968">
            <v>5.9769143751664343E-5</v>
          </cell>
          <cell r="L968">
            <v>1.1751790549872538E-2</v>
          </cell>
        </row>
        <row r="969">
          <cell r="C969" t="str">
            <v>NHAUL688</v>
          </cell>
          <cell r="D969">
            <v>1</v>
          </cell>
          <cell r="E969">
            <v>0</v>
          </cell>
          <cell r="G969">
            <v>8.5594803779119686E-3</v>
          </cell>
          <cell r="H969">
            <v>5.9294558350412405E-2</v>
          </cell>
          <cell r="I969">
            <v>4.7230338840184585E-2</v>
          </cell>
          <cell r="J969">
            <v>6.2968233129872556E-2</v>
          </cell>
          <cell r="K969">
            <v>5.9769143751664343E-5</v>
          </cell>
          <cell r="L969">
            <v>1.1751790549872538E-2</v>
          </cell>
        </row>
        <row r="970">
          <cell r="C970" t="str">
            <v>NHAUL689</v>
          </cell>
          <cell r="D970">
            <v>1</v>
          </cell>
          <cell r="E970">
            <v>0</v>
          </cell>
          <cell r="G970">
            <v>8.5594803779119686E-3</v>
          </cell>
          <cell r="H970">
            <v>5.9294558350412405E-2</v>
          </cell>
          <cell r="I970">
            <v>4.7230338840184585E-2</v>
          </cell>
          <cell r="J970">
            <v>6.2968233129872556E-2</v>
          </cell>
          <cell r="K970">
            <v>5.9769143751664343E-5</v>
          </cell>
          <cell r="L970">
            <v>1.1751790549872538E-2</v>
          </cell>
        </row>
        <row r="971">
          <cell r="C971" t="str">
            <v>NHAUL690</v>
          </cell>
          <cell r="D971">
            <v>1</v>
          </cell>
          <cell r="E971">
            <v>0</v>
          </cell>
          <cell r="G971">
            <v>8.5594803779119686E-3</v>
          </cell>
          <cell r="H971">
            <v>5.9294558350412405E-2</v>
          </cell>
          <cell r="I971">
            <v>4.7230338840184585E-2</v>
          </cell>
          <cell r="J971">
            <v>6.2968233129872556E-2</v>
          </cell>
          <cell r="K971">
            <v>5.9769143751664343E-5</v>
          </cell>
          <cell r="L971">
            <v>1.1751790549872538E-2</v>
          </cell>
        </row>
        <row r="972">
          <cell r="C972" t="str">
            <v>NHAUL691</v>
          </cell>
          <cell r="D972">
            <v>1</v>
          </cell>
          <cell r="E972">
            <v>0</v>
          </cell>
          <cell r="G972">
            <v>8.5594803779119686E-3</v>
          </cell>
          <cell r="H972">
            <v>5.9294558350412405E-2</v>
          </cell>
          <cell r="I972">
            <v>4.7230338840184585E-2</v>
          </cell>
          <cell r="J972">
            <v>6.2968233129872556E-2</v>
          </cell>
          <cell r="K972">
            <v>5.9769143751664343E-5</v>
          </cell>
          <cell r="L972">
            <v>1.1751790549872538E-2</v>
          </cell>
        </row>
        <row r="973">
          <cell r="C973" t="str">
            <v>NHAUL692</v>
          </cell>
          <cell r="D973">
            <v>1</v>
          </cell>
          <cell r="E973">
            <v>0</v>
          </cell>
          <cell r="G973">
            <v>8.5594803779119686E-3</v>
          </cell>
          <cell r="H973">
            <v>5.9294558350412405E-2</v>
          </cell>
          <cell r="I973">
            <v>4.7230338840184585E-2</v>
          </cell>
          <cell r="J973">
            <v>6.2968233129872556E-2</v>
          </cell>
          <cell r="K973">
            <v>5.9769143751664343E-5</v>
          </cell>
          <cell r="L973">
            <v>1.1751790549872538E-2</v>
          </cell>
        </row>
        <row r="974">
          <cell r="C974" t="str">
            <v>NHAUL693</v>
          </cell>
          <cell r="D974">
            <v>1</v>
          </cell>
          <cell r="E974">
            <v>0</v>
          </cell>
          <cell r="G974">
            <v>8.5594803779119686E-3</v>
          </cell>
          <cell r="H974">
            <v>5.9294558350412405E-2</v>
          </cell>
          <cell r="I974">
            <v>4.7230338840184585E-2</v>
          </cell>
          <cell r="J974">
            <v>6.2968233129872556E-2</v>
          </cell>
          <cell r="K974">
            <v>5.9769143751664343E-5</v>
          </cell>
          <cell r="L974">
            <v>1.1751790549872538E-2</v>
          </cell>
        </row>
        <row r="975">
          <cell r="C975" t="str">
            <v>NHAUL694</v>
          </cell>
          <cell r="D975">
            <v>1</v>
          </cell>
          <cell r="E975">
            <v>0</v>
          </cell>
          <cell r="G975">
            <v>8.5594803779119686E-3</v>
          </cell>
          <cell r="H975">
            <v>5.9294558350412405E-2</v>
          </cell>
          <cell r="I975">
            <v>4.7230338840184585E-2</v>
          </cell>
          <cell r="J975">
            <v>6.2968233129872556E-2</v>
          </cell>
          <cell r="K975">
            <v>5.9769143751664343E-5</v>
          </cell>
          <cell r="L975">
            <v>1.1751790549872538E-2</v>
          </cell>
        </row>
        <row r="976">
          <cell r="C976" t="str">
            <v>NHAUL695</v>
          </cell>
          <cell r="D976">
            <v>1</v>
          </cell>
          <cell r="E976">
            <v>0</v>
          </cell>
          <cell r="G976">
            <v>8.5594803779119686E-3</v>
          </cell>
          <cell r="H976">
            <v>5.9294558350412405E-2</v>
          </cell>
          <cell r="I976">
            <v>4.7230338840184585E-2</v>
          </cell>
          <cell r="J976">
            <v>6.2968233129872556E-2</v>
          </cell>
          <cell r="K976">
            <v>5.9769143751664343E-5</v>
          </cell>
          <cell r="L976">
            <v>1.1751790549872538E-2</v>
          </cell>
        </row>
        <row r="977">
          <cell r="C977" t="str">
            <v>NHAUL696</v>
          </cell>
          <cell r="D977">
            <v>1</v>
          </cell>
          <cell r="E977">
            <v>0</v>
          </cell>
          <cell r="G977">
            <v>8.5594803779119686E-3</v>
          </cell>
          <cell r="H977">
            <v>5.9294558350412405E-2</v>
          </cell>
          <cell r="I977">
            <v>4.7230338840184585E-2</v>
          </cell>
          <cell r="J977">
            <v>6.2968233129872556E-2</v>
          </cell>
          <cell r="K977">
            <v>5.9769143751664343E-5</v>
          </cell>
          <cell r="L977">
            <v>1.1751790549872538E-2</v>
          </cell>
        </row>
        <row r="978">
          <cell r="C978" t="str">
            <v>NHAUL697</v>
          </cell>
          <cell r="D978">
            <v>1</v>
          </cell>
          <cell r="E978">
            <v>0</v>
          </cell>
          <cell r="G978">
            <v>8.5594803779119686E-3</v>
          </cell>
          <cell r="H978">
            <v>5.9294558350412405E-2</v>
          </cell>
          <cell r="I978">
            <v>4.7230338840184585E-2</v>
          </cell>
          <cell r="J978">
            <v>6.2968233129872556E-2</v>
          </cell>
          <cell r="K978">
            <v>5.9769143751664343E-5</v>
          </cell>
          <cell r="L978">
            <v>1.1751790549872538E-2</v>
          </cell>
        </row>
        <row r="979">
          <cell r="C979" t="str">
            <v>NHAUL698</v>
          </cell>
          <cell r="D979">
            <v>1</v>
          </cell>
          <cell r="E979">
            <v>0</v>
          </cell>
          <cell r="G979">
            <v>8.5594803779119686E-3</v>
          </cell>
          <cell r="H979">
            <v>5.9294558350412405E-2</v>
          </cell>
          <cell r="I979">
            <v>4.7230338840184585E-2</v>
          </cell>
          <cell r="J979">
            <v>6.2968233129872556E-2</v>
          </cell>
          <cell r="K979">
            <v>5.9769143751664343E-5</v>
          </cell>
          <cell r="L979">
            <v>1.1751790549872538E-2</v>
          </cell>
        </row>
        <row r="980">
          <cell r="C980" t="str">
            <v>NHAUL699</v>
          </cell>
          <cell r="D980">
            <v>1</v>
          </cell>
          <cell r="E980">
            <v>0</v>
          </cell>
          <cell r="G980">
            <v>8.5594803779119686E-3</v>
          </cell>
          <cell r="H980">
            <v>5.9294558350412405E-2</v>
          </cell>
          <cell r="I980">
            <v>4.7230338840184585E-2</v>
          </cell>
          <cell r="J980">
            <v>6.2968233129872556E-2</v>
          </cell>
          <cell r="K980">
            <v>5.9769143751664343E-5</v>
          </cell>
          <cell r="L980">
            <v>1.1751790549872538E-2</v>
          </cell>
        </row>
        <row r="981">
          <cell r="C981" t="str">
            <v>NHAUL700</v>
          </cell>
          <cell r="D981">
            <v>1</v>
          </cell>
          <cell r="E981">
            <v>0</v>
          </cell>
          <cell r="G981">
            <v>8.5594803779119686E-3</v>
          </cell>
          <cell r="H981">
            <v>5.9294558350412405E-2</v>
          </cell>
          <cell r="I981">
            <v>4.7230338840184585E-2</v>
          </cell>
          <cell r="J981">
            <v>6.2968233129872556E-2</v>
          </cell>
          <cell r="K981">
            <v>5.9769143751664343E-5</v>
          </cell>
          <cell r="L981">
            <v>1.1751790549872538E-2</v>
          </cell>
        </row>
        <row r="982">
          <cell r="C982" t="str">
            <v>NHAUL701</v>
          </cell>
          <cell r="D982">
            <v>1</v>
          </cell>
          <cell r="E982">
            <v>0</v>
          </cell>
          <cell r="G982">
            <v>8.5594803779119686E-3</v>
          </cell>
          <cell r="H982">
            <v>5.9294558350412405E-2</v>
          </cell>
          <cell r="I982">
            <v>4.7230338840184585E-2</v>
          </cell>
          <cell r="J982">
            <v>6.2968233129872556E-2</v>
          </cell>
          <cell r="K982">
            <v>5.9769143751664343E-5</v>
          </cell>
          <cell r="L982">
            <v>1.1751790549872538E-2</v>
          </cell>
        </row>
        <row r="983">
          <cell r="C983" t="str">
            <v>NHAUL702</v>
          </cell>
          <cell r="D983">
            <v>1</v>
          </cell>
          <cell r="E983">
            <v>0</v>
          </cell>
          <cell r="G983">
            <v>8.5594803779119686E-3</v>
          </cell>
          <cell r="H983">
            <v>5.9294558350412405E-2</v>
          </cell>
          <cell r="I983">
            <v>4.7230338840184585E-2</v>
          </cell>
          <cell r="J983">
            <v>6.2968233129872556E-2</v>
          </cell>
          <cell r="K983">
            <v>5.9769143751664343E-5</v>
          </cell>
          <cell r="L983">
            <v>1.1751790549872538E-2</v>
          </cell>
        </row>
        <row r="984">
          <cell r="C984" t="str">
            <v>NHAUL703</v>
          </cell>
          <cell r="D984">
            <v>1</v>
          </cell>
          <cell r="E984">
            <v>0</v>
          </cell>
          <cell r="G984">
            <v>8.5594803779119686E-3</v>
          </cell>
          <cell r="H984">
            <v>5.9294558350412405E-2</v>
          </cell>
          <cell r="I984">
            <v>4.7230338840184585E-2</v>
          </cell>
          <cell r="J984">
            <v>6.2968233129872556E-2</v>
          </cell>
          <cell r="K984">
            <v>5.9769143751664343E-5</v>
          </cell>
          <cell r="L984">
            <v>1.1751790549872538E-2</v>
          </cell>
        </row>
        <row r="985">
          <cell r="C985" t="str">
            <v>NHAUL704</v>
          </cell>
          <cell r="D985">
            <v>1</v>
          </cell>
          <cell r="E985">
            <v>0</v>
          </cell>
          <cell r="G985">
            <v>8.5594803779119686E-3</v>
          </cell>
          <cell r="H985">
            <v>5.9294558350412405E-2</v>
          </cell>
          <cell r="I985">
            <v>4.7230338840184585E-2</v>
          </cell>
          <cell r="J985">
            <v>6.2968233129872556E-2</v>
          </cell>
          <cell r="K985">
            <v>5.9769143751664343E-5</v>
          </cell>
          <cell r="L985">
            <v>1.1751790549872538E-2</v>
          </cell>
        </row>
        <row r="986">
          <cell r="C986" t="str">
            <v>NHAUL705</v>
          </cell>
          <cell r="D986">
            <v>1</v>
          </cell>
          <cell r="E986">
            <v>0</v>
          </cell>
          <cell r="G986">
            <v>8.5594803779119686E-3</v>
          </cell>
          <cell r="H986">
            <v>5.9294558350412405E-2</v>
          </cell>
          <cell r="I986">
            <v>4.7230338840184585E-2</v>
          </cell>
          <cell r="J986">
            <v>6.2968233129872556E-2</v>
          </cell>
          <cell r="K986">
            <v>5.9769143751664343E-5</v>
          </cell>
          <cell r="L986">
            <v>1.1751790549872538E-2</v>
          </cell>
        </row>
        <row r="987">
          <cell r="C987" t="str">
            <v>NHAUL706</v>
          </cell>
          <cell r="D987">
            <v>1</v>
          </cell>
          <cell r="E987">
            <v>0</v>
          </cell>
          <cell r="G987">
            <v>8.5594803779119686E-3</v>
          </cell>
          <cell r="H987">
            <v>5.9294558350412405E-2</v>
          </cell>
          <cell r="I987">
            <v>4.7230338840184585E-2</v>
          </cell>
          <cell r="J987">
            <v>6.2968233129872556E-2</v>
          </cell>
          <cell r="K987">
            <v>5.9769143751664343E-5</v>
          </cell>
          <cell r="L987">
            <v>1.1751790549872538E-2</v>
          </cell>
        </row>
        <row r="988">
          <cell r="C988" t="str">
            <v>NHAUL707</v>
          </cell>
          <cell r="D988">
            <v>1</v>
          </cell>
          <cell r="E988">
            <v>0</v>
          </cell>
          <cell r="G988">
            <v>8.5594803779119686E-3</v>
          </cell>
          <cell r="H988">
            <v>5.9294558350412405E-2</v>
          </cell>
          <cell r="I988">
            <v>4.7230338840184585E-2</v>
          </cell>
          <cell r="J988">
            <v>6.2968233129872556E-2</v>
          </cell>
          <cell r="K988">
            <v>5.9769143751664343E-5</v>
          </cell>
          <cell r="L988">
            <v>1.1751790549872538E-2</v>
          </cell>
        </row>
        <row r="989">
          <cell r="C989" t="str">
            <v>NHAUL708</v>
          </cell>
          <cell r="D989">
            <v>1</v>
          </cell>
          <cell r="E989">
            <v>0</v>
          </cell>
          <cell r="G989">
            <v>8.5594803779119686E-3</v>
          </cell>
          <cell r="H989">
            <v>5.9294558350412405E-2</v>
          </cell>
          <cell r="I989">
            <v>4.7230338840184585E-2</v>
          </cell>
          <cell r="J989">
            <v>6.2968233129872556E-2</v>
          </cell>
          <cell r="K989">
            <v>5.9769143751664343E-5</v>
          </cell>
          <cell r="L989">
            <v>1.1751790549872538E-2</v>
          </cell>
        </row>
        <row r="990">
          <cell r="C990" t="str">
            <v>NHAUL709</v>
          </cell>
          <cell r="D990">
            <v>1</v>
          </cell>
          <cell r="E990">
            <v>0</v>
          </cell>
          <cell r="G990">
            <v>8.5594803779119686E-3</v>
          </cell>
          <cell r="H990">
            <v>5.9294558350412405E-2</v>
          </cell>
          <cell r="I990">
            <v>4.7230338840184585E-2</v>
          </cell>
          <cell r="J990">
            <v>6.2968233129872556E-2</v>
          </cell>
          <cell r="K990">
            <v>5.9769143751664343E-5</v>
          </cell>
          <cell r="L990">
            <v>1.1751790549872538E-2</v>
          </cell>
        </row>
        <row r="991">
          <cell r="C991" t="str">
            <v>NHAUL710</v>
          </cell>
          <cell r="D991">
            <v>1</v>
          </cell>
          <cell r="E991">
            <v>0</v>
          </cell>
          <cell r="G991">
            <v>8.5594803779119686E-3</v>
          </cell>
          <cell r="H991">
            <v>5.9294558350412405E-2</v>
          </cell>
          <cell r="I991">
            <v>4.7230338840184585E-2</v>
          </cell>
          <cell r="J991">
            <v>6.2968233129872556E-2</v>
          </cell>
          <cell r="K991">
            <v>5.9769143751664343E-5</v>
          </cell>
          <cell r="L991">
            <v>1.1751790549872538E-2</v>
          </cell>
        </row>
        <row r="992">
          <cell r="C992" t="str">
            <v>NHAUL711</v>
          </cell>
          <cell r="D992">
            <v>1</v>
          </cell>
          <cell r="E992">
            <v>0</v>
          </cell>
          <cell r="G992">
            <v>8.5594803779119686E-3</v>
          </cell>
          <cell r="H992">
            <v>5.9294558350412405E-2</v>
          </cell>
          <cell r="I992">
            <v>4.7230338840184585E-2</v>
          </cell>
          <cell r="J992">
            <v>6.2968233129872556E-2</v>
          </cell>
          <cell r="K992">
            <v>5.9769143751664343E-5</v>
          </cell>
          <cell r="L992">
            <v>1.1751790549872538E-2</v>
          </cell>
        </row>
        <row r="993">
          <cell r="C993" t="str">
            <v>NHAUL712</v>
          </cell>
          <cell r="D993">
            <v>1</v>
          </cell>
          <cell r="E993">
            <v>0</v>
          </cell>
          <cell r="G993">
            <v>8.5594803779119686E-3</v>
          </cell>
          <cell r="H993">
            <v>5.9294558350412405E-2</v>
          </cell>
          <cell r="I993">
            <v>4.7230338840184585E-2</v>
          </cell>
          <cell r="J993">
            <v>6.2968233129872556E-2</v>
          </cell>
          <cell r="K993">
            <v>5.9769143751664343E-5</v>
          </cell>
          <cell r="L993">
            <v>1.1751790549872538E-2</v>
          </cell>
        </row>
        <row r="994">
          <cell r="C994" t="str">
            <v>NHAUL713</v>
          </cell>
          <cell r="D994">
            <v>1</v>
          </cell>
          <cell r="E994">
            <v>0</v>
          </cell>
          <cell r="G994">
            <v>8.5594803779119686E-3</v>
          </cell>
          <cell r="H994">
            <v>5.9294558350412405E-2</v>
          </cell>
          <cell r="I994">
            <v>4.7230338840184585E-2</v>
          </cell>
          <cell r="J994">
            <v>6.2968233129872556E-2</v>
          </cell>
          <cell r="K994">
            <v>5.9769143751664343E-5</v>
          </cell>
          <cell r="L994">
            <v>1.1751790549872538E-2</v>
          </cell>
        </row>
        <row r="995">
          <cell r="C995" t="str">
            <v>NHAUL714</v>
          </cell>
          <cell r="D995">
            <v>1</v>
          </cell>
          <cell r="E995">
            <v>0</v>
          </cell>
          <cell r="G995">
            <v>8.5594803779119686E-3</v>
          </cell>
          <cell r="H995">
            <v>5.9294558350412405E-2</v>
          </cell>
          <cell r="I995">
            <v>4.7230338840184585E-2</v>
          </cell>
          <cell r="J995">
            <v>6.2968233129872556E-2</v>
          </cell>
          <cell r="K995">
            <v>5.9769143751664343E-5</v>
          </cell>
          <cell r="L995">
            <v>1.1751790549872538E-2</v>
          </cell>
        </row>
        <row r="996">
          <cell r="C996" t="str">
            <v>NHAUL715</v>
          </cell>
          <cell r="D996">
            <v>1</v>
          </cell>
          <cell r="E996">
            <v>0</v>
          </cell>
          <cell r="G996">
            <v>8.5594803779119686E-3</v>
          </cell>
          <cell r="H996">
            <v>5.9294558350412405E-2</v>
          </cell>
          <cell r="I996">
            <v>4.7230338840184585E-2</v>
          </cell>
          <cell r="J996">
            <v>6.2968233129872556E-2</v>
          </cell>
          <cell r="K996">
            <v>5.9769143751664343E-5</v>
          </cell>
          <cell r="L996">
            <v>1.1751790549872538E-2</v>
          </cell>
        </row>
        <row r="997">
          <cell r="C997" t="str">
            <v>NHAUL716</v>
          </cell>
          <cell r="D997">
            <v>1</v>
          </cell>
          <cell r="E997">
            <v>0</v>
          </cell>
          <cell r="G997">
            <v>8.5594803779119686E-3</v>
          </cell>
          <cell r="H997">
            <v>5.9294558350412405E-2</v>
          </cell>
          <cell r="I997">
            <v>4.7230338840184585E-2</v>
          </cell>
          <cell r="J997">
            <v>6.2968233129872556E-2</v>
          </cell>
          <cell r="K997">
            <v>5.9769143751664343E-5</v>
          </cell>
          <cell r="L997">
            <v>1.1751790549872538E-2</v>
          </cell>
        </row>
        <row r="998">
          <cell r="C998" t="str">
            <v>NHAUL717</v>
          </cell>
          <cell r="D998">
            <v>1</v>
          </cell>
          <cell r="E998">
            <v>0</v>
          </cell>
          <cell r="G998">
            <v>8.5594803779119686E-3</v>
          </cell>
          <cell r="H998">
            <v>5.9294558350412405E-2</v>
          </cell>
          <cell r="I998">
            <v>4.7230338840184585E-2</v>
          </cell>
          <cell r="J998">
            <v>6.2968233129872556E-2</v>
          </cell>
          <cell r="K998">
            <v>5.9769143751664343E-5</v>
          </cell>
          <cell r="L998">
            <v>1.1751790549872538E-2</v>
          </cell>
        </row>
        <row r="999">
          <cell r="C999" t="str">
            <v>NHAUL718</v>
          </cell>
          <cell r="D999">
            <v>1</v>
          </cell>
          <cell r="E999">
            <v>0</v>
          </cell>
          <cell r="G999">
            <v>8.5594803779119686E-3</v>
          </cell>
          <cell r="H999">
            <v>5.9294558350412405E-2</v>
          </cell>
          <cell r="I999">
            <v>4.7230338840184585E-2</v>
          </cell>
          <cell r="J999">
            <v>6.2968233129872556E-2</v>
          </cell>
          <cell r="K999">
            <v>5.9769143751664343E-5</v>
          </cell>
          <cell r="L999">
            <v>1.1751790549872538E-2</v>
          </cell>
        </row>
        <row r="1000">
          <cell r="C1000" t="str">
            <v>NHAUL719</v>
          </cell>
          <cell r="D1000">
            <v>1</v>
          </cell>
          <cell r="E1000">
            <v>0</v>
          </cell>
          <cell r="G1000">
            <v>8.5594803779119686E-3</v>
          </cell>
          <cell r="H1000">
            <v>5.9294558350412405E-2</v>
          </cell>
          <cell r="I1000">
            <v>4.7230338840184585E-2</v>
          </cell>
          <cell r="J1000">
            <v>6.2968233129872556E-2</v>
          </cell>
          <cell r="K1000">
            <v>5.9769143751664343E-5</v>
          </cell>
          <cell r="L1000">
            <v>1.1751790549872538E-2</v>
          </cell>
        </row>
        <row r="1001">
          <cell r="C1001" t="str">
            <v>NHAUL720</v>
          </cell>
          <cell r="D1001">
            <v>1</v>
          </cell>
          <cell r="E1001">
            <v>0</v>
          </cell>
          <cell r="G1001">
            <v>8.5594803779119686E-3</v>
          </cell>
          <cell r="H1001">
            <v>5.9294558350412405E-2</v>
          </cell>
          <cell r="I1001">
            <v>4.7230338840184585E-2</v>
          </cell>
          <cell r="J1001">
            <v>6.2968233129872556E-2</v>
          </cell>
          <cell r="K1001">
            <v>5.9769143751664343E-5</v>
          </cell>
          <cell r="L1001">
            <v>1.1751790549872538E-2</v>
          </cell>
        </row>
        <row r="1002">
          <cell r="C1002" t="str">
            <v>NHAUL721</v>
          </cell>
          <cell r="D1002">
            <v>1</v>
          </cell>
          <cell r="E1002">
            <v>0</v>
          </cell>
          <cell r="G1002">
            <v>8.5594803779119686E-3</v>
          </cell>
          <cell r="H1002">
            <v>5.9294558350412405E-2</v>
          </cell>
          <cell r="I1002">
            <v>4.7230338840184585E-2</v>
          </cell>
          <cell r="J1002">
            <v>6.2968233129872556E-2</v>
          </cell>
          <cell r="K1002">
            <v>5.9769143751664343E-5</v>
          </cell>
          <cell r="L1002">
            <v>1.1751790549872538E-2</v>
          </cell>
        </row>
        <row r="1003">
          <cell r="C1003" t="str">
            <v>NHAUL722</v>
          </cell>
          <cell r="D1003">
            <v>1</v>
          </cell>
          <cell r="E1003">
            <v>0</v>
          </cell>
          <cell r="G1003">
            <v>8.5594803779119686E-3</v>
          </cell>
          <cell r="H1003">
            <v>5.9294558350412405E-2</v>
          </cell>
          <cell r="I1003">
            <v>4.7230338840184585E-2</v>
          </cell>
          <cell r="J1003">
            <v>6.2968233129872556E-2</v>
          </cell>
          <cell r="K1003">
            <v>5.9769143751664343E-5</v>
          </cell>
          <cell r="L1003">
            <v>1.1751790549872538E-2</v>
          </cell>
        </row>
        <row r="1004">
          <cell r="C1004" t="str">
            <v>NHAUL723</v>
          </cell>
          <cell r="D1004">
            <v>1</v>
          </cell>
          <cell r="E1004">
            <v>0</v>
          </cell>
          <cell r="G1004">
            <v>8.5594803779119686E-3</v>
          </cell>
          <cell r="H1004">
            <v>5.9294558350412405E-2</v>
          </cell>
          <cell r="I1004">
            <v>4.7230338840184585E-2</v>
          </cell>
          <cell r="J1004">
            <v>6.2968233129872556E-2</v>
          </cell>
          <cell r="K1004">
            <v>5.9769143751664343E-5</v>
          </cell>
          <cell r="L1004">
            <v>1.1751790549872538E-2</v>
          </cell>
        </row>
        <row r="1005">
          <cell r="C1005" t="str">
            <v>NHAUL724</v>
          </cell>
          <cell r="D1005">
            <v>1</v>
          </cell>
          <cell r="E1005">
            <v>0</v>
          </cell>
          <cell r="G1005">
            <v>8.5594803779119686E-3</v>
          </cell>
          <cell r="H1005">
            <v>5.9294558350412405E-2</v>
          </cell>
          <cell r="I1005">
            <v>4.7230338840184585E-2</v>
          </cell>
          <cell r="J1005">
            <v>6.2968233129872556E-2</v>
          </cell>
          <cell r="K1005">
            <v>5.9769143751664343E-5</v>
          </cell>
          <cell r="L1005">
            <v>1.1751790549872538E-2</v>
          </cell>
        </row>
        <row r="1006">
          <cell r="C1006" t="str">
            <v>NHAUL725</v>
          </cell>
          <cell r="D1006">
            <v>1</v>
          </cell>
          <cell r="E1006">
            <v>0</v>
          </cell>
          <cell r="G1006">
            <v>8.5594803779119686E-3</v>
          </cell>
          <cell r="H1006">
            <v>5.9294558350412405E-2</v>
          </cell>
          <cell r="I1006">
            <v>4.7230338840184585E-2</v>
          </cell>
          <cell r="J1006">
            <v>6.2968233129872556E-2</v>
          </cell>
          <cell r="K1006">
            <v>5.9769143751664343E-5</v>
          </cell>
          <cell r="L1006">
            <v>1.1751790549872538E-2</v>
          </cell>
        </row>
        <row r="1007">
          <cell r="C1007" t="str">
            <v>NHAUL726</v>
          </cell>
          <cell r="D1007">
            <v>1</v>
          </cell>
          <cell r="E1007">
            <v>0</v>
          </cell>
          <cell r="G1007">
            <v>8.5594803779119686E-3</v>
          </cell>
          <cell r="H1007">
            <v>5.9294558350412405E-2</v>
          </cell>
          <cell r="I1007">
            <v>4.7230338840184585E-2</v>
          </cell>
          <cell r="J1007">
            <v>6.2968233129872556E-2</v>
          </cell>
          <cell r="K1007">
            <v>5.9769143751664343E-5</v>
          </cell>
          <cell r="L1007">
            <v>1.1751790549872538E-2</v>
          </cell>
        </row>
        <row r="1008">
          <cell r="C1008" t="str">
            <v>NHAUL727</v>
          </cell>
          <cell r="D1008">
            <v>1</v>
          </cell>
          <cell r="E1008">
            <v>0</v>
          </cell>
          <cell r="G1008">
            <v>8.5594803779119686E-3</v>
          </cell>
          <cell r="H1008">
            <v>5.9294558350412405E-2</v>
          </cell>
          <cell r="I1008">
            <v>4.7230338840184585E-2</v>
          </cell>
          <cell r="J1008">
            <v>6.2968233129872556E-2</v>
          </cell>
          <cell r="K1008">
            <v>5.9769143751664343E-5</v>
          </cell>
          <cell r="L1008">
            <v>1.1751790549872538E-2</v>
          </cell>
        </row>
        <row r="1009">
          <cell r="C1009" t="str">
            <v>NHAUL728</v>
          </cell>
          <cell r="D1009">
            <v>1</v>
          </cell>
          <cell r="E1009">
            <v>0</v>
          </cell>
          <cell r="G1009">
            <v>8.5594803779119686E-3</v>
          </cell>
          <cell r="H1009">
            <v>5.9294558350412405E-2</v>
          </cell>
          <cell r="I1009">
            <v>4.7230338840184585E-2</v>
          </cell>
          <cell r="J1009">
            <v>6.2968233129872556E-2</v>
          </cell>
          <cell r="K1009">
            <v>5.9769143751664343E-5</v>
          </cell>
          <cell r="L1009">
            <v>1.1751790549872538E-2</v>
          </cell>
        </row>
        <row r="1010">
          <cell r="C1010" t="str">
            <v>NHAUL729</v>
          </cell>
          <cell r="D1010">
            <v>1</v>
          </cell>
          <cell r="E1010">
            <v>0</v>
          </cell>
          <cell r="G1010">
            <v>8.5594803779119686E-3</v>
          </cell>
          <cell r="H1010">
            <v>5.9294558350412405E-2</v>
          </cell>
          <cell r="I1010">
            <v>4.7230338840184585E-2</v>
          </cell>
          <cell r="J1010">
            <v>6.2968233129872556E-2</v>
          </cell>
          <cell r="K1010">
            <v>5.9769143751664343E-5</v>
          </cell>
          <cell r="L1010">
            <v>1.1751790549872538E-2</v>
          </cell>
        </row>
        <row r="1011">
          <cell r="C1011" t="str">
            <v>NHAUL730</v>
          </cell>
          <cell r="D1011">
            <v>1</v>
          </cell>
          <cell r="E1011">
            <v>0</v>
          </cell>
          <cell r="G1011">
            <v>8.5594803779119686E-3</v>
          </cell>
          <cell r="H1011">
            <v>5.9294558350412405E-2</v>
          </cell>
          <cell r="I1011">
            <v>4.7230338840184585E-2</v>
          </cell>
          <cell r="J1011">
            <v>6.2968233129872556E-2</v>
          </cell>
          <cell r="K1011">
            <v>5.9769143751664343E-5</v>
          </cell>
          <cell r="L1011">
            <v>1.1751790549872538E-2</v>
          </cell>
        </row>
        <row r="1012">
          <cell r="C1012" t="str">
            <v>NHAUL731</v>
          </cell>
          <cell r="D1012">
            <v>1</v>
          </cell>
          <cell r="E1012">
            <v>0</v>
          </cell>
          <cell r="G1012">
            <v>8.5594803779119686E-3</v>
          </cell>
          <cell r="H1012">
            <v>5.9294558350412405E-2</v>
          </cell>
          <cell r="I1012">
            <v>4.7230338840184585E-2</v>
          </cell>
          <cell r="J1012">
            <v>6.2968233129872556E-2</v>
          </cell>
          <cell r="K1012">
            <v>5.9769143751664343E-5</v>
          </cell>
          <cell r="L1012">
            <v>1.1751790549872538E-2</v>
          </cell>
        </row>
        <row r="1013">
          <cell r="C1013" t="str">
            <v>NHAUL732</v>
          </cell>
          <cell r="D1013">
            <v>1</v>
          </cell>
          <cell r="E1013">
            <v>0</v>
          </cell>
          <cell r="G1013">
            <v>8.5594803779119686E-3</v>
          </cell>
          <cell r="H1013">
            <v>5.9294558350412405E-2</v>
          </cell>
          <cell r="I1013">
            <v>4.7230338840184585E-2</v>
          </cell>
          <cell r="J1013">
            <v>6.2968233129872556E-2</v>
          </cell>
          <cell r="K1013">
            <v>5.9769143751664343E-5</v>
          </cell>
          <cell r="L1013">
            <v>1.1751790549872538E-2</v>
          </cell>
        </row>
        <row r="1014">
          <cell r="C1014" t="str">
            <v>NHAUL733</v>
          </cell>
          <cell r="D1014">
            <v>1</v>
          </cell>
          <cell r="E1014">
            <v>0</v>
          </cell>
          <cell r="G1014">
            <v>8.5594803779119686E-3</v>
          </cell>
          <cell r="H1014">
            <v>5.9294558350412405E-2</v>
          </cell>
          <cell r="I1014">
            <v>4.7230338840184585E-2</v>
          </cell>
          <cell r="J1014">
            <v>6.2968233129872556E-2</v>
          </cell>
          <cell r="K1014">
            <v>5.9769143751664343E-5</v>
          </cell>
          <cell r="L1014">
            <v>1.1751790549872538E-2</v>
          </cell>
        </row>
        <row r="1015">
          <cell r="C1015" t="str">
            <v>NHAUL734</v>
          </cell>
          <cell r="D1015">
            <v>1</v>
          </cell>
          <cell r="E1015">
            <v>0</v>
          </cell>
          <cell r="G1015">
            <v>8.5594803779119686E-3</v>
          </cell>
          <cell r="H1015">
            <v>5.9294558350412405E-2</v>
          </cell>
          <cell r="I1015">
            <v>4.7230338840184585E-2</v>
          </cell>
          <cell r="J1015">
            <v>6.2968233129872556E-2</v>
          </cell>
          <cell r="K1015">
            <v>5.9769143751664343E-5</v>
          </cell>
          <cell r="L1015">
            <v>1.1751790549872538E-2</v>
          </cell>
        </row>
        <row r="1016">
          <cell r="C1016" t="str">
            <v>NHAUL735</v>
          </cell>
          <cell r="D1016">
            <v>1</v>
          </cell>
          <cell r="E1016">
            <v>0</v>
          </cell>
          <cell r="G1016">
            <v>8.5594803779119686E-3</v>
          </cell>
          <cell r="H1016">
            <v>5.9294558350412405E-2</v>
          </cell>
          <cell r="I1016">
            <v>4.7230338840184585E-2</v>
          </cell>
          <cell r="J1016">
            <v>6.2968233129872556E-2</v>
          </cell>
          <cell r="K1016">
            <v>5.9769143751664343E-5</v>
          </cell>
          <cell r="L1016">
            <v>1.1751790549872538E-2</v>
          </cell>
        </row>
        <row r="1017">
          <cell r="C1017" t="str">
            <v>NHAUL736</v>
          </cell>
          <cell r="D1017">
            <v>1</v>
          </cell>
          <cell r="E1017">
            <v>0</v>
          </cell>
          <cell r="G1017">
            <v>8.5594803779119686E-3</v>
          </cell>
          <cell r="H1017">
            <v>5.9294558350412405E-2</v>
          </cell>
          <cell r="I1017">
            <v>4.7230338840184585E-2</v>
          </cell>
          <cell r="J1017">
            <v>6.2968233129872556E-2</v>
          </cell>
          <cell r="K1017">
            <v>5.9769143751664343E-5</v>
          </cell>
          <cell r="L1017">
            <v>1.1751790549872538E-2</v>
          </cell>
        </row>
        <row r="1018">
          <cell r="C1018" t="str">
            <v>NHAUL737</v>
          </cell>
          <cell r="D1018">
            <v>1</v>
          </cell>
          <cell r="E1018">
            <v>0</v>
          </cell>
          <cell r="G1018">
            <v>8.5594803779119686E-3</v>
          </cell>
          <cell r="H1018">
            <v>5.9294558350412405E-2</v>
          </cell>
          <cell r="I1018">
            <v>4.7230338840184585E-2</v>
          </cell>
          <cell r="J1018">
            <v>6.2968233129872556E-2</v>
          </cell>
          <cell r="K1018">
            <v>5.9769143751664343E-5</v>
          </cell>
          <cell r="L1018">
            <v>1.1751790549872538E-2</v>
          </cell>
        </row>
        <row r="1019">
          <cell r="C1019" t="str">
            <v>NHAUL738</v>
          </cell>
          <cell r="D1019">
            <v>1</v>
          </cell>
          <cell r="E1019">
            <v>0</v>
          </cell>
          <cell r="G1019">
            <v>8.5594803779119686E-3</v>
          </cell>
          <cell r="H1019">
            <v>5.9294558350412405E-2</v>
          </cell>
          <cell r="I1019">
            <v>4.7230338840184585E-2</v>
          </cell>
          <cell r="J1019">
            <v>6.2968233129872556E-2</v>
          </cell>
          <cell r="K1019">
            <v>5.9769143751664343E-5</v>
          </cell>
          <cell r="L1019">
            <v>1.1751790549872538E-2</v>
          </cell>
        </row>
        <row r="1020">
          <cell r="C1020" t="str">
            <v>NHAUL739</v>
          </cell>
          <cell r="D1020">
            <v>1</v>
          </cell>
          <cell r="E1020">
            <v>0</v>
          </cell>
          <cell r="G1020">
            <v>8.5594803779119686E-3</v>
          </cell>
          <cell r="H1020">
            <v>5.9294558350412405E-2</v>
          </cell>
          <cell r="I1020">
            <v>4.7230338840184585E-2</v>
          </cell>
          <cell r="J1020">
            <v>6.2968233129872556E-2</v>
          </cell>
          <cell r="K1020">
            <v>5.9769143751664343E-5</v>
          </cell>
          <cell r="L1020">
            <v>1.1751790549872538E-2</v>
          </cell>
        </row>
        <row r="1021">
          <cell r="C1021" t="str">
            <v>NHAUL740</v>
          </cell>
          <cell r="D1021">
            <v>1</v>
          </cell>
          <cell r="E1021">
            <v>0</v>
          </cell>
          <cell r="G1021">
            <v>8.5594803779119686E-3</v>
          </cell>
          <cell r="H1021">
            <v>5.9294558350412405E-2</v>
          </cell>
          <cell r="I1021">
            <v>4.7230338840184585E-2</v>
          </cell>
          <cell r="J1021">
            <v>6.2968233129872556E-2</v>
          </cell>
          <cell r="K1021">
            <v>5.9769143751664343E-5</v>
          </cell>
          <cell r="L1021">
            <v>1.1751790549872538E-2</v>
          </cell>
        </row>
        <row r="1022">
          <cell r="C1022" t="str">
            <v>NHAUL741</v>
          </cell>
          <cell r="D1022">
            <v>1</v>
          </cell>
          <cell r="E1022">
            <v>0</v>
          </cell>
          <cell r="G1022">
            <v>8.5594803779119686E-3</v>
          </cell>
          <cell r="H1022">
            <v>5.9294558350412405E-2</v>
          </cell>
          <cell r="I1022">
            <v>4.7230338840184585E-2</v>
          </cell>
          <cell r="J1022">
            <v>6.2968233129872556E-2</v>
          </cell>
          <cell r="K1022">
            <v>5.9769143751664343E-5</v>
          </cell>
          <cell r="L1022">
            <v>1.1751790549872538E-2</v>
          </cell>
        </row>
        <row r="1023">
          <cell r="C1023" t="str">
            <v>NHAUL742</v>
          </cell>
          <cell r="D1023">
            <v>1</v>
          </cell>
          <cell r="E1023">
            <v>0</v>
          </cell>
          <cell r="G1023">
            <v>8.5594803779119686E-3</v>
          </cell>
          <cell r="H1023">
            <v>5.9294558350412405E-2</v>
          </cell>
          <cell r="I1023">
            <v>4.7230338840184585E-2</v>
          </cell>
          <cell r="J1023">
            <v>6.2968233129872556E-2</v>
          </cell>
          <cell r="K1023">
            <v>5.9769143751664343E-5</v>
          </cell>
          <cell r="L1023">
            <v>1.1751790549872538E-2</v>
          </cell>
        </row>
        <row r="1024">
          <cell r="C1024" t="str">
            <v>NHAUL743</v>
          </cell>
          <cell r="D1024">
            <v>1</v>
          </cell>
          <cell r="E1024">
            <v>0</v>
          </cell>
          <cell r="G1024">
            <v>8.5594803779119686E-3</v>
          </cell>
          <cell r="H1024">
            <v>5.9294558350412405E-2</v>
          </cell>
          <cell r="I1024">
            <v>4.7230338840184585E-2</v>
          </cell>
          <cell r="J1024">
            <v>6.2968233129872556E-2</v>
          </cell>
          <cell r="K1024">
            <v>5.9769143751664343E-5</v>
          </cell>
          <cell r="L1024">
            <v>1.1751790549872538E-2</v>
          </cell>
        </row>
        <row r="1025">
          <cell r="C1025" t="str">
            <v>NHAUL744</v>
          </cell>
          <cell r="D1025">
            <v>1</v>
          </cell>
          <cell r="E1025">
            <v>0</v>
          </cell>
          <cell r="G1025">
            <v>8.5594803779119686E-3</v>
          </cell>
          <cell r="H1025">
            <v>5.9294558350412405E-2</v>
          </cell>
          <cell r="I1025">
            <v>4.7230338840184585E-2</v>
          </cell>
          <cell r="J1025">
            <v>6.2968233129872556E-2</v>
          </cell>
          <cell r="K1025">
            <v>5.9769143751664343E-5</v>
          </cell>
          <cell r="L1025">
            <v>1.1751790549872538E-2</v>
          </cell>
        </row>
        <row r="1026">
          <cell r="C1026" t="str">
            <v>NHAUL745</v>
          </cell>
          <cell r="D1026">
            <v>1</v>
          </cell>
          <cell r="E1026">
            <v>0</v>
          </cell>
          <cell r="G1026">
            <v>8.5594803779119686E-3</v>
          </cell>
          <cell r="H1026">
            <v>5.9294558350412405E-2</v>
          </cell>
          <cell r="I1026">
            <v>4.7230338840184585E-2</v>
          </cell>
          <cell r="J1026">
            <v>6.2968233129872556E-2</v>
          </cell>
          <cell r="K1026">
            <v>5.9769143751664343E-5</v>
          </cell>
          <cell r="L1026">
            <v>1.1751790549872538E-2</v>
          </cell>
        </row>
        <row r="1027">
          <cell r="C1027" t="str">
            <v>NHAUL746</v>
          </cell>
          <cell r="D1027">
            <v>1</v>
          </cell>
          <cell r="E1027">
            <v>0</v>
          </cell>
          <cell r="G1027">
            <v>8.5594803779119686E-3</v>
          </cell>
          <cell r="H1027">
            <v>5.9294558350412405E-2</v>
          </cell>
          <cell r="I1027">
            <v>4.7230338840184585E-2</v>
          </cell>
          <cell r="J1027">
            <v>6.2968233129872556E-2</v>
          </cell>
          <cell r="K1027">
            <v>5.9769143751664343E-5</v>
          </cell>
          <cell r="L1027">
            <v>1.1751790549872538E-2</v>
          </cell>
        </row>
        <row r="1028">
          <cell r="C1028" t="str">
            <v>NHAUL747</v>
          </cell>
          <cell r="D1028">
            <v>1</v>
          </cell>
          <cell r="E1028">
            <v>0</v>
          </cell>
          <cell r="G1028">
            <v>8.5594803779119686E-3</v>
          </cell>
          <cell r="H1028">
            <v>5.9294558350412405E-2</v>
          </cell>
          <cell r="I1028">
            <v>4.7230338840184585E-2</v>
          </cell>
          <cell r="J1028">
            <v>6.2968233129872556E-2</v>
          </cell>
          <cell r="K1028">
            <v>5.9769143751664343E-5</v>
          </cell>
          <cell r="L1028">
            <v>1.1751790549872538E-2</v>
          </cell>
        </row>
        <row r="1029">
          <cell r="C1029" t="str">
            <v>NHAUL748</v>
          </cell>
          <cell r="D1029">
            <v>1</v>
          </cell>
          <cell r="E1029">
            <v>0</v>
          </cell>
          <cell r="G1029">
            <v>8.5594803779119686E-3</v>
          </cell>
          <cell r="H1029">
            <v>5.9294558350412405E-2</v>
          </cell>
          <cell r="I1029">
            <v>4.7230338840184585E-2</v>
          </cell>
          <cell r="J1029">
            <v>6.2968233129872556E-2</v>
          </cell>
          <cell r="K1029">
            <v>5.9769143751664343E-5</v>
          </cell>
          <cell r="L1029">
            <v>1.1751790549872538E-2</v>
          </cell>
        </row>
        <row r="1030">
          <cell r="C1030" t="str">
            <v>NHAUL749</v>
          </cell>
          <cell r="D1030">
            <v>1</v>
          </cell>
          <cell r="E1030">
            <v>0</v>
          </cell>
          <cell r="G1030">
            <v>8.5594803779119686E-3</v>
          </cell>
          <cell r="H1030">
            <v>5.9294558350412405E-2</v>
          </cell>
          <cell r="I1030">
            <v>4.7230338840184585E-2</v>
          </cell>
          <cell r="J1030">
            <v>6.2968233129872556E-2</v>
          </cell>
          <cell r="K1030">
            <v>5.9769143751664343E-5</v>
          </cell>
          <cell r="L1030">
            <v>1.1751790549872538E-2</v>
          </cell>
        </row>
        <row r="1031">
          <cell r="C1031" t="str">
            <v>NHAUL750</v>
          </cell>
          <cell r="D1031">
            <v>1</v>
          </cell>
          <cell r="E1031">
            <v>0</v>
          </cell>
          <cell r="G1031">
            <v>8.5594803779119686E-3</v>
          </cell>
          <cell r="H1031">
            <v>5.9294558350412405E-2</v>
          </cell>
          <cell r="I1031">
            <v>4.7230338840184585E-2</v>
          </cell>
          <cell r="J1031">
            <v>6.2968233129872556E-2</v>
          </cell>
          <cell r="K1031">
            <v>5.9769143751664343E-5</v>
          </cell>
          <cell r="L1031">
            <v>1.1751790549872538E-2</v>
          </cell>
        </row>
        <row r="1032">
          <cell r="C1032" t="str">
            <v>NHAUL751</v>
          </cell>
          <cell r="D1032">
            <v>1</v>
          </cell>
          <cell r="E1032">
            <v>0</v>
          </cell>
          <cell r="G1032">
            <v>8.5594803779119686E-3</v>
          </cell>
          <cell r="H1032">
            <v>5.9294558350412405E-2</v>
          </cell>
          <cell r="I1032">
            <v>4.7230338840184585E-2</v>
          </cell>
          <cell r="J1032">
            <v>6.2968233129872556E-2</v>
          </cell>
          <cell r="K1032">
            <v>5.9769143751664343E-5</v>
          </cell>
          <cell r="L1032">
            <v>1.1751790549872538E-2</v>
          </cell>
        </row>
        <row r="1033">
          <cell r="C1033" t="str">
            <v>NHAUL752</v>
          </cell>
          <cell r="D1033">
            <v>1</v>
          </cell>
          <cell r="E1033">
            <v>0</v>
          </cell>
          <cell r="G1033">
            <v>8.5594803779119686E-3</v>
          </cell>
          <cell r="H1033">
            <v>5.9294558350412405E-2</v>
          </cell>
          <cell r="I1033">
            <v>4.7230338840184585E-2</v>
          </cell>
          <cell r="J1033">
            <v>6.2968233129872556E-2</v>
          </cell>
          <cell r="K1033">
            <v>5.9769143751664343E-5</v>
          </cell>
          <cell r="L1033">
            <v>1.1751790549872538E-2</v>
          </cell>
        </row>
        <row r="1034">
          <cell r="C1034" t="str">
            <v>NHAUL753</v>
          </cell>
          <cell r="D1034">
            <v>1</v>
          </cell>
          <cell r="E1034">
            <v>0</v>
          </cell>
          <cell r="G1034">
            <v>8.5594803779119686E-3</v>
          </cell>
          <cell r="H1034">
            <v>5.9294558350412405E-2</v>
          </cell>
          <cell r="I1034">
            <v>4.7230338840184585E-2</v>
          </cell>
          <cell r="J1034">
            <v>6.2968233129872556E-2</v>
          </cell>
          <cell r="K1034">
            <v>5.9769143751664343E-5</v>
          </cell>
          <cell r="L1034">
            <v>1.1751790549872538E-2</v>
          </cell>
        </row>
        <row r="1035">
          <cell r="C1035" t="str">
            <v>NHAUL754</v>
          </cell>
          <cell r="D1035">
            <v>1</v>
          </cell>
          <cell r="E1035">
            <v>0</v>
          </cell>
          <cell r="G1035">
            <v>8.5594803779119686E-3</v>
          </cell>
          <cell r="H1035">
            <v>5.9294558350412405E-2</v>
          </cell>
          <cell r="I1035">
            <v>4.7230338840184585E-2</v>
          </cell>
          <cell r="J1035">
            <v>6.2968233129872556E-2</v>
          </cell>
          <cell r="K1035">
            <v>5.9769143751664343E-5</v>
          </cell>
          <cell r="L1035">
            <v>1.1751790549872538E-2</v>
          </cell>
        </row>
        <row r="1036">
          <cell r="C1036" t="str">
            <v>NHAUL755</v>
          </cell>
          <cell r="D1036">
            <v>1</v>
          </cell>
          <cell r="E1036">
            <v>0</v>
          </cell>
          <cell r="G1036">
            <v>8.5594803779119686E-3</v>
          </cell>
          <cell r="H1036">
            <v>5.9294558350412405E-2</v>
          </cell>
          <cell r="I1036">
            <v>4.7230338840184585E-2</v>
          </cell>
          <cell r="J1036">
            <v>6.2968233129872556E-2</v>
          </cell>
          <cell r="K1036">
            <v>5.9769143751664343E-5</v>
          </cell>
          <cell r="L1036">
            <v>1.1751790549872538E-2</v>
          </cell>
        </row>
        <row r="1037">
          <cell r="C1037" t="str">
            <v>NHAUL756</v>
          </cell>
          <cell r="D1037">
            <v>1</v>
          </cell>
          <cell r="E1037">
            <v>0</v>
          </cell>
          <cell r="G1037">
            <v>8.5594803779119686E-3</v>
          </cell>
          <cell r="H1037">
            <v>5.9294558350412405E-2</v>
          </cell>
          <cell r="I1037">
            <v>4.7230338840184585E-2</v>
          </cell>
          <cell r="J1037">
            <v>6.2968233129872556E-2</v>
          </cell>
          <cell r="K1037">
            <v>5.9769143751664343E-5</v>
          </cell>
          <cell r="L1037">
            <v>1.1751790549872538E-2</v>
          </cell>
        </row>
        <row r="1038">
          <cell r="C1038" t="str">
            <v>NHAUL757</v>
          </cell>
          <cell r="D1038">
            <v>1</v>
          </cell>
          <cell r="E1038">
            <v>0</v>
          </cell>
          <cell r="G1038">
            <v>8.5594803779119686E-3</v>
          </cell>
          <cell r="H1038">
            <v>5.9294558350412405E-2</v>
          </cell>
          <cell r="I1038">
            <v>4.7230338840184585E-2</v>
          </cell>
          <cell r="J1038">
            <v>6.2968233129872556E-2</v>
          </cell>
          <cell r="K1038">
            <v>5.9769143751664343E-5</v>
          </cell>
          <cell r="L1038">
            <v>1.1751790549872538E-2</v>
          </cell>
        </row>
        <row r="1039">
          <cell r="C1039" t="str">
            <v>NHAUL758</v>
          </cell>
          <cell r="D1039">
            <v>1</v>
          </cell>
          <cell r="E1039">
            <v>0</v>
          </cell>
          <cell r="G1039">
            <v>8.5594803779119686E-3</v>
          </cell>
          <cell r="H1039">
            <v>5.9294558350412405E-2</v>
          </cell>
          <cell r="I1039">
            <v>4.7230338840184585E-2</v>
          </cell>
          <cell r="J1039">
            <v>6.2968233129872556E-2</v>
          </cell>
          <cell r="K1039">
            <v>5.9769143751664343E-5</v>
          </cell>
          <cell r="L1039">
            <v>1.1751790549872538E-2</v>
          </cell>
        </row>
        <row r="1040">
          <cell r="C1040" t="str">
            <v>NHAUL759</v>
          </cell>
          <cell r="D1040">
            <v>1</v>
          </cell>
          <cell r="E1040">
            <v>0</v>
          </cell>
          <cell r="G1040">
            <v>8.5594803779119686E-3</v>
          </cell>
          <cell r="H1040">
            <v>5.9294558350412405E-2</v>
          </cell>
          <cell r="I1040">
            <v>4.7230338840184585E-2</v>
          </cell>
          <cell r="J1040">
            <v>6.2968233129872556E-2</v>
          </cell>
          <cell r="K1040">
            <v>5.9769143751664343E-5</v>
          </cell>
          <cell r="L1040">
            <v>1.1751790549872538E-2</v>
          </cell>
        </row>
        <row r="1041">
          <cell r="C1041" t="str">
            <v>NHAUL760</v>
          </cell>
          <cell r="D1041">
            <v>1</v>
          </cell>
          <cell r="E1041">
            <v>0</v>
          </cell>
          <cell r="G1041">
            <v>8.5594803779119686E-3</v>
          </cell>
          <cell r="H1041">
            <v>5.9294558350412405E-2</v>
          </cell>
          <cell r="I1041">
            <v>4.7230338840184585E-2</v>
          </cell>
          <cell r="J1041">
            <v>6.2968233129872556E-2</v>
          </cell>
          <cell r="K1041">
            <v>5.9769143751664343E-5</v>
          </cell>
          <cell r="L1041">
            <v>1.1751790549872538E-2</v>
          </cell>
        </row>
        <row r="1042">
          <cell r="C1042" t="str">
            <v>NHAUL761</v>
          </cell>
          <cell r="D1042">
            <v>1</v>
          </cell>
          <cell r="E1042">
            <v>0</v>
          </cell>
          <cell r="G1042">
            <v>8.5594803779119686E-3</v>
          </cell>
          <cell r="H1042">
            <v>5.9294558350412405E-2</v>
          </cell>
          <cell r="I1042">
            <v>4.7230338840184585E-2</v>
          </cell>
          <cell r="J1042">
            <v>6.2968233129872556E-2</v>
          </cell>
          <cell r="K1042">
            <v>5.9769143751664343E-5</v>
          </cell>
          <cell r="L1042">
            <v>1.1751790549872538E-2</v>
          </cell>
        </row>
        <row r="1043">
          <cell r="C1043" t="str">
            <v>NHAUL762</v>
          </cell>
          <cell r="D1043">
            <v>1</v>
          </cell>
          <cell r="E1043">
            <v>0</v>
          </cell>
          <cell r="G1043">
            <v>8.5594803779119686E-3</v>
          </cell>
          <cell r="H1043">
            <v>5.9294558350412405E-2</v>
          </cell>
          <cell r="I1043">
            <v>4.7230338840184585E-2</v>
          </cell>
          <cell r="J1043">
            <v>6.2968233129872556E-2</v>
          </cell>
          <cell r="K1043">
            <v>5.9769143751664343E-5</v>
          </cell>
          <cell r="L1043">
            <v>1.1751790549872538E-2</v>
          </cell>
        </row>
        <row r="1044">
          <cell r="C1044" t="str">
            <v>NHAUL763</v>
          </cell>
          <cell r="D1044">
            <v>1</v>
          </cell>
          <cell r="E1044">
            <v>0</v>
          </cell>
          <cell r="G1044">
            <v>8.5594803779119686E-3</v>
          </cell>
          <cell r="H1044">
            <v>5.9294558350412405E-2</v>
          </cell>
          <cell r="I1044">
            <v>4.7230338840184585E-2</v>
          </cell>
          <cell r="J1044">
            <v>6.2968233129872556E-2</v>
          </cell>
          <cell r="K1044">
            <v>5.9769143751664343E-5</v>
          </cell>
          <cell r="L1044">
            <v>1.1751790549872538E-2</v>
          </cell>
        </row>
        <row r="1045">
          <cell r="C1045" t="str">
            <v>NHAUL764</v>
          </cell>
          <cell r="D1045">
            <v>1</v>
          </cell>
          <cell r="E1045">
            <v>0</v>
          </cell>
          <cell r="G1045">
            <v>8.5594803779119686E-3</v>
          </cell>
          <cell r="H1045">
            <v>5.9294558350412405E-2</v>
          </cell>
          <cell r="I1045">
            <v>4.7230338840184585E-2</v>
          </cell>
          <cell r="J1045">
            <v>6.2968233129872556E-2</v>
          </cell>
          <cell r="K1045">
            <v>5.9769143751664343E-5</v>
          </cell>
          <cell r="L1045">
            <v>1.1751790549872538E-2</v>
          </cell>
        </row>
        <row r="1046">
          <cell r="C1046" t="str">
            <v>NHAUL765</v>
          </cell>
          <cell r="D1046">
            <v>1</v>
          </cell>
          <cell r="E1046">
            <v>0</v>
          </cell>
          <cell r="G1046">
            <v>8.5594803779119686E-3</v>
          </cell>
          <cell r="H1046">
            <v>5.9294558350412405E-2</v>
          </cell>
          <cell r="I1046">
            <v>4.7230338840184585E-2</v>
          </cell>
          <cell r="J1046">
            <v>6.2968233129872556E-2</v>
          </cell>
          <cell r="K1046">
            <v>5.9769143751664343E-5</v>
          </cell>
          <cell r="L1046">
            <v>1.1751790549872538E-2</v>
          </cell>
        </row>
        <row r="1047">
          <cell r="C1047" t="str">
            <v>NHAUL766</v>
          </cell>
          <cell r="D1047">
            <v>1</v>
          </cell>
          <cell r="E1047">
            <v>0</v>
          </cell>
          <cell r="G1047">
            <v>8.5594803779119686E-3</v>
          </cell>
          <cell r="H1047">
            <v>5.9294558350412405E-2</v>
          </cell>
          <cell r="I1047">
            <v>4.7230338840184585E-2</v>
          </cell>
          <cell r="J1047">
            <v>6.2968233129872556E-2</v>
          </cell>
          <cell r="K1047">
            <v>5.9769143751664343E-5</v>
          </cell>
          <cell r="L1047">
            <v>1.1751790549872538E-2</v>
          </cell>
        </row>
        <row r="1048">
          <cell r="C1048" t="str">
            <v>NHAUL767</v>
          </cell>
          <cell r="D1048">
            <v>1</v>
          </cell>
          <cell r="E1048">
            <v>0</v>
          </cell>
          <cell r="G1048">
            <v>8.5594803779119686E-3</v>
          </cell>
          <cell r="H1048">
            <v>5.9294558350412405E-2</v>
          </cell>
          <cell r="I1048">
            <v>4.7230338840184585E-2</v>
          </cell>
          <cell r="J1048">
            <v>6.2968233129872556E-2</v>
          </cell>
          <cell r="K1048">
            <v>5.9769143751664343E-5</v>
          </cell>
          <cell r="L1048">
            <v>1.1751790549872538E-2</v>
          </cell>
        </row>
        <row r="1049">
          <cell r="C1049" t="str">
            <v>NHAUL768</v>
          </cell>
          <cell r="D1049">
            <v>1</v>
          </cell>
          <cell r="E1049">
            <v>0</v>
          </cell>
          <cell r="G1049">
            <v>8.5594803779119686E-3</v>
          </cell>
          <cell r="H1049">
            <v>5.9294558350412405E-2</v>
          </cell>
          <cell r="I1049">
            <v>4.7230338840184585E-2</v>
          </cell>
          <cell r="J1049">
            <v>6.2968233129872556E-2</v>
          </cell>
          <cell r="K1049">
            <v>5.9769143751664343E-5</v>
          </cell>
          <cell r="L1049">
            <v>1.1751790549872538E-2</v>
          </cell>
        </row>
        <row r="1050">
          <cell r="C1050" t="str">
            <v>NHAUL769</v>
          </cell>
          <cell r="D1050">
            <v>1</v>
          </cell>
          <cell r="E1050">
            <v>0</v>
          </cell>
          <cell r="G1050">
            <v>8.5594803779119686E-3</v>
          </cell>
          <cell r="H1050">
            <v>5.9294558350412405E-2</v>
          </cell>
          <cell r="I1050">
            <v>4.7230338840184585E-2</v>
          </cell>
          <cell r="J1050">
            <v>6.2968233129872556E-2</v>
          </cell>
          <cell r="K1050">
            <v>5.9769143751664343E-5</v>
          </cell>
          <cell r="L1050">
            <v>1.1751790549872538E-2</v>
          </cell>
        </row>
        <row r="1051">
          <cell r="C1051" t="str">
            <v>NHAUL770</v>
          </cell>
          <cell r="D1051">
            <v>1</v>
          </cell>
          <cell r="E1051">
            <v>0</v>
          </cell>
          <cell r="G1051">
            <v>8.5594803779119686E-3</v>
          </cell>
          <cell r="H1051">
            <v>5.9294558350412405E-2</v>
          </cell>
          <cell r="I1051">
            <v>4.7230338840184585E-2</v>
          </cell>
          <cell r="J1051">
            <v>6.2968233129872556E-2</v>
          </cell>
          <cell r="K1051">
            <v>5.9769143751664343E-5</v>
          </cell>
          <cell r="L1051">
            <v>1.1751790549872538E-2</v>
          </cell>
        </row>
        <row r="1052">
          <cell r="C1052" t="str">
            <v>NHAUL771</v>
          </cell>
          <cell r="D1052">
            <v>1</v>
          </cell>
          <cell r="E1052">
            <v>0</v>
          </cell>
          <cell r="G1052">
            <v>8.5594803779119686E-3</v>
          </cell>
          <cell r="H1052">
            <v>5.9294558350412405E-2</v>
          </cell>
          <cell r="I1052">
            <v>4.7230338840184585E-2</v>
          </cell>
          <cell r="J1052">
            <v>6.2968233129872556E-2</v>
          </cell>
          <cell r="K1052">
            <v>5.9769143751664343E-5</v>
          </cell>
          <cell r="L1052">
            <v>1.1751790549872538E-2</v>
          </cell>
        </row>
        <row r="1053">
          <cell r="C1053" t="str">
            <v>NHAUL772</v>
          </cell>
          <cell r="D1053">
            <v>1</v>
          </cell>
          <cell r="E1053">
            <v>0</v>
          </cell>
          <cell r="G1053">
            <v>8.5594803779119686E-3</v>
          </cell>
          <cell r="H1053">
            <v>5.9294558350412405E-2</v>
          </cell>
          <cell r="I1053">
            <v>4.7230338840184585E-2</v>
          </cell>
          <cell r="J1053">
            <v>6.2968233129872556E-2</v>
          </cell>
          <cell r="K1053">
            <v>5.9769143751664343E-5</v>
          </cell>
          <cell r="L1053">
            <v>1.1751790549872538E-2</v>
          </cell>
        </row>
        <row r="1054">
          <cell r="C1054" t="str">
            <v>NHAUL773</v>
          </cell>
          <cell r="D1054">
            <v>1</v>
          </cell>
          <cell r="E1054">
            <v>0</v>
          </cell>
          <cell r="G1054">
            <v>8.5594803779119686E-3</v>
          </cell>
          <cell r="H1054">
            <v>5.9294558350412405E-2</v>
          </cell>
          <cell r="I1054">
            <v>4.7230338840184585E-2</v>
          </cell>
          <cell r="J1054">
            <v>6.2968233129872556E-2</v>
          </cell>
          <cell r="K1054">
            <v>5.9769143751664343E-5</v>
          </cell>
          <cell r="L1054">
            <v>1.1751790549872538E-2</v>
          </cell>
        </row>
        <row r="1055">
          <cell r="C1055" t="str">
            <v>NHAUL774</v>
          </cell>
          <cell r="D1055">
            <v>1</v>
          </cell>
          <cell r="E1055">
            <v>0</v>
          </cell>
          <cell r="G1055">
            <v>8.5594803779119686E-3</v>
          </cell>
          <cell r="H1055">
            <v>5.9294558350412405E-2</v>
          </cell>
          <cell r="I1055">
            <v>4.7230338840184585E-2</v>
          </cell>
          <cell r="J1055">
            <v>6.2968233129872556E-2</v>
          </cell>
          <cell r="K1055">
            <v>5.9769143751664343E-5</v>
          </cell>
          <cell r="L1055">
            <v>1.1751790549872538E-2</v>
          </cell>
        </row>
        <row r="1056">
          <cell r="C1056" t="str">
            <v>NHAUL775</v>
          </cell>
          <cell r="D1056">
            <v>1</v>
          </cell>
          <cell r="E1056">
            <v>0</v>
          </cell>
          <cell r="G1056">
            <v>8.5594803779119686E-3</v>
          </cell>
          <cell r="H1056">
            <v>5.9294558350412405E-2</v>
          </cell>
          <cell r="I1056">
            <v>4.7230338840184585E-2</v>
          </cell>
          <cell r="J1056">
            <v>6.2968233129872556E-2</v>
          </cell>
          <cell r="K1056">
            <v>5.9769143751664343E-5</v>
          </cell>
          <cell r="L1056">
            <v>1.1751790549872538E-2</v>
          </cell>
        </row>
        <row r="1057">
          <cell r="C1057" t="str">
            <v>NHAUL776</v>
          </cell>
          <cell r="D1057">
            <v>1</v>
          </cell>
          <cell r="E1057">
            <v>0</v>
          </cell>
          <cell r="G1057">
            <v>8.5594803779119686E-3</v>
          </cell>
          <cell r="H1057">
            <v>5.9294558350412405E-2</v>
          </cell>
          <cell r="I1057">
            <v>4.7230338840184585E-2</v>
          </cell>
          <cell r="J1057">
            <v>6.2968233129872556E-2</v>
          </cell>
          <cell r="K1057">
            <v>5.9769143751664343E-5</v>
          </cell>
          <cell r="L1057">
            <v>1.1751790549872538E-2</v>
          </cell>
        </row>
        <row r="1058">
          <cell r="C1058" t="str">
            <v>NHAUL777</v>
          </cell>
          <cell r="D1058">
            <v>1</v>
          </cell>
          <cell r="E1058">
            <v>0</v>
          </cell>
          <cell r="G1058">
            <v>8.5594803779119686E-3</v>
          </cell>
          <cell r="H1058">
            <v>5.9294558350412405E-2</v>
          </cell>
          <cell r="I1058">
            <v>4.7230338840184585E-2</v>
          </cell>
          <cell r="J1058">
            <v>6.2968233129872556E-2</v>
          </cell>
          <cell r="K1058">
            <v>5.9769143751664343E-5</v>
          </cell>
          <cell r="L1058">
            <v>1.1751790549872538E-2</v>
          </cell>
        </row>
        <row r="1059">
          <cell r="C1059" t="str">
            <v>NHAUL778</v>
          </cell>
          <cell r="D1059">
            <v>1</v>
          </cell>
          <cell r="E1059">
            <v>0</v>
          </cell>
          <cell r="G1059">
            <v>8.5594803779119686E-3</v>
          </cell>
          <cell r="H1059">
            <v>5.9294558350412405E-2</v>
          </cell>
          <cell r="I1059">
            <v>4.7230338840184585E-2</v>
          </cell>
          <cell r="J1059">
            <v>6.2968233129872556E-2</v>
          </cell>
          <cell r="K1059">
            <v>5.9769143751664343E-5</v>
          </cell>
          <cell r="L1059">
            <v>1.1751790549872538E-2</v>
          </cell>
        </row>
        <row r="1060">
          <cell r="C1060" t="str">
            <v>NHAUL779</v>
          </cell>
          <cell r="D1060">
            <v>1</v>
          </cell>
          <cell r="E1060">
            <v>0</v>
          </cell>
          <cell r="G1060">
            <v>8.5594803779119686E-3</v>
          </cell>
          <cell r="H1060">
            <v>5.9294558350412405E-2</v>
          </cell>
          <cell r="I1060">
            <v>4.7230338840184585E-2</v>
          </cell>
          <cell r="J1060">
            <v>6.2968233129872556E-2</v>
          </cell>
          <cell r="K1060">
            <v>5.9769143751664343E-5</v>
          </cell>
          <cell r="L1060">
            <v>1.1751790549872538E-2</v>
          </cell>
        </row>
        <row r="1061">
          <cell r="C1061" t="str">
            <v>NHAUL780</v>
          </cell>
          <cell r="D1061">
            <v>1</v>
          </cell>
          <cell r="E1061">
            <v>0</v>
          </cell>
          <cell r="G1061">
            <v>8.5594803779119686E-3</v>
          </cell>
          <cell r="H1061">
            <v>5.9294558350412405E-2</v>
          </cell>
          <cell r="I1061">
            <v>4.7230338840184585E-2</v>
          </cell>
          <cell r="J1061">
            <v>6.2968233129872556E-2</v>
          </cell>
          <cell r="K1061">
            <v>5.9769143751664343E-5</v>
          </cell>
          <cell r="L1061">
            <v>1.1751790549872538E-2</v>
          </cell>
        </row>
        <row r="1062">
          <cell r="C1062" t="str">
            <v>NHAUL781</v>
          </cell>
          <cell r="D1062">
            <v>1</v>
          </cell>
          <cell r="E1062">
            <v>0</v>
          </cell>
          <cell r="G1062">
            <v>8.5594803779119686E-3</v>
          </cell>
          <cell r="H1062">
            <v>5.9294558350412405E-2</v>
          </cell>
          <cell r="I1062">
            <v>4.7230338840184585E-2</v>
          </cell>
          <cell r="J1062">
            <v>6.2968233129872556E-2</v>
          </cell>
          <cell r="K1062">
            <v>5.9769143751664343E-5</v>
          </cell>
          <cell r="L1062">
            <v>1.1751790549872538E-2</v>
          </cell>
        </row>
        <row r="1063">
          <cell r="C1063" t="str">
            <v>NHAUL782</v>
          </cell>
          <cell r="D1063">
            <v>1</v>
          </cell>
          <cell r="E1063">
            <v>0</v>
          </cell>
          <cell r="G1063">
            <v>8.5594803779119686E-3</v>
          </cell>
          <cell r="H1063">
            <v>5.9294558350412405E-2</v>
          </cell>
          <cell r="I1063">
            <v>4.7230338840184585E-2</v>
          </cell>
          <cell r="J1063">
            <v>6.2968233129872556E-2</v>
          </cell>
          <cell r="K1063">
            <v>5.9769143751664343E-5</v>
          </cell>
          <cell r="L1063">
            <v>1.1751790549872538E-2</v>
          </cell>
        </row>
        <row r="1064">
          <cell r="C1064" t="str">
            <v>NHAUL783</v>
          </cell>
          <cell r="D1064">
            <v>1</v>
          </cell>
          <cell r="E1064">
            <v>0</v>
          </cell>
          <cell r="G1064">
            <v>8.5594803779119686E-3</v>
          </cell>
          <cell r="H1064">
            <v>5.9294558350412405E-2</v>
          </cell>
          <cell r="I1064">
            <v>4.7230338840184585E-2</v>
          </cell>
          <cell r="J1064">
            <v>6.2968233129872556E-2</v>
          </cell>
          <cell r="K1064">
            <v>5.9769143751664343E-5</v>
          </cell>
          <cell r="L1064">
            <v>1.1751790549872538E-2</v>
          </cell>
        </row>
        <row r="1065">
          <cell r="C1065" t="str">
            <v>NHAUL784</v>
          </cell>
          <cell r="D1065">
            <v>1</v>
          </cell>
          <cell r="E1065">
            <v>0</v>
          </cell>
          <cell r="G1065">
            <v>8.5594803779119686E-3</v>
          </cell>
          <cell r="H1065">
            <v>5.9294558350412405E-2</v>
          </cell>
          <cell r="I1065">
            <v>4.7230338840184585E-2</v>
          </cell>
          <cell r="J1065">
            <v>6.2968233129872556E-2</v>
          </cell>
          <cell r="K1065">
            <v>5.9769143751664343E-5</v>
          </cell>
          <cell r="L1065">
            <v>1.1751790549872538E-2</v>
          </cell>
        </row>
        <row r="1066">
          <cell r="C1066" t="str">
            <v>NHAUL785</v>
          </cell>
          <cell r="D1066">
            <v>1</v>
          </cell>
          <cell r="E1066">
            <v>0</v>
          </cell>
          <cell r="G1066">
            <v>8.5594803779119686E-3</v>
          </cell>
          <cell r="H1066">
            <v>5.9294558350412405E-2</v>
          </cell>
          <cell r="I1066">
            <v>4.7230338840184585E-2</v>
          </cell>
          <cell r="J1066">
            <v>6.2968233129872556E-2</v>
          </cell>
          <cell r="K1066">
            <v>5.9769143751664343E-5</v>
          </cell>
          <cell r="L1066">
            <v>1.1751790549872538E-2</v>
          </cell>
        </row>
        <row r="1067">
          <cell r="C1067" t="str">
            <v>NHAUL786</v>
          </cell>
          <cell r="D1067">
            <v>1</v>
          </cell>
          <cell r="E1067">
            <v>0</v>
          </cell>
          <cell r="G1067">
            <v>8.5594803779119686E-3</v>
          </cell>
          <cell r="H1067">
            <v>5.9294558350412405E-2</v>
          </cell>
          <cell r="I1067">
            <v>4.7230338840184585E-2</v>
          </cell>
          <cell r="J1067">
            <v>6.2968233129872556E-2</v>
          </cell>
          <cell r="K1067">
            <v>5.9769143751664343E-5</v>
          </cell>
          <cell r="L1067">
            <v>1.1751790549872538E-2</v>
          </cell>
        </row>
        <row r="1068">
          <cell r="C1068" t="str">
            <v>NHAUL787</v>
          </cell>
          <cell r="D1068">
            <v>1</v>
          </cell>
          <cell r="E1068">
            <v>0</v>
          </cell>
          <cell r="G1068">
            <v>8.5594803779119686E-3</v>
          </cell>
          <cell r="H1068">
            <v>5.9294558350412405E-2</v>
          </cell>
          <cell r="I1068">
            <v>4.7230338840184585E-2</v>
          </cell>
          <cell r="J1068">
            <v>6.2968233129872556E-2</v>
          </cell>
          <cell r="K1068">
            <v>5.9769143751664343E-5</v>
          </cell>
          <cell r="L1068">
            <v>1.1751790549872538E-2</v>
          </cell>
        </row>
        <row r="1069">
          <cell r="C1069" t="str">
            <v>NHAUL788</v>
          </cell>
          <cell r="D1069">
            <v>1</v>
          </cell>
          <cell r="E1069">
            <v>0</v>
          </cell>
          <cell r="G1069">
            <v>8.5594803779119686E-3</v>
          </cell>
          <cell r="H1069">
            <v>5.9294558350412405E-2</v>
          </cell>
          <cell r="I1069">
            <v>4.7230338840184585E-2</v>
          </cell>
          <cell r="J1069">
            <v>6.2968233129872556E-2</v>
          </cell>
          <cell r="K1069">
            <v>5.9769143751664343E-5</v>
          </cell>
          <cell r="L1069">
            <v>1.1751790549872538E-2</v>
          </cell>
        </row>
        <row r="1070">
          <cell r="C1070" t="str">
            <v>NHAUL789</v>
          </cell>
          <cell r="D1070">
            <v>1</v>
          </cell>
          <cell r="E1070">
            <v>0</v>
          </cell>
          <cell r="G1070">
            <v>8.5594803779119686E-3</v>
          </cell>
          <cell r="H1070">
            <v>5.9294558350412405E-2</v>
          </cell>
          <cell r="I1070">
            <v>4.7230338840184585E-2</v>
          </cell>
          <cell r="J1070">
            <v>6.2968233129872556E-2</v>
          </cell>
          <cell r="K1070">
            <v>5.9769143751664343E-5</v>
          </cell>
          <cell r="L1070">
            <v>1.1751790549872538E-2</v>
          </cell>
        </row>
        <row r="1071">
          <cell r="C1071" t="str">
            <v>NHAUL790</v>
          </cell>
          <cell r="D1071">
            <v>1</v>
          </cell>
          <cell r="E1071">
            <v>0</v>
          </cell>
          <cell r="G1071">
            <v>8.5594803779119686E-3</v>
          </cell>
          <cell r="H1071">
            <v>5.9294558350412405E-2</v>
          </cell>
          <cell r="I1071">
            <v>4.7230338840184585E-2</v>
          </cell>
          <cell r="J1071">
            <v>6.2968233129872556E-2</v>
          </cell>
          <cell r="K1071">
            <v>5.9769143751664343E-5</v>
          </cell>
          <cell r="L1071">
            <v>1.1751790549872538E-2</v>
          </cell>
        </row>
        <row r="1072">
          <cell r="C1072" t="str">
            <v>NHAUL791</v>
          </cell>
          <cell r="D1072">
            <v>1</v>
          </cell>
          <cell r="E1072">
            <v>0</v>
          </cell>
          <cell r="G1072">
            <v>8.5594803779119686E-3</v>
          </cell>
          <cell r="H1072">
            <v>5.9294558350412405E-2</v>
          </cell>
          <cell r="I1072">
            <v>4.7230338840184585E-2</v>
          </cell>
          <cell r="J1072">
            <v>6.2968233129872556E-2</v>
          </cell>
          <cell r="K1072">
            <v>5.9769143751664343E-5</v>
          </cell>
          <cell r="L1072">
            <v>1.1751790549872538E-2</v>
          </cell>
        </row>
        <row r="1073">
          <cell r="C1073" t="str">
            <v>NHAUL792</v>
          </cell>
          <cell r="D1073">
            <v>1</v>
          </cell>
          <cell r="E1073">
            <v>0</v>
          </cell>
          <cell r="G1073">
            <v>8.5594803779119686E-3</v>
          </cell>
          <cell r="H1073">
            <v>5.9294558350412405E-2</v>
          </cell>
          <cell r="I1073">
            <v>4.7230338840184585E-2</v>
          </cell>
          <cell r="J1073">
            <v>6.2968233129872556E-2</v>
          </cell>
          <cell r="K1073">
            <v>5.9769143751664343E-5</v>
          </cell>
          <cell r="L1073">
            <v>1.1751790549872538E-2</v>
          </cell>
        </row>
        <row r="1074">
          <cell r="C1074" t="str">
            <v>NHAUL793</v>
          </cell>
          <cell r="D1074">
            <v>1</v>
          </cell>
          <cell r="E1074">
            <v>0</v>
          </cell>
          <cell r="G1074">
            <v>8.5594803779119686E-3</v>
          </cell>
          <cell r="H1074">
            <v>5.9294558350412405E-2</v>
          </cell>
          <cell r="I1074">
            <v>4.7230338840184585E-2</v>
          </cell>
          <cell r="J1074">
            <v>6.2968233129872556E-2</v>
          </cell>
          <cell r="K1074">
            <v>5.9769143751664343E-5</v>
          </cell>
          <cell r="L1074">
            <v>1.1751790549872538E-2</v>
          </cell>
        </row>
        <row r="1075">
          <cell r="C1075" t="str">
            <v>NHAUL794</v>
          </cell>
          <cell r="D1075">
            <v>1</v>
          </cell>
          <cell r="E1075">
            <v>0</v>
          </cell>
          <cell r="G1075">
            <v>8.5594803779119686E-3</v>
          </cell>
          <cell r="H1075">
            <v>5.9294558350412405E-2</v>
          </cell>
          <cell r="I1075">
            <v>4.7230338840184585E-2</v>
          </cell>
          <cell r="J1075">
            <v>6.2968233129872556E-2</v>
          </cell>
          <cell r="K1075">
            <v>5.9769143751664343E-5</v>
          </cell>
          <cell r="L1075">
            <v>1.1751790549872538E-2</v>
          </cell>
        </row>
        <row r="1076">
          <cell r="C1076" t="str">
            <v>NHAUL795</v>
          </cell>
          <cell r="D1076">
            <v>1</v>
          </cell>
          <cell r="E1076">
            <v>0</v>
          </cell>
          <cell r="G1076">
            <v>8.5594803779119686E-3</v>
          </cell>
          <cell r="H1076">
            <v>5.9294558350412405E-2</v>
          </cell>
          <cell r="I1076">
            <v>4.7230338840184585E-2</v>
          </cell>
          <cell r="J1076">
            <v>6.2968233129872556E-2</v>
          </cell>
          <cell r="K1076">
            <v>5.9769143751664343E-5</v>
          </cell>
          <cell r="L1076">
            <v>1.1751790549872538E-2</v>
          </cell>
        </row>
        <row r="1077">
          <cell r="C1077" t="str">
            <v>NHAUL796</v>
          </cell>
          <cell r="D1077">
            <v>1</v>
          </cell>
          <cell r="E1077">
            <v>0</v>
          </cell>
          <cell r="G1077">
            <v>8.5594803779119686E-3</v>
          </cell>
          <cell r="H1077">
            <v>5.9294558350412405E-2</v>
          </cell>
          <cell r="I1077">
            <v>4.7230338840184585E-2</v>
          </cell>
          <cell r="J1077">
            <v>6.2968233129872556E-2</v>
          </cell>
          <cell r="K1077">
            <v>5.9769143751664343E-5</v>
          </cell>
          <cell r="L1077">
            <v>1.1751790549872538E-2</v>
          </cell>
        </row>
        <row r="1078">
          <cell r="C1078" t="str">
            <v>NHAUL797</v>
          </cell>
          <cell r="D1078">
            <v>1</v>
          </cell>
          <cell r="E1078">
            <v>0</v>
          </cell>
          <cell r="G1078">
            <v>8.5594803779119686E-3</v>
          </cell>
          <cell r="H1078">
            <v>5.9294558350412405E-2</v>
          </cell>
          <cell r="I1078">
            <v>4.7230338840184585E-2</v>
          </cell>
          <cell r="J1078">
            <v>6.2968233129872556E-2</v>
          </cell>
          <cell r="K1078">
            <v>5.9769143751664343E-5</v>
          </cell>
          <cell r="L1078">
            <v>1.1751790549872538E-2</v>
          </cell>
        </row>
        <row r="1079">
          <cell r="C1079" t="str">
            <v>NHAUL798</v>
          </cell>
          <cell r="D1079">
            <v>1</v>
          </cell>
          <cell r="E1079">
            <v>0</v>
          </cell>
          <cell r="G1079">
            <v>8.5594803779119686E-3</v>
          </cell>
          <cell r="H1079">
            <v>5.9294558350412405E-2</v>
          </cell>
          <cell r="I1079">
            <v>4.7230338840184585E-2</v>
          </cell>
          <cell r="J1079">
            <v>6.2968233129872556E-2</v>
          </cell>
          <cell r="K1079">
            <v>5.9769143751664343E-5</v>
          </cell>
          <cell r="L1079">
            <v>1.1751790549872538E-2</v>
          </cell>
        </row>
        <row r="1080">
          <cell r="C1080" t="str">
            <v>NHAUL799</v>
          </cell>
          <cell r="D1080">
            <v>1</v>
          </cell>
          <cell r="E1080">
            <v>0</v>
          </cell>
          <cell r="G1080">
            <v>8.5594803779119686E-3</v>
          </cell>
          <cell r="H1080">
            <v>5.9294558350412405E-2</v>
          </cell>
          <cell r="I1080">
            <v>4.7230338840184585E-2</v>
          </cell>
          <cell r="J1080">
            <v>6.2968233129872556E-2</v>
          </cell>
          <cell r="K1080">
            <v>5.9769143751664343E-5</v>
          </cell>
          <cell r="L1080">
            <v>1.1751790549872538E-2</v>
          </cell>
        </row>
        <row r="1081">
          <cell r="C1081" t="str">
            <v>NHAUL800</v>
          </cell>
          <cell r="D1081">
            <v>1</v>
          </cell>
          <cell r="E1081">
            <v>0</v>
          </cell>
          <cell r="G1081">
            <v>8.5594803779119686E-3</v>
          </cell>
          <cell r="H1081">
            <v>5.9294558350412405E-2</v>
          </cell>
          <cell r="I1081">
            <v>4.7230338840184585E-2</v>
          </cell>
          <cell r="J1081">
            <v>6.2968233129872556E-2</v>
          </cell>
          <cell r="K1081">
            <v>5.9769143751664343E-5</v>
          </cell>
          <cell r="L1081">
            <v>1.1751790549872538E-2</v>
          </cell>
        </row>
        <row r="1082">
          <cell r="C1082" t="str">
            <v>NHAUL801</v>
          </cell>
          <cell r="D1082">
            <v>1</v>
          </cell>
          <cell r="E1082">
            <v>0</v>
          </cell>
          <cell r="G1082">
            <v>8.5594803779119686E-3</v>
          </cell>
          <cell r="H1082">
            <v>5.9294558350412405E-2</v>
          </cell>
          <cell r="I1082">
            <v>4.7230338840184585E-2</v>
          </cell>
          <cell r="J1082">
            <v>6.2968233129872556E-2</v>
          </cell>
          <cell r="K1082">
            <v>5.9769143751664343E-5</v>
          </cell>
          <cell r="L1082">
            <v>1.1751790549872538E-2</v>
          </cell>
        </row>
        <row r="1083">
          <cell r="C1083" t="str">
            <v>NHAUL802</v>
          </cell>
          <cell r="D1083">
            <v>1</v>
          </cell>
          <cell r="E1083">
            <v>0</v>
          </cell>
          <cell r="G1083">
            <v>8.5594803779119686E-3</v>
          </cell>
          <cell r="H1083">
            <v>5.9294558350412405E-2</v>
          </cell>
          <cell r="I1083">
            <v>4.7230338840184585E-2</v>
          </cell>
          <cell r="J1083">
            <v>6.2968233129872556E-2</v>
          </cell>
          <cell r="K1083">
            <v>5.9769143751664343E-5</v>
          </cell>
          <cell r="L1083">
            <v>1.1751790549872538E-2</v>
          </cell>
        </row>
        <row r="1084">
          <cell r="C1084" t="str">
            <v>NHAUL803</v>
          </cell>
          <cell r="D1084">
            <v>1</v>
          </cell>
          <cell r="E1084">
            <v>0</v>
          </cell>
          <cell r="G1084">
            <v>8.5594803779119686E-3</v>
          </cell>
          <cell r="H1084">
            <v>5.9294558350412405E-2</v>
          </cell>
          <cell r="I1084">
            <v>4.7230338840184585E-2</v>
          </cell>
          <cell r="J1084">
            <v>6.2968233129872556E-2</v>
          </cell>
          <cell r="K1084">
            <v>5.9769143751664343E-5</v>
          </cell>
          <cell r="L1084">
            <v>1.1751790549872538E-2</v>
          </cell>
        </row>
        <row r="1085">
          <cell r="C1085" t="str">
            <v>NHAUL804</v>
          </cell>
          <cell r="D1085">
            <v>1</v>
          </cell>
          <cell r="E1085">
            <v>0</v>
          </cell>
          <cell r="G1085">
            <v>8.5594803779119686E-3</v>
          </cell>
          <cell r="H1085">
            <v>5.9294558350412405E-2</v>
          </cell>
          <cell r="I1085">
            <v>4.7230338840184585E-2</v>
          </cell>
          <cell r="J1085">
            <v>6.2968233129872556E-2</v>
          </cell>
          <cell r="K1085">
            <v>5.9769143751664343E-5</v>
          </cell>
          <cell r="L1085">
            <v>1.1751790549872538E-2</v>
          </cell>
        </row>
        <row r="1086">
          <cell r="C1086" t="str">
            <v>NHAUL805</v>
          </cell>
          <cell r="D1086">
            <v>1</v>
          </cell>
          <cell r="E1086">
            <v>0</v>
          </cell>
          <cell r="G1086">
            <v>8.5594803779119686E-3</v>
          </cell>
          <cell r="H1086">
            <v>5.9294558350412405E-2</v>
          </cell>
          <cell r="I1086">
            <v>4.7230338840184585E-2</v>
          </cell>
          <cell r="J1086">
            <v>6.2968233129872556E-2</v>
          </cell>
          <cell r="K1086">
            <v>5.9769143751664343E-5</v>
          </cell>
          <cell r="L1086">
            <v>1.1751790549872538E-2</v>
          </cell>
        </row>
        <row r="1087">
          <cell r="C1087" t="str">
            <v>NHAUL806</v>
          </cell>
          <cell r="D1087">
            <v>1</v>
          </cell>
          <cell r="E1087">
            <v>0</v>
          </cell>
          <cell r="G1087">
            <v>8.5594803779119686E-3</v>
          </cell>
          <cell r="H1087">
            <v>5.9294558350412405E-2</v>
          </cell>
          <cell r="I1087">
            <v>4.7230338840184585E-2</v>
          </cell>
          <cell r="J1087">
            <v>6.2968233129872556E-2</v>
          </cell>
          <cell r="K1087">
            <v>5.9769143751664343E-5</v>
          </cell>
          <cell r="L1087">
            <v>1.1751790549872538E-2</v>
          </cell>
        </row>
        <row r="1088">
          <cell r="C1088" t="str">
            <v>NHAUL807</v>
          </cell>
          <cell r="D1088">
            <v>1</v>
          </cell>
          <cell r="E1088">
            <v>0</v>
          </cell>
          <cell r="G1088">
            <v>8.5594803779119686E-3</v>
          </cell>
          <cell r="H1088">
            <v>5.9294558350412405E-2</v>
          </cell>
          <cell r="I1088">
            <v>4.7230338840184585E-2</v>
          </cell>
          <cell r="J1088">
            <v>6.2968233129872556E-2</v>
          </cell>
          <cell r="K1088">
            <v>5.9769143751664343E-5</v>
          </cell>
          <cell r="L1088">
            <v>1.1751790549872538E-2</v>
          </cell>
        </row>
        <row r="1089">
          <cell r="C1089" t="str">
            <v>NHAUL808</v>
          </cell>
          <cell r="D1089">
            <v>1</v>
          </cell>
          <cell r="E1089">
            <v>0</v>
          </cell>
          <cell r="G1089">
            <v>8.5594803779119686E-3</v>
          </cell>
          <cell r="H1089">
            <v>5.9294558350412405E-2</v>
          </cell>
          <cell r="I1089">
            <v>4.7230338840184585E-2</v>
          </cell>
          <cell r="J1089">
            <v>6.2968233129872556E-2</v>
          </cell>
          <cell r="K1089">
            <v>5.9769143751664343E-5</v>
          </cell>
          <cell r="L1089">
            <v>1.1751790549872538E-2</v>
          </cell>
        </row>
        <row r="1090">
          <cell r="C1090" t="str">
            <v>NHAUL809</v>
          </cell>
          <cell r="D1090">
            <v>1</v>
          </cell>
          <cell r="E1090">
            <v>0</v>
          </cell>
          <cell r="G1090">
            <v>8.5594803779119686E-3</v>
          </cell>
          <cell r="H1090">
            <v>5.9294558350412405E-2</v>
          </cell>
          <cell r="I1090">
            <v>4.7230338840184585E-2</v>
          </cell>
          <cell r="J1090">
            <v>6.2968233129872556E-2</v>
          </cell>
          <cell r="K1090">
            <v>5.9769143751664343E-5</v>
          </cell>
          <cell r="L1090">
            <v>1.1751790549872538E-2</v>
          </cell>
        </row>
        <row r="1091">
          <cell r="C1091" t="str">
            <v>NHAUL810</v>
          </cell>
          <cell r="D1091">
            <v>1</v>
          </cell>
          <cell r="E1091">
            <v>0</v>
          </cell>
          <cell r="G1091">
            <v>8.5594803779119686E-3</v>
          </cell>
          <cell r="H1091">
            <v>5.9294558350412405E-2</v>
          </cell>
          <cell r="I1091">
            <v>4.7230338840184585E-2</v>
          </cell>
          <cell r="J1091">
            <v>6.2968233129872556E-2</v>
          </cell>
          <cell r="K1091">
            <v>5.9769143751664343E-5</v>
          </cell>
          <cell r="L1091">
            <v>1.1751790549872538E-2</v>
          </cell>
        </row>
        <row r="1092">
          <cell r="C1092" t="str">
            <v>NHAUL811</v>
          </cell>
          <cell r="D1092">
            <v>1</v>
          </cell>
          <cell r="E1092">
            <v>0</v>
          </cell>
          <cell r="G1092">
            <v>8.5594803779119686E-3</v>
          </cell>
          <cell r="H1092">
            <v>5.9294558350412405E-2</v>
          </cell>
          <cell r="I1092">
            <v>4.7230338840184585E-2</v>
          </cell>
          <cell r="J1092">
            <v>6.2968233129872556E-2</v>
          </cell>
          <cell r="K1092">
            <v>5.9769143751664343E-5</v>
          </cell>
          <cell r="L1092">
            <v>1.1751790549872538E-2</v>
          </cell>
        </row>
        <row r="1093">
          <cell r="C1093" t="str">
            <v>NHAUL812</v>
          </cell>
          <cell r="D1093">
            <v>1</v>
          </cell>
          <cell r="E1093">
            <v>0</v>
          </cell>
          <cell r="G1093">
            <v>8.5594803779119686E-3</v>
          </cell>
          <cell r="H1093">
            <v>5.9294558350412405E-2</v>
          </cell>
          <cell r="I1093">
            <v>4.7230338840184585E-2</v>
          </cell>
          <cell r="J1093">
            <v>6.2968233129872556E-2</v>
          </cell>
          <cell r="K1093">
            <v>5.9769143751664343E-5</v>
          </cell>
          <cell r="L1093">
            <v>1.1751790549872538E-2</v>
          </cell>
        </row>
        <row r="1094">
          <cell r="C1094" t="str">
            <v>NHAUL813</v>
          </cell>
          <cell r="D1094">
            <v>1</v>
          </cell>
          <cell r="E1094">
            <v>0</v>
          </cell>
          <cell r="G1094">
            <v>8.5594803779119686E-3</v>
          </cell>
          <cell r="H1094">
            <v>5.9294558350412405E-2</v>
          </cell>
          <cell r="I1094">
            <v>4.7230338840184585E-2</v>
          </cell>
          <cell r="J1094">
            <v>6.2968233129872556E-2</v>
          </cell>
          <cell r="K1094">
            <v>5.9769143751664343E-5</v>
          </cell>
          <cell r="L1094">
            <v>1.1751790549872538E-2</v>
          </cell>
        </row>
        <row r="1095">
          <cell r="C1095" t="str">
            <v>NHAUL814</v>
          </cell>
          <cell r="D1095">
            <v>1</v>
          </cell>
          <cell r="E1095">
            <v>0</v>
          </cell>
          <cell r="G1095">
            <v>8.5594803779119686E-3</v>
          </cell>
          <cell r="H1095">
            <v>5.9294558350412405E-2</v>
          </cell>
          <cell r="I1095">
            <v>4.7230338840184585E-2</v>
          </cell>
          <cell r="J1095">
            <v>6.2968233129872556E-2</v>
          </cell>
          <cell r="K1095">
            <v>5.9769143751664343E-5</v>
          </cell>
          <cell r="L1095">
            <v>1.1751790549872538E-2</v>
          </cell>
        </row>
        <row r="1096">
          <cell r="C1096" t="str">
            <v>NHAUL815</v>
          </cell>
          <cell r="D1096">
            <v>1</v>
          </cell>
          <cell r="E1096">
            <v>0</v>
          </cell>
          <cell r="G1096">
            <v>8.5594803779119686E-3</v>
          </cell>
          <cell r="H1096">
            <v>5.9294558350412405E-2</v>
          </cell>
          <cell r="I1096">
            <v>4.7230338840184585E-2</v>
          </cell>
          <cell r="J1096">
            <v>6.2968233129872556E-2</v>
          </cell>
          <cell r="K1096">
            <v>5.9769143751664343E-5</v>
          </cell>
          <cell r="L1096">
            <v>1.1751790549872538E-2</v>
          </cell>
        </row>
        <row r="1097">
          <cell r="C1097" t="str">
            <v>NHAUL816</v>
          </cell>
          <cell r="D1097">
            <v>1</v>
          </cell>
          <cell r="E1097">
            <v>0</v>
          </cell>
          <cell r="G1097">
            <v>8.5594803779119686E-3</v>
          </cell>
          <cell r="H1097">
            <v>5.9294558350412405E-2</v>
          </cell>
          <cell r="I1097">
            <v>4.7230338840184585E-2</v>
          </cell>
          <cell r="J1097">
            <v>6.2968233129872556E-2</v>
          </cell>
          <cell r="K1097">
            <v>5.9769143751664343E-5</v>
          </cell>
          <cell r="L1097">
            <v>1.1751790549872538E-2</v>
          </cell>
        </row>
        <row r="1098">
          <cell r="C1098" t="str">
            <v>NHAUL817</v>
          </cell>
          <cell r="D1098">
            <v>1</v>
          </cell>
          <cell r="E1098">
            <v>0</v>
          </cell>
          <cell r="G1098">
            <v>8.5594803779119686E-3</v>
          </cell>
          <cell r="H1098">
            <v>5.9294558350412405E-2</v>
          </cell>
          <cell r="I1098">
            <v>4.7230338840184585E-2</v>
          </cell>
          <cell r="J1098">
            <v>6.2968233129872556E-2</v>
          </cell>
          <cell r="K1098">
            <v>5.9769143751664343E-5</v>
          </cell>
          <cell r="L1098">
            <v>1.1751790549872538E-2</v>
          </cell>
        </row>
        <row r="1099">
          <cell r="C1099" t="str">
            <v>NHAUL818</v>
          </cell>
          <cell r="D1099">
            <v>1</v>
          </cell>
          <cell r="E1099">
            <v>0</v>
          </cell>
          <cell r="G1099">
            <v>8.5594803779119686E-3</v>
          </cell>
          <cell r="H1099">
            <v>5.9294558350412405E-2</v>
          </cell>
          <cell r="I1099">
            <v>4.7230338840184585E-2</v>
          </cell>
          <cell r="J1099">
            <v>6.2968233129872556E-2</v>
          </cell>
          <cell r="K1099">
            <v>5.9769143751664343E-5</v>
          </cell>
          <cell r="L1099">
            <v>1.1751790549872538E-2</v>
          </cell>
        </row>
        <row r="1100">
          <cell r="C1100" t="str">
            <v>NHAUL819</v>
          </cell>
          <cell r="D1100">
            <v>1</v>
          </cell>
          <cell r="E1100">
            <v>0</v>
          </cell>
          <cell r="G1100">
            <v>8.5594803779119686E-3</v>
          </cell>
          <cell r="H1100">
            <v>5.9294558350412405E-2</v>
          </cell>
          <cell r="I1100">
            <v>4.7230338840184585E-2</v>
          </cell>
          <cell r="J1100">
            <v>6.2968233129872556E-2</v>
          </cell>
          <cell r="K1100">
            <v>5.9769143751664343E-5</v>
          </cell>
          <cell r="L1100">
            <v>1.1751790549872538E-2</v>
          </cell>
        </row>
        <row r="1101">
          <cell r="C1101" t="str">
            <v>NHAUL820</v>
          </cell>
          <cell r="D1101">
            <v>1</v>
          </cell>
          <cell r="E1101">
            <v>0</v>
          </cell>
          <cell r="G1101">
            <v>8.5594803779119686E-3</v>
          </cell>
          <cell r="H1101">
            <v>5.9294558350412405E-2</v>
          </cell>
          <cell r="I1101">
            <v>4.7230338840184585E-2</v>
          </cell>
          <cell r="J1101">
            <v>6.2968233129872556E-2</v>
          </cell>
          <cell r="K1101">
            <v>5.9769143751664343E-5</v>
          </cell>
          <cell r="L1101">
            <v>1.1751790549872538E-2</v>
          </cell>
        </row>
        <row r="1102">
          <cell r="C1102" t="str">
            <v>NHAUL821</v>
          </cell>
          <cell r="D1102">
            <v>1</v>
          </cell>
          <cell r="E1102">
            <v>0</v>
          </cell>
          <cell r="G1102">
            <v>8.5594803779119686E-3</v>
          </cell>
          <cell r="H1102">
            <v>5.9294558350412405E-2</v>
          </cell>
          <cell r="I1102">
            <v>4.7230338840184585E-2</v>
          </cell>
          <cell r="J1102">
            <v>6.2968233129872556E-2</v>
          </cell>
          <cell r="K1102">
            <v>5.9769143751664343E-5</v>
          </cell>
          <cell r="L1102">
            <v>1.1751790549872538E-2</v>
          </cell>
        </row>
        <row r="1103">
          <cell r="C1103" t="str">
            <v>NHAUL822</v>
          </cell>
          <cell r="D1103">
            <v>1</v>
          </cell>
          <cell r="E1103">
            <v>0</v>
          </cell>
          <cell r="G1103">
            <v>8.5594803779119686E-3</v>
          </cell>
          <cell r="H1103">
            <v>5.9294558350412405E-2</v>
          </cell>
          <cell r="I1103">
            <v>4.7230338840184585E-2</v>
          </cell>
          <cell r="J1103">
            <v>6.2968233129872556E-2</v>
          </cell>
          <cell r="K1103">
            <v>5.9769143751664343E-5</v>
          </cell>
          <cell r="L1103">
            <v>1.1751790549872538E-2</v>
          </cell>
        </row>
        <row r="1104">
          <cell r="C1104" t="str">
            <v>NHAUL823</v>
          </cell>
          <cell r="D1104">
            <v>1</v>
          </cell>
          <cell r="E1104">
            <v>0</v>
          </cell>
          <cell r="G1104">
            <v>8.5594803779119686E-3</v>
          </cell>
          <cell r="H1104">
            <v>5.9294558350412405E-2</v>
          </cell>
          <cell r="I1104">
            <v>4.7230338840184585E-2</v>
          </cell>
          <cell r="J1104">
            <v>6.2968233129872556E-2</v>
          </cell>
          <cell r="K1104">
            <v>5.9769143751664343E-5</v>
          </cell>
          <cell r="L1104">
            <v>1.1751790549872538E-2</v>
          </cell>
        </row>
        <row r="1105">
          <cell r="C1105" t="str">
            <v>NHAUL824</v>
          </cell>
          <cell r="D1105">
            <v>1</v>
          </cell>
          <cell r="E1105">
            <v>0</v>
          </cell>
          <cell r="G1105">
            <v>8.5594803779119686E-3</v>
          </cell>
          <cell r="H1105">
            <v>5.9294558350412405E-2</v>
          </cell>
          <cell r="I1105">
            <v>4.7230338840184585E-2</v>
          </cell>
          <cell r="J1105">
            <v>6.2968233129872556E-2</v>
          </cell>
          <cell r="K1105">
            <v>5.9769143751664343E-5</v>
          </cell>
          <cell r="L1105">
            <v>1.1751790549872538E-2</v>
          </cell>
        </row>
        <row r="1106">
          <cell r="C1106" t="str">
            <v>NHAUL825</v>
          </cell>
          <cell r="D1106">
            <v>1</v>
          </cell>
          <cell r="E1106">
            <v>0</v>
          </cell>
          <cell r="G1106">
            <v>8.5594803779119686E-3</v>
          </cell>
          <cell r="H1106">
            <v>5.9294558350412405E-2</v>
          </cell>
          <cell r="I1106">
            <v>4.7230338840184585E-2</v>
          </cell>
          <cell r="J1106">
            <v>6.2968233129872556E-2</v>
          </cell>
          <cell r="K1106">
            <v>5.9769143751664343E-5</v>
          </cell>
          <cell r="L1106">
            <v>1.1751790549872538E-2</v>
          </cell>
        </row>
        <row r="1107">
          <cell r="C1107" t="str">
            <v>NHAUL826</v>
          </cell>
          <cell r="D1107">
            <v>1</v>
          </cell>
          <cell r="E1107">
            <v>0</v>
          </cell>
          <cell r="G1107">
            <v>8.5594803779119686E-3</v>
          </cell>
          <cell r="H1107">
            <v>5.9294558350412405E-2</v>
          </cell>
          <cell r="I1107">
            <v>4.7230338840184585E-2</v>
          </cell>
          <cell r="J1107">
            <v>6.2968233129872556E-2</v>
          </cell>
          <cell r="K1107">
            <v>5.9769143751664343E-5</v>
          </cell>
          <cell r="L1107">
            <v>1.1751790549872538E-2</v>
          </cell>
        </row>
        <row r="1108">
          <cell r="C1108" t="str">
            <v>NHAUL827</v>
          </cell>
          <cell r="D1108">
            <v>1</v>
          </cell>
          <cell r="E1108">
            <v>0</v>
          </cell>
          <cell r="G1108">
            <v>8.5594803779119686E-3</v>
          </cell>
          <cell r="H1108">
            <v>5.9294558350412405E-2</v>
          </cell>
          <cell r="I1108">
            <v>4.7230338840184585E-2</v>
          </cell>
          <cell r="J1108">
            <v>6.2968233129872556E-2</v>
          </cell>
          <cell r="K1108">
            <v>5.9769143751664343E-5</v>
          </cell>
          <cell r="L1108">
            <v>1.1751790549872538E-2</v>
          </cell>
        </row>
        <row r="1109">
          <cell r="C1109" t="str">
            <v>NHAUL828</v>
          </cell>
          <cell r="D1109">
            <v>1</v>
          </cell>
          <cell r="E1109">
            <v>0</v>
          </cell>
          <cell r="G1109">
            <v>8.5594803779119686E-3</v>
          </cell>
          <cell r="H1109">
            <v>5.9294558350412405E-2</v>
          </cell>
          <cell r="I1109">
            <v>4.7230338840184585E-2</v>
          </cell>
          <cell r="J1109">
            <v>6.2968233129872556E-2</v>
          </cell>
          <cell r="K1109">
            <v>5.9769143751664343E-5</v>
          </cell>
          <cell r="L1109">
            <v>1.1751790549872538E-2</v>
          </cell>
        </row>
        <row r="1110">
          <cell r="C1110" t="str">
            <v>NHAUL829</v>
          </cell>
          <cell r="D1110">
            <v>1</v>
          </cell>
          <cell r="E1110">
            <v>0</v>
          </cell>
          <cell r="G1110">
            <v>8.5594803779119686E-3</v>
          </cell>
          <cell r="H1110">
            <v>5.9294558350412405E-2</v>
          </cell>
          <cell r="I1110">
            <v>4.7230338840184585E-2</v>
          </cell>
          <cell r="J1110">
            <v>6.2968233129872556E-2</v>
          </cell>
          <cell r="K1110">
            <v>5.9769143751664343E-5</v>
          </cell>
          <cell r="L1110">
            <v>1.1751790549872538E-2</v>
          </cell>
        </row>
        <row r="1111">
          <cell r="C1111" t="str">
            <v>NHAUL830</v>
          </cell>
          <cell r="D1111">
            <v>1</v>
          </cell>
          <cell r="E1111">
            <v>0</v>
          </cell>
          <cell r="G1111">
            <v>8.5594803779119686E-3</v>
          </cell>
          <cell r="H1111">
            <v>5.9294558350412405E-2</v>
          </cell>
          <cell r="I1111">
            <v>4.7230338840184585E-2</v>
          </cell>
          <cell r="J1111">
            <v>6.2968233129872556E-2</v>
          </cell>
          <cell r="K1111">
            <v>5.9769143751664343E-5</v>
          </cell>
          <cell r="L1111">
            <v>1.1751790549872538E-2</v>
          </cell>
        </row>
        <row r="1112">
          <cell r="C1112" t="str">
            <v>NHAUL831</v>
          </cell>
          <cell r="D1112">
            <v>1</v>
          </cell>
          <cell r="E1112">
            <v>0</v>
          </cell>
          <cell r="G1112">
            <v>8.5594803779119686E-3</v>
          </cell>
          <cell r="H1112">
            <v>5.9294558350412405E-2</v>
          </cell>
          <cell r="I1112">
            <v>4.7230338840184585E-2</v>
          </cell>
          <cell r="J1112">
            <v>6.2968233129872556E-2</v>
          </cell>
          <cell r="K1112">
            <v>5.9769143751664343E-5</v>
          </cell>
          <cell r="L1112">
            <v>1.1751790549872538E-2</v>
          </cell>
        </row>
        <row r="1113">
          <cell r="C1113" t="str">
            <v>NHAUL832</v>
          </cell>
          <cell r="D1113">
            <v>1</v>
          </cell>
          <cell r="E1113">
            <v>0</v>
          </cell>
          <cell r="G1113">
            <v>8.5594803779119686E-3</v>
          </cell>
          <cell r="H1113">
            <v>5.9294558350412405E-2</v>
          </cell>
          <cell r="I1113">
            <v>4.7230338840184585E-2</v>
          </cell>
          <cell r="J1113">
            <v>6.2968233129872556E-2</v>
          </cell>
          <cell r="K1113">
            <v>5.9769143751664343E-5</v>
          </cell>
          <cell r="L1113">
            <v>1.1751790549872538E-2</v>
          </cell>
        </row>
        <row r="1114">
          <cell r="C1114" t="str">
            <v>NHAUL833</v>
          </cell>
          <cell r="D1114">
            <v>1</v>
          </cell>
          <cell r="E1114">
            <v>0</v>
          </cell>
          <cell r="G1114">
            <v>8.5594803779119686E-3</v>
          </cell>
          <cell r="H1114">
            <v>5.9294558350412405E-2</v>
          </cell>
          <cell r="I1114">
            <v>4.7230338840184585E-2</v>
          </cell>
          <cell r="J1114">
            <v>6.2968233129872556E-2</v>
          </cell>
          <cell r="K1114">
            <v>5.9769143751664343E-5</v>
          </cell>
          <cell r="L1114">
            <v>1.1751790549872538E-2</v>
          </cell>
        </row>
        <row r="1115">
          <cell r="C1115" t="str">
            <v>NHAUL834</v>
          </cell>
          <cell r="D1115">
            <v>1</v>
          </cell>
          <cell r="E1115">
            <v>0</v>
          </cell>
          <cell r="G1115">
            <v>8.5594803779119686E-3</v>
          </cell>
          <cell r="H1115">
            <v>5.9294558350412405E-2</v>
          </cell>
          <cell r="I1115">
            <v>4.7230338840184585E-2</v>
          </cell>
          <cell r="J1115">
            <v>6.2968233129872556E-2</v>
          </cell>
          <cell r="K1115">
            <v>5.9769143751664343E-5</v>
          </cell>
          <cell r="L1115">
            <v>1.1751790549872538E-2</v>
          </cell>
        </row>
        <row r="1116">
          <cell r="C1116" t="str">
            <v>NHAUL835</v>
          </cell>
          <cell r="D1116">
            <v>1</v>
          </cell>
          <cell r="E1116">
            <v>0</v>
          </cell>
          <cell r="G1116">
            <v>8.5594803779119686E-3</v>
          </cell>
          <cell r="H1116">
            <v>5.9294558350412405E-2</v>
          </cell>
          <cell r="I1116">
            <v>4.7230338840184585E-2</v>
          </cell>
          <cell r="J1116">
            <v>6.2968233129872556E-2</v>
          </cell>
          <cell r="K1116">
            <v>5.9769143751664343E-5</v>
          </cell>
          <cell r="L1116">
            <v>1.1751790549872538E-2</v>
          </cell>
        </row>
        <row r="1117">
          <cell r="C1117" t="str">
            <v>NHAUL836</v>
          </cell>
          <cell r="D1117">
            <v>1</v>
          </cell>
          <cell r="E1117">
            <v>0</v>
          </cell>
          <cell r="G1117">
            <v>8.5594803779119686E-3</v>
          </cell>
          <cell r="H1117">
            <v>5.9294558350412405E-2</v>
          </cell>
          <cell r="I1117">
            <v>4.7230338840184585E-2</v>
          </cell>
          <cell r="J1117">
            <v>6.2968233129872556E-2</v>
          </cell>
          <cell r="K1117">
            <v>5.9769143751664343E-5</v>
          </cell>
          <cell r="L1117">
            <v>1.1751790549872538E-2</v>
          </cell>
        </row>
        <row r="1118">
          <cell r="C1118" t="str">
            <v>NHAUL837</v>
          </cell>
          <cell r="D1118">
            <v>1</v>
          </cell>
          <cell r="E1118">
            <v>0</v>
          </cell>
          <cell r="G1118">
            <v>8.5594803779119686E-3</v>
          </cell>
          <cell r="H1118">
            <v>5.9294558350412405E-2</v>
          </cell>
          <cell r="I1118">
            <v>4.7230338840184585E-2</v>
          </cell>
          <cell r="J1118">
            <v>6.2968233129872556E-2</v>
          </cell>
          <cell r="K1118">
            <v>5.9769143751664343E-5</v>
          </cell>
          <cell r="L1118">
            <v>1.1751790549872538E-2</v>
          </cell>
        </row>
        <row r="1119">
          <cell r="C1119" t="str">
            <v>NHAUL838</v>
          </cell>
          <cell r="D1119">
            <v>1</v>
          </cell>
          <cell r="E1119">
            <v>0</v>
          </cell>
          <cell r="G1119">
            <v>8.5594803779119686E-3</v>
          </cell>
          <cell r="H1119">
            <v>5.9294558350412405E-2</v>
          </cell>
          <cell r="I1119">
            <v>4.7230338840184585E-2</v>
          </cell>
          <cell r="J1119">
            <v>6.2968233129872556E-2</v>
          </cell>
          <cell r="K1119">
            <v>5.9769143751664343E-5</v>
          </cell>
          <cell r="L1119">
            <v>1.1751790549872538E-2</v>
          </cell>
        </row>
        <row r="1120">
          <cell r="C1120" t="str">
            <v>NHAUL839</v>
          </cell>
          <cell r="D1120">
            <v>1</v>
          </cell>
          <cell r="E1120">
            <v>0</v>
          </cell>
          <cell r="G1120">
            <v>8.5594803779119686E-3</v>
          </cell>
          <cell r="H1120">
            <v>5.9294558350412405E-2</v>
          </cell>
          <cell r="I1120">
            <v>4.7230338840184585E-2</v>
          </cell>
          <cell r="J1120">
            <v>6.2968233129872556E-2</v>
          </cell>
          <cell r="K1120">
            <v>5.9769143751664343E-5</v>
          </cell>
          <cell r="L1120">
            <v>1.1751790549872538E-2</v>
          </cell>
        </row>
        <row r="1121">
          <cell r="C1121" t="str">
            <v>NHAUL840</v>
          </cell>
          <cell r="D1121">
            <v>1</v>
          </cell>
          <cell r="E1121">
            <v>0</v>
          </cell>
          <cell r="G1121">
            <v>8.5594803779119686E-3</v>
          </cell>
          <cell r="H1121">
            <v>5.9294558350412405E-2</v>
          </cell>
          <cell r="I1121">
            <v>4.7230338840184585E-2</v>
          </cell>
          <cell r="J1121">
            <v>6.2968233129872556E-2</v>
          </cell>
          <cell r="K1121">
            <v>5.9769143751664343E-5</v>
          </cell>
          <cell r="L1121">
            <v>1.1751790549872538E-2</v>
          </cell>
        </row>
        <row r="1122">
          <cell r="C1122" t="str">
            <v>NHAUL841</v>
          </cell>
          <cell r="D1122">
            <v>1</v>
          </cell>
          <cell r="E1122">
            <v>0</v>
          </cell>
          <cell r="G1122">
            <v>8.5594803779119686E-3</v>
          </cell>
          <cell r="H1122">
            <v>5.9294558350412405E-2</v>
          </cell>
          <cell r="I1122">
            <v>4.7230338840184585E-2</v>
          </cell>
          <cell r="J1122">
            <v>6.2968233129872556E-2</v>
          </cell>
          <cell r="K1122">
            <v>5.9769143751664343E-5</v>
          </cell>
          <cell r="L1122">
            <v>1.1751790549872538E-2</v>
          </cell>
        </row>
        <row r="1123">
          <cell r="C1123" t="str">
            <v>NHAUL842</v>
          </cell>
          <cell r="D1123">
            <v>1</v>
          </cell>
          <cell r="E1123">
            <v>0</v>
          </cell>
          <cell r="G1123">
            <v>8.5594803779119686E-3</v>
          </cell>
          <cell r="H1123">
            <v>5.9294558350412405E-2</v>
          </cell>
          <cell r="I1123">
            <v>4.7230338840184585E-2</v>
          </cell>
          <cell r="J1123">
            <v>6.2968233129872556E-2</v>
          </cell>
          <cell r="K1123">
            <v>5.9769143751664343E-5</v>
          </cell>
          <cell r="L1123">
            <v>1.1751790549872538E-2</v>
          </cell>
        </row>
        <row r="1124">
          <cell r="C1124" t="str">
            <v>NHAUL843</v>
          </cell>
          <cell r="D1124">
            <v>1</v>
          </cell>
          <cell r="E1124">
            <v>0</v>
          </cell>
          <cell r="G1124">
            <v>8.5594803779119686E-3</v>
          </cell>
          <cell r="H1124">
            <v>5.9294558350412405E-2</v>
          </cell>
          <cell r="I1124">
            <v>4.7230338840184585E-2</v>
          </cell>
          <cell r="J1124">
            <v>6.2968233129872556E-2</v>
          </cell>
          <cell r="K1124">
            <v>5.9769143751664343E-5</v>
          </cell>
          <cell r="L1124">
            <v>1.1751790549872538E-2</v>
          </cell>
        </row>
        <row r="1125">
          <cell r="C1125" t="str">
            <v>NHAUL844</v>
          </cell>
          <cell r="D1125">
            <v>1</v>
          </cell>
          <cell r="E1125">
            <v>0</v>
          </cell>
          <cell r="G1125">
            <v>8.5594803779119686E-3</v>
          </cell>
          <cell r="H1125">
            <v>5.9294558350412405E-2</v>
          </cell>
          <cell r="I1125">
            <v>4.7230338840184585E-2</v>
          </cell>
          <cell r="J1125">
            <v>6.2968233129872556E-2</v>
          </cell>
          <cell r="K1125">
            <v>5.9769143751664343E-5</v>
          </cell>
          <cell r="L1125">
            <v>1.1751790549872538E-2</v>
          </cell>
        </row>
        <row r="1126">
          <cell r="C1126" t="str">
            <v>NHAUL845</v>
          </cell>
          <cell r="D1126">
            <v>1</v>
          </cell>
          <cell r="E1126">
            <v>0</v>
          </cell>
          <cell r="G1126">
            <v>8.5594803779119686E-3</v>
          </cell>
          <cell r="H1126">
            <v>5.9294558350412405E-2</v>
          </cell>
          <cell r="I1126">
            <v>4.7230338840184585E-2</v>
          </cell>
          <cell r="J1126">
            <v>6.2968233129872556E-2</v>
          </cell>
          <cell r="K1126">
            <v>5.9769143751664343E-5</v>
          </cell>
          <cell r="L1126">
            <v>1.1751790549872538E-2</v>
          </cell>
        </row>
        <row r="1127">
          <cell r="C1127" t="str">
            <v>NHAUL846</v>
          </cell>
          <cell r="D1127">
            <v>1</v>
          </cell>
          <cell r="E1127">
            <v>0</v>
          </cell>
          <cell r="G1127">
            <v>8.5594803779119686E-3</v>
          </cell>
          <cell r="H1127">
            <v>5.9294558350412405E-2</v>
          </cell>
          <cell r="I1127">
            <v>4.7230338840184585E-2</v>
          </cell>
          <cell r="J1127">
            <v>6.2968233129872556E-2</v>
          </cell>
          <cell r="K1127">
            <v>5.9769143751664343E-5</v>
          </cell>
          <cell r="L1127">
            <v>1.1751790549872538E-2</v>
          </cell>
        </row>
        <row r="1128">
          <cell r="C1128" t="str">
            <v>NHAUL847</v>
          </cell>
          <cell r="D1128">
            <v>1</v>
          </cell>
          <cell r="E1128">
            <v>0</v>
          </cell>
          <cell r="G1128">
            <v>8.5594803779119686E-3</v>
          </cell>
          <cell r="H1128">
            <v>5.9294558350412405E-2</v>
          </cell>
          <cell r="I1128">
            <v>4.7230338840184585E-2</v>
          </cell>
          <cell r="J1128">
            <v>6.2968233129872556E-2</v>
          </cell>
          <cell r="K1128">
            <v>5.9769143751664343E-5</v>
          </cell>
          <cell r="L1128">
            <v>1.1751790549872538E-2</v>
          </cell>
        </row>
        <row r="1129">
          <cell r="C1129" t="str">
            <v>NHAUL848</v>
          </cell>
          <cell r="D1129">
            <v>1</v>
          </cell>
          <cell r="E1129">
            <v>0</v>
          </cell>
          <cell r="G1129">
            <v>8.5594803779119686E-3</v>
          </cell>
          <cell r="H1129">
            <v>5.9294558350412405E-2</v>
          </cell>
          <cell r="I1129">
            <v>4.7230338840184585E-2</v>
          </cell>
          <cell r="J1129">
            <v>6.2968233129872556E-2</v>
          </cell>
          <cell r="K1129">
            <v>5.9769143751664343E-5</v>
          </cell>
          <cell r="L1129">
            <v>1.1751790549872538E-2</v>
          </cell>
        </row>
        <row r="1130">
          <cell r="C1130" t="str">
            <v>NHAUL849</v>
          </cell>
          <cell r="D1130">
            <v>1</v>
          </cell>
          <cell r="E1130">
            <v>0</v>
          </cell>
          <cell r="G1130">
            <v>8.5594803779119686E-3</v>
          </cell>
          <cell r="H1130">
            <v>5.9294558350412405E-2</v>
          </cell>
          <cell r="I1130">
            <v>4.7230338840184585E-2</v>
          </cell>
          <cell r="J1130">
            <v>6.2968233129872556E-2</v>
          </cell>
          <cell r="K1130">
            <v>5.9769143751664343E-5</v>
          </cell>
          <cell r="L1130">
            <v>1.1751790549872538E-2</v>
          </cell>
        </row>
        <row r="1131">
          <cell r="C1131" t="str">
            <v>NHAUL850</v>
          </cell>
          <cell r="D1131">
            <v>1</v>
          </cell>
          <cell r="E1131">
            <v>0</v>
          </cell>
          <cell r="G1131">
            <v>8.5594803779119686E-3</v>
          </cell>
          <cell r="H1131">
            <v>5.9294558350412405E-2</v>
          </cell>
          <cell r="I1131">
            <v>4.7230338840184585E-2</v>
          </cell>
          <cell r="J1131">
            <v>6.2968233129872556E-2</v>
          </cell>
          <cell r="K1131">
            <v>5.9769143751664343E-5</v>
          </cell>
          <cell r="L1131">
            <v>1.1751790549872538E-2</v>
          </cell>
        </row>
        <row r="1132">
          <cell r="C1132" t="str">
            <v>NHAUL851</v>
          </cell>
          <cell r="D1132">
            <v>1</v>
          </cell>
          <cell r="E1132">
            <v>0</v>
          </cell>
          <cell r="G1132">
            <v>8.5594803779119686E-3</v>
          </cell>
          <cell r="H1132">
            <v>5.9294558350412405E-2</v>
          </cell>
          <cell r="I1132">
            <v>4.7230338840184585E-2</v>
          </cell>
          <cell r="J1132">
            <v>6.2968233129872556E-2</v>
          </cell>
          <cell r="K1132">
            <v>5.9769143751664343E-5</v>
          </cell>
          <cell r="L1132">
            <v>1.1751790549872538E-2</v>
          </cell>
        </row>
        <row r="1133">
          <cell r="C1133" t="str">
            <v>NHAUL852</v>
          </cell>
          <cell r="D1133">
            <v>1</v>
          </cell>
          <cell r="E1133">
            <v>0</v>
          </cell>
          <cell r="G1133">
            <v>8.5594803779119686E-3</v>
          </cell>
          <cell r="H1133">
            <v>5.9294558350412405E-2</v>
          </cell>
          <cell r="I1133">
            <v>4.7230338840184585E-2</v>
          </cell>
          <cell r="J1133">
            <v>6.2968233129872556E-2</v>
          </cell>
          <cell r="K1133">
            <v>5.9769143751664343E-5</v>
          </cell>
          <cell r="L1133">
            <v>1.1751790549872538E-2</v>
          </cell>
        </row>
        <row r="1134">
          <cell r="C1134" t="str">
            <v>NHAUL853</v>
          </cell>
          <cell r="D1134">
            <v>1</v>
          </cell>
          <cell r="E1134">
            <v>0</v>
          </cell>
          <cell r="G1134">
            <v>8.5594803779119686E-3</v>
          </cell>
          <cell r="H1134">
            <v>5.9294558350412405E-2</v>
          </cell>
          <cell r="I1134">
            <v>4.7230338840184585E-2</v>
          </cell>
          <cell r="J1134">
            <v>6.2968233129872556E-2</v>
          </cell>
          <cell r="K1134">
            <v>5.9769143751664343E-5</v>
          </cell>
          <cell r="L1134">
            <v>1.1751790549872538E-2</v>
          </cell>
        </row>
        <row r="1135">
          <cell r="C1135" t="str">
            <v>NHAUL854</v>
          </cell>
          <cell r="D1135">
            <v>1</v>
          </cell>
          <cell r="E1135">
            <v>0</v>
          </cell>
          <cell r="G1135">
            <v>8.5594803779119686E-3</v>
          </cell>
          <cell r="H1135">
            <v>5.9294558350412405E-2</v>
          </cell>
          <cell r="I1135">
            <v>4.7230338840184585E-2</v>
          </cell>
          <cell r="J1135">
            <v>6.2968233129872556E-2</v>
          </cell>
          <cell r="K1135">
            <v>5.9769143751664343E-5</v>
          </cell>
          <cell r="L1135">
            <v>1.1751790549872538E-2</v>
          </cell>
        </row>
        <row r="1136">
          <cell r="C1136" t="str">
            <v>NHAUL855</v>
          </cell>
          <cell r="D1136">
            <v>1</v>
          </cell>
          <cell r="E1136">
            <v>0</v>
          </cell>
          <cell r="G1136">
            <v>8.5594803779119686E-3</v>
          </cell>
          <cell r="H1136">
            <v>5.9294558350412405E-2</v>
          </cell>
          <cell r="I1136">
            <v>4.7230338840184585E-2</v>
          </cell>
          <cell r="J1136">
            <v>6.2968233129872556E-2</v>
          </cell>
          <cell r="K1136">
            <v>5.9769143751664343E-5</v>
          </cell>
          <cell r="L1136">
            <v>1.1751790549872538E-2</v>
          </cell>
        </row>
        <row r="1137">
          <cell r="C1137" t="str">
            <v>NHAUL856</v>
          </cell>
          <cell r="D1137">
            <v>1</v>
          </cell>
          <cell r="E1137">
            <v>0</v>
          </cell>
          <cell r="G1137">
            <v>8.5594803779119686E-3</v>
          </cell>
          <cell r="H1137">
            <v>5.9294558350412405E-2</v>
          </cell>
          <cell r="I1137">
            <v>4.7230338840184585E-2</v>
          </cell>
          <cell r="J1137">
            <v>6.2968233129872556E-2</v>
          </cell>
          <cell r="K1137">
            <v>5.9769143751664343E-5</v>
          </cell>
          <cell r="L1137">
            <v>1.1751790549872538E-2</v>
          </cell>
        </row>
        <row r="1138">
          <cell r="C1138" t="str">
            <v>NHAUL857</v>
          </cell>
          <cell r="D1138">
            <v>1</v>
          </cell>
          <cell r="E1138">
            <v>0</v>
          </cell>
          <cell r="G1138">
            <v>8.5594803779119686E-3</v>
          </cell>
          <cell r="H1138">
            <v>5.9294558350412405E-2</v>
          </cell>
          <cell r="I1138">
            <v>4.7230338840184585E-2</v>
          </cell>
          <cell r="J1138">
            <v>6.2968233129872556E-2</v>
          </cell>
          <cell r="K1138">
            <v>5.9769143751664343E-5</v>
          </cell>
          <cell r="L1138">
            <v>1.1751790549872538E-2</v>
          </cell>
        </row>
        <row r="1139">
          <cell r="C1139" t="str">
            <v>NHAUL858</v>
          </cell>
          <cell r="D1139">
            <v>1</v>
          </cell>
          <cell r="E1139">
            <v>0</v>
          </cell>
          <cell r="G1139">
            <v>8.5594803779119686E-3</v>
          </cell>
          <cell r="H1139">
            <v>5.9294558350412405E-2</v>
          </cell>
          <cell r="I1139">
            <v>4.7230338840184585E-2</v>
          </cell>
          <cell r="J1139">
            <v>6.2968233129872556E-2</v>
          </cell>
          <cell r="K1139">
            <v>5.9769143751664343E-5</v>
          </cell>
          <cell r="L1139">
            <v>1.1751790549872538E-2</v>
          </cell>
        </row>
        <row r="1140">
          <cell r="C1140" t="str">
            <v>NHAUL859</v>
          </cell>
          <cell r="D1140">
            <v>1</v>
          </cell>
          <cell r="E1140">
            <v>0</v>
          </cell>
          <cell r="G1140">
            <v>8.5594803779119686E-3</v>
          </cell>
          <cell r="H1140">
            <v>5.9294558350412405E-2</v>
          </cell>
          <cell r="I1140">
            <v>4.7230338840184585E-2</v>
          </cell>
          <cell r="J1140">
            <v>6.2968233129872556E-2</v>
          </cell>
          <cell r="K1140">
            <v>5.9769143751664343E-5</v>
          </cell>
          <cell r="L1140">
            <v>1.1751790549872538E-2</v>
          </cell>
        </row>
        <row r="1141">
          <cell r="C1141" t="str">
            <v>NHAUL860</v>
          </cell>
          <cell r="D1141">
            <v>1</v>
          </cell>
          <cell r="E1141">
            <v>0</v>
          </cell>
          <cell r="G1141">
            <v>8.5594803779119686E-3</v>
          </cell>
          <cell r="H1141">
            <v>5.9294558350412405E-2</v>
          </cell>
          <cell r="I1141">
            <v>4.7230338840184585E-2</v>
          </cell>
          <cell r="J1141">
            <v>6.2968233129872556E-2</v>
          </cell>
          <cell r="K1141">
            <v>5.9769143751664343E-5</v>
          </cell>
          <cell r="L1141">
            <v>1.1751790549872538E-2</v>
          </cell>
        </row>
        <row r="1142">
          <cell r="C1142" t="str">
            <v>NHAUL861</v>
          </cell>
          <cell r="D1142">
            <v>1</v>
          </cell>
          <cell r="E1142">
            <v>0</v>
          </cell>
          <cell r="G1142">
            <v>8.5594803779119686E-3</v>
          </cell>
          <cell r="H1142">
            <v>5.9294558350412405E-2</v>
          </cell>
          <cell r="I1142">
            <v>4.7230338840184585E-2</v>
          </cell>
          <cell r="J1142">
            <v>6.2968233129872556E-2</v>
          </cell>
          <cell r="K1142">
            <v>5.9769143751664343E-5</v>
          </cell>
          <cell r="L1142">
            <v>1.1751790549872538E-2</v>
          </cell>
        </row>
        <row r="1143">
          <cell r="C1143" t="str">
            <v>NHAUL862</v>
          </cell>
          <cell r="D1143">
            <v>1</v>
          </cell>
          <cell r="E1143">
            <v>0</v>
          </cell>
          <cell r="G1143">
            <v>8.5594803779119686E-3</v>
          </cell>
          <cell r="H1143">
            <v>5.9294558350412405E-2</v>
          </cell>
          <cell r="I1143">
            <v>4.7230338840184585E-2</v>
          </cell>
          <cell r="J1143">
            <v>6.2968233129872556E-2</v>
          </cell>
          <cell r="K1143">
            <v>5.9769143751664343E-5</v>
          </cell>
          <cell r="L1143">
            <v>1.1751790549872538E-2</v>
          </cell>
        </row>
        <row r="1144">
          <cell r="C1144" t="str">
            <v>NHAUL863</v>
          </cell>
          <cell r="D1144">
            <v>1</v>
          </cell>
          <cell r="E1144">
            <v>0</v>
          </cell>
          <cell r="G1144">
            <v>8.5594803779119686E-3</v>
          </cell>
          <cell r="H1144">
            <v>5.9294558350412405E-2</v>
          </cell>
          <cell r="I1144">
            <v>4.7230338840184585E-2</v>
          </cell>
          <cell r="J1144">
            <v>6.2968233129872556E-2</v>
          </cell>
          <cell r="K1144">
            <v>5.9769143751664343E-5</v>
          </cell>
          <cell r="L1144">
            <v>1.1751790549872538E-2</v>
          </cell>
        </row>
        <row r="1145">
          <cell r="C1145" t="str">
            <v>NHAUL864</v>
          </cell>
          <cell r="D1145">
            <v>1</v>
          </cell>
          <cell r="E1145">
            <v>0</v>
          </cell>
          <cell r="G1145">
            <v>8.5594803779119686E-3</v>
          </cell>
          <cell r="H1145">
            <v>5.9294558350412405E-2</v>
          </cell>
          <cell r="I1145">
            <v>4.7230338840184585E-2</v>
          </cell>
          <cell r="J1145">
            <v>6.2968233129872556E-2</v>
          </cell>
          <cell r="K1145">
            <v>5.9769143751664343E-5</v>
          </cell>
          <cell r="L1145">
            <v>1.1751790549872538E-2</v>
          </cell>
        </row>
        <row r="1146">
          <cell r="C1146" t="str">
            <v>NHAUL865</v>
          </cell>
          <cell r="D1146">
            <v>1</v>
          </cell>
          <cell r="E1146">
            <v>0</v>
          </cell>
          <cell r="G1146">
            <v>8.5594803779119686E-3</v>
          </cell>
          <cell r="H1146">
            <v>5.9294558350412405E-2</v>
          </cell>
          <cell r="I1146">
            <v>4.7230338840184585E-2</v>
          </cell>
          <cell r="J1146">
            <v>6.2968233129872556E-2</v>
          </cell>
          <cell r="K1146">
            <v>5.9769143751664343E-5</v>
          </cell>
          <cell r="L1146">
            <v>1.1751790549872538E-2</v>
          </cell>
        </row>
        <row r="1147">
          <cell r="C1147" t="str">
            <v>NHAUL866</v>
          </cell>
          <cell r="D1147">
            <v>1</v>
          </cell>
          <cell r="E1147">
            <v>0</v>
          </cell>
          <cell r="G1147">
            <v>8.5594803779119686E-3</v>
          </cell>
          <cell r="H1147">
            <v>5.9294558350412405E-2</v>
          </cell>
          <cell r="I1147">
            <v>4.7230338840184585E-2</v>
          </cell>
          <cell r="J1147">
            <v>6.2968233129872556E-2</v>
          </cell>
          <cell r="K1147">
            <v>5.9769143751664343E-5</v>
          </cell>
          <cell r="L1147">
            <v>1.1751790549872538E-2</v>
          </cell>
        </row>
        <row r="1148">
          <cell r="C1148" t="str">
            <v>NHAUL867</v>
          </cell>
          <cell r="D1148">
            <v>1</v>
          </cell>
          <cell r="E1148">
            <v>0</v>
          </cell>
          <cell r="G1148">
            <v>8.5594803779119686E-3</v>
          </cell>
          <cell r="H1148">
            <v>5.9294558350412405E-2</v>
          </cell>
          <cell r="I1148">
            <v>4.7230338840184585E-2</v>
          </cell>
          <cell r="J1148">
            <v>6.2968233129872556E-2</v>
          </cell>
          <cell r="K1148">
            <v>5.9769143751664343E-5</v>
          </cell>
          <cell r="L1148">
            <v>1.1751790549872538E-2</v>
          </cell>
        </row>
        <row r="1149">
          <cell r="C1149" t="str">
            <v>NHAUL868</v>
          </cell>
          <cell r="D1149">
            <v>1</v>
          </cell>
          <cell r="E1149">
            <v>0</v>
          </cell>
          <cell r="G1149">
            <v>8.5594803779119686E-3</v>
          </cell>
          <cell r="H1149">
            <v>5.9294558350412405E-2</v>
          </cell>
          <cell r="I1149">
            <v>4.7230338840184585E-2</v>
          </cell>
          <cell r="J1149">
            <v>6.2968233129872556E-2</v>
          </cell>
          <cell r="K1149">
            <v>5.9769143751664343E-5</v>
          </cell>
          <cell r="L1149">
            <v>1.1751790549872538E-2</v>
          </cell>
        </row>
        <row r="1150">
          <cell r="C1150" t="str">
            <v>NHAUL869</v>
          </cell>
          <cell r="D1150">
            <v>1</v>
          </cell>
          <cell r="E1150">
            <v>0</v>
          </cell>
          <cell r="G1150">
            <v>8.5594803779119686E-3</v>
          </cell>
          <cell r="H1150">
            <v>5.9294558350412405E-2</v>
          </cell>
          <cell r="I1150">
            <v>4.7230338840184585E-2</v>
          </cell>
          <cell r="J1150">
            <v>6.2968233129872556E-2</v>
          </cell>
          <cell r="K1150">
            <v>5.9769143751664343E-5</v>
          </cell>
          <cell r="L1150">
            <v>1.1751790549872538E-2</v>
          </cell>
        </row>
        <row r="1151">
          <cell r="C1151" t="str">
            <v>NHAUL870</v>
          </cell>
          <cell r="D1151">
            <v>1</v>
          </cell>
          <cell r="E1151">
            <v>0</v>
          </cell>
          <cell r="G1151">
            <v>8.5594803779119686E-3</v>
          </cell>
          <cell r="H1151">
            <v>5.9294558350412405E-2</v>
          </cell>
          <cell r="I1151">
            <v>4.7230338840184585E-2</v>
          </cell>
          <cell r="J1151">
            <v>6.2968233129872556E-2</v>
          </cell>
          <cell r="K1151">
            <v>5.9769143751664343E-5</v>
          </cell>
          <cell r="L1151">
            <v>1.1751790549872538E-2</v>
          </cell>
        </row>
        <row r="1152">
          <cell r="C1152" t="str">
            <v>NHAUL871</v>
          </cell>
          <cell r="D1152">
            <v>1</v>
          </cell>
          <cell r="E1152">
            <v>0</v>
          </cell>
          <cell r="G1152">
            <v>8.5594803779119686E-3</v>
          </cell>
          <cell r="H1152">
            <v>5.9294558350412405E-2</v>
          </cell>
          <cell r="I1152">
            <v>4.7230338840184585E-2</v>
          </cell>
          <cell r="J1152">
            <v>6.2968233129872556E-2</v>
          </cell>
          <cell r="K1152">
            <v>5.9769143751664343E-5</v>
          </cell>
          <cell r="L1152">
            <v>1.1751790549872538E-2</v>
          </cell>
        </row>
        <row r="1153">
          <cell r="C1153" t="str">
            <v>NHAUL872</v>
          </cell>
          <cell r="D1153">
            <v>1</v>
          </cell>
          <cell r="E1153">
            <v>0</v>
          </cell>
          <cell r="G1153">
            <v>8.5594803779119686E-3</v>
          </cell>
          <cell r="H1153">
            <v>5.9294558350412405E-2</v>
          </cell>
          <cell r="I1153">
            <v>4.7230338840184585E-2</v>
          </cell>
          <cell r="J1153">
            <v>6.2968233129872556E-2</v>
          </cell>
          <cell r="K1153">
            <v>5.9769143751664343E-5</v>
          </cell>
          <cell r="L1153">
            <v>1.1751790549872538E-2</v>
          </cell>
        </row>
        <row r="1154">
          <cell r="C1154" t="str">
            <v>NHAUL873</v>
          </cell>
          <cell r="D1154">
            <v>1</v>
          </cell>
          <cell r="E1154">
            <v>0</v>
          </cell>
          <cell r="G1154">
            <v>8.5594803779119686E-3</v>
          </cell>
          <cell r="H1154">
            <v>5.9294558350412405E-2</v>
          </cell>
          <cell r="I1154">
            <v>4.7230338840184585E-2</v>
          </cell>
          <cell r="J1154">
            <v>6.2968233129872556E-2</v>
          </cell>
          <cell r="K1154">
            <v>5.9769143751664343E-5</v>
          </cell>
          <cell r="L1154">
            <v>1.1751790549872538E-2</v>
          </cell>
        </row>
        <row r="1155">
          <cell r="C1155" t="str">
            <v>NHAUL874</v>
          </cell>
          <cell r="D1155">
            <v>1</v>
          </cell>
          <cell r="E1155">
            <v>0</v>
          </cell>
          <cell r="G1155">
            <v>8.5594803779119686E-3</v>
          </cell>
          <cell r="H1155">
            <v>5.9294558350412405E-2</v>
          </cell>
          <cell r="I1155">
            <v>4.7230338840184585E-2</v>
          </cell>
          <cell r="J1155">
            <v>6.2968233129872556E-2</v>
          </cell>
          <cell r="K1155">
            <v>5.9769143751664343E-5</v>
          </cell>
          <cell r="L1155">
            <v>1.1751790549872538E-2</v>
          </cell>
        </row>
        <row r="1156">
          <cell r="C1156" t="str">
            <v>NHAUL875</v>
          </cell>
          <cell r="D1156">
            <v>1</v>
          </cell>
          <cell r="E1156">
            <v>0</v>
          </cell>
          <cell r="G1156">
            <v>8.5594803779119686E-3</v>
          </cell>
          <cell r="H1156">
            <v>5.9294558350412405E-2</v>
          </cell>
          <cell r="I1156">
            <v>4.7230338840184585E-2</v>
          </cell>
          <cell r="J1156">
            <v>6.2968233129872556E-2</v>
          </cell>
          <cell r="K1156">
            <v>5.9769143751664343E-5</v>
          </cell>
          <cell r="L1156">
            <v>1.1751790549872538E-2</v>
          </cell>
        </row>
        <row r="1157">
          <cell r="C1157" t="str">
            <v>NHAUL876</v>
          </cell>
          <cell r="D1157">
            <v>1</v>
          </cell>
          <cell r="E1157">
            <v>0</v>
          </cell>
          <cell r="G1157">
            <v>8.5594803779119686E-3</v>
          </cell>
          <cell r="H1157">
            <v>5.9294558350412405E-2</v>
          </cell>
          <cell r="I1157">
            <v>4.7230338840184585E-2</v>
          </cell>
          <cell r="J1157">
            <v>6.2968233129872556E-2</v>
          </cell>
          <cell r="K1157">
            <v>5.9769143751664343E-5</v>
          </cell>
          <cell r="L1157">
            <v>1.1751790549872538E-2</v>
          </cell>
        </row>
        <row r="1158">
          <cell r="C1158" t="str">
            <v>NHAUL877</v>
          </cell>
          <cell r="D1158">
            <v>1</v>
          </cell>
          <cell r="E1158">
            <v>0</v>
          </cell>
          <cell r="G1158">
            <v>8.5594803779119686E-3</v>
          </cell>
          <cell r="H1158">
            <v>5.9294558350412405E-2</v>
          </cell>
          <cell r="I1158">
            <v>4.7230338840184585E-2</v>
          </cell>
          <cell r="J1158">
            <v>6.2968233129872556E-2</v>
          </cell>
          <cell r="K1158">
            <v>5.9769143751664343E-5</v>
          </cell>
          <cell r="L1158">
            <v>1.1751790549872538E-2</v>
          </cell>
        </row>
        <row r="1159">
          <cell r="C1159" t="str">
            <v>NHAUL878</v>
          </cell>
          <cell r="D1159">
            <v>1</v>
          </cell>
          <cell r="E1159">
            <v>0</v>
          </cell>
          <cell r="G1159">
            <v>8.5594803779119686E-3</v>
          </cell>
          <cell r="H1159">
            <v>5.9294558350412405E-2</v>
          </cell>
          <cell r="I1159">
            <v>4.7230338840184585E-2</v>
          </cell>
          <cell r="J1159">
            <v>6.2968233129872556E-2</v>
          </cell>
          <cell r="K1159">
            <v>5.9769143751664343E-5</v>
          </cell>
          <cell r="L1159">
            <v>1.1751790549872538E-2</v>
          </cell>
        </row>
        <row r="1160">
          <cell r="C1160" t="str">
            <v>NHAUL879</v>
          </cell>
          <cell r="D1160">
            <v>1</v>
          </cell>
          <cell r="E1160">
            <v>0</v>
          </cell>
          <cell r="G1160">
            <v>8.5594803779119686E-3</v>
          </cell>
          <cell r="H1160">
            <v>5.9294558350412405E-2</v>
          </cell>
          <cell r="I1160">
            <v>4.7230338840184585E-2</v>
          </cell>
          <cell r="J1160">
            <v>6.2968233129872556E-2</v>
          </cell>
          <cell r="K1160">
            <v>5.9769143751664343E-5</v>
          </cell>
          <cell r="L1160">
            <v>1.1751790549872538E-2</v>
          </cell>
        </row>
        <row r="1161">
          <cell r="C1161" t="str">
            <v>NHAUL880</v>
          </cell>
          <cell r="D1161">
            <v>1</v>
          </cell>
          <cell r="E1161">
            <v>0</v>
          </cell>
          <cell r="G1161">
            <v>8.5594803779119686E-3</v>
          </cell>
          <cell r="H1161">
            <v>5.9294558350412405E-2</v>
          </cell>
          <cell r="I1161">
            <v>4.7230338840184585E-2</v>
          </cell>
          <cell r="J1161">
            <v>6.2968233129872556E-2</v>
          </cell>
          <cell r="K1161">
            <v>5.9769143751664343E-5</v>
          </cell>
          <cell r="L1161">
            <v>1.1751790549872538E-2</v>
          </cell>
        </row>
        <row r="1162">
          <cell r="C1162" t="str">
            <v>NHAUL881</v>
          </cell>
          <cell r="D1162">
            <v>1</v>
          </cell>
          <cell r="E1162">
            <v>0</v>
          </cell>
          <cell r="G1162">
            <v>8.5594803779119686E-3</v>
          </cell>
          <cell r="H1162">
            <v>5.9294558350412405E-2</v>
          </cell>
          <cell r="I1162">
            <v>4.7230338840184585E-2</v>
          </cell>
          <cell r="J1162">
            <v>6.2968233129872556E-2</v>
          </cell>
          <cell r="K1162">
            <v>5.9769143751664343E-5</v>
          </cell>
          <cell r="L1162">
            <v>1.1751790549872538E-2</v>
          </cell>
        </row>
        <row r="1163">
          <cell r="C1163" t="str">
            <v>NHAUL882</v>
          </cell>
          <cell r="D1163">
            <v>1</v>
          </cell>
          <cell r="E1163">
            <v>0</v>
          </cell>
          <cell r="G1163">
            <v>8.5594803779119686E-3</v>
          </cell>
          <cell r="H1163">
            <v>5.9294558350412405E-2</v>
          </cell>
          <cell r="I1163">
            <v>4.7230338840184585E-2</v>
          </cell>
          <cell r="J1163">
            <v>6.2968233129872556E-2</v>
          </cell>
          <cell r="K1163">
            <v>5.9769143751664343E-5</v>
          </cell>
          <cell r="L1163">
            <v>1.1751790549872538E-2</v>
          </cell>
        </row>
        <row r="1164">
          <cell r="C1164" t="str">
            <v>NHAUL883</v>
          </cell>
          <cell r="D1164">
            <v>1</v>
          </cell>
          <cell r="E1164">
            <v>0</v>
          </cell>
          <cell r="G1164">
            <v>8.5594803779119686E-3</v>
          </cell>
          <cell r="H1164">
            <v>5.9294558350412405E-2</v>
          </cell>
          <cell r="I1164">
            <v>4.7230338840184585E-2</v>
          </cell>
          <cell r="J1164">
            <v>6.2968233129872556E-2</v>
          </cell>
          <cell r="K1164">
            <v>5.9769143751664343E-5</v>
          </cell>
          <cell r="L1164">
            <v>1.1751790549872538E-2</v>
          </cell>
        </row>
        <row r="1165">
          <cell r="C1165" t="str">
            <v>NHAUL884</v>
          </cell>
          <cell r="D1165">
            <v>1</v>
          </cell>
          <cell r="E1165">
            <v>0</v>
          </cell>
          <cell r="G1165">
            <v>8.5594803779119686E-3</v>
          </cell>
          <cell r="H1165">
            <v>5.9294558350412405E-2</v>
          </cell>
          <cell r="I1165">
            <v>4.7230338840184585E-2</v>
          </cell>
          <cell r="J1165">
            <v>6.2968233129872556E-2</v>
          </cell>
          <cell r="K1165">
            <v>5.9769143751664343E-5</v>
          </cell>
          <cell r="L1165">
            <v>1.1751790549872538E-2</v>
          </cell>
        </row>
        <row r="1166">
          <cell r="C1166" t="str">
            <v>NHAUL885</v>
          </cell>
          <cell r="D1166">
            <v>1</v>
          </cell>
          <cell r="E1166">
            <v>0</v>
          </cell>
          <cell r="G1166">
            <v>8.5594803779119686E-3</v>
          </cell>
          <cell r="H1166">
            <v>5.9294558350412405E-2</v>
          </cell>
          <cell r="I1166">
            <v>4.7230338840184585E-2</v>
          </cell>
          <cell r="J1166">
            <v>6.2968233129872556E-2</v>
          </cell>
          <cell r="K1166">
            <v>5.9769143751664343E-5</v>
          </cell>
          <cell r="L1166">
            <v>1.1751790549872538E-2</v>
          </cell>
        </row>
        <row r="1167">
          <cell r="C1167" t="str">
            <v>NHAUL886</v>
          </cell>
          <cell r="D1167">
            <v>1</v>
          </cell>
          <cell r="E1167">
            <v>0</v>
          </cell>
          <cell r="G1167">
            <v>8.5594803779119686E-3</v>
          </cell>
          <cell r="H1167">
            <v>5.9294558350412405E-2</v>
          </cell>
          <cell r="I1167">
            <v>4.7230338840184585E-2</v>
          </cell>
          <cell r="J1167">
            <v>6.2968233129872556E-2</v>
          </cell>
          <cell r="K1167">
            <v>5.9769143751664343E-5</v>
          </cell>
          <cell r="L1167">
            <v>1.1751790549872538E-2</v>
          </cell>
        </row>
        <row r="1168">
          <cell r="C1168" t="str">
            <v>NHAUL887</v>
          </cell>
          <cell r="D1168">
            <v>1</v>
          </cell>
          <cell r="E1168">
            <v>0</v>
          </cell>
          <cell r="G1168">
            <v>8.5594803779119686E-3</v>
          </cell>
          <cell r="H1168">
            <v>5.9294558350412405E-2</v>
          </cell>
          <cell r="I1168">
            <v>4.7230338840184585E-2</v>
          </cell>
          <cell r="J1168">
            <v>6.2968233129872556E-2</v>
          </cell>
          <cell r="K1168">
            <v>5.9769143751664343E-5</v>
          </cell>
          <cell r="L1168">
            <v>1.1751790549872538E-2</v>
          </cell>
        </row>
        <row r="1169">
          <cell r="C1169" t="str">
            <v>NHAUL888</v>
          </cell>
          <cell r="D1169">
            <v>1</v>
          </cell>
          <cell r="E1169">
            <v>0</v>
          </cell>
          <cell r="G1169">
            <v>8.5594803779119686E-3</v>
          </cell>
          <cell r="H1169">
            <v>5.9294558350412405E-2</v>
          </cell>
          <cell r="I1169">
            <v>4.7230338840184585E-2</v>
          </cell>
          <cell r="J1169">
            <v>6.2968233129872556E-2</v>
          </cell>
          <cell r="K1169">
            <v>5.9769143751664343E-5</v>
          </cell>
          <cell r="L1169">
            <v>1.1751790549872538E-2</v>
          </cell>
        </row>
        <row r="1170">
          <cell r="C1170" t="str">
            <v>NHAUL889</v>
          </cell>
          <cell r="D1170">
            <v>1</v>
          </cell>
          <cell r="E1170">
            <v>0</v>
          </cell>
          <cell r="G1170">
            <v>8.5594803779119686E-3</v>
          </cell>
          <cell r="H1170">
            <v>5.9294558350412405E-2</v>
          </cell>
          <cell r="I1170">
            <v>4.7230338840184585E-2</v>
          </cell>
          <cell r="J1170">
            <v>6.2968233129872556E-2</v>
          </cell>
          <cell r="K1170">
            <v>5.9769143751664343E-5</v>
          </cell>
          <cell r="L1170">
            <v>1.1751790549872538E-2</v>
          </cell>
        </row>
        <row r="1171">
          <cell r="C1171" t="str">
            <v>NHAUL890</v>
          </cell>
          <cell r="D1171">
            <v>1</v>
          </cell>
          <cell r="E1171">
            <v>0</v>
          </cell>
          <cell r="G1171">
            <v>8.5594803779119686E-3</v>
          </cell>
          <cell r="H1171">
            <v>5.9294558350412405E-2</v>
          </cell>
          <cell r="I1171">
            <v>4.7230338840184585E-2</v>
          </cell>
          <cell r="J1171">
            <v>6.2968233129872556E-2</v>
          </cell>
          <cell r="K1171">
            <v>5.9769143751664343E-5</v>
          </cell>
          <cell r="L1171">
            <v>1.1751790549872538E-2</v>
          </cell>
        </row>
        <row r="1172">
          <cell r="C1172" t="str">
            <v>NHAUL891</v>
          </cell>
          <cell r="D1172">
            <v>1</v>
          </cell>
          <cell r="E1172">
            <v>0</v>
          </cell>
          <cell r="G1172">
            <v>8.5594803779119686E-3</v>
          </cell>
          <cell r="H1172">
            <v>5.9294558350412405E-2</v>
          </cell>
          <cell r="I1172">
            <v>4.7230338840184585E-2</v>
          </cell>
          <cell r="J1172">
            <v>6.2968233129872556E-2</v>
          </cell>
          <cell r="K1172">
            <v>5.9769143751664343E-5</v>
          </cell>
          <cell r="L1172">
            <v>1.1751790549872538E-2</v>
          </cell>
        </row>
        <row r="1173">
          <cell r="C1173" t="str">
            <v>NHAUL892</v>
          </cell>
          <cell r="D1173">
            <v>1</v>
          </cell>
          <cell r="E1173">
            <v>0</v>
          </cell>
          <cell r="G1173">
            <v>8.5594803779119686E-3</v>
          </cell>
          <cell r="H1173">
            <v>5.9294558350412405E-2</v>
          </cell>
          <cell r="I1173">
            <v>4.7230338840184585E-2</v>
          </cell>
          <cell r="J1173">
            <v>6.2968233129872556E-2</v>
          </cell>
          <cell r="K1173">
            <v>5.9769143751664343E-5</v>
          </cell>
          <cell r="L1173">
            <v>1.1751790549872538E-2</v>
          </cell>
        </row>
        <row r="1174">
          <cell r="C1174" t="str">
            <v>NHAUL893</v>
          </cell>
          <cell r="D1174">
            <v>1</v>
          </cell>
          <cell r="E1174">
            <v>0</v>
          </cell>
          <cell r="G1174">
            <v>8.5594803779119686E-3</v>
          </cell>
          <cell r="H1174">
            <v>5.9294558350412405E-2</v>
          </cell>
          <cell r="I1174">
            <v>4.7230338840184585E-2</v>
          </cell>
          <cell r="J1174">
            <v>6.2968233129872556E-2</v>
          </cell>
          <cell r="K1174">
            <v>5.9769143751664343E-5</v>
          </cell>
          <cell r="L1174">
            <v>1.1751790549872538E-2</v>
          </cell>
        </row>
        <row r="1175">
          <cell r="C1175" t="str">
            <v>NHAUL894</v>
          </cell>
          <cell r="D1175">
            <v>1</v>
          </cell>
          <cell r="E1175">
            <v>0</v>
          </cell>
          <cell r="G1175">
            <v>8.5594803779119686E-3</v>
          </cell>
          <cell r="H1175">
            <v>5.9294558350412405E-2</v>
          </cell>
          <cell r="I1175">
            <v>4.7230338840184585E-2</v>
          </cell>
          <cell r="J1175">
            <v>6.2968233129872556E-2</v>
          </cell>
          <cell r="K1175">
            <v>5.9769143751664343E-5</v>
          </cell>
          <cell r="L1175">
            <v>1.1751790549872538E-2</v>
          </cell>
        </row>
        <row r="1176">
          <cell r="C1176" t="str">
            <v>NHAUL895</v>
          </cell>
          <cell r="D1176">
            <v>1</v>
          </cell>
          <cell r="E1176">
            <v>0</v>
          </cell>
          <cell r="G1176">
            <v>8.5594803779119686E-3</v>
          </cell>
          <cell r="H1176">
            <v>5.9294558350412405E-2</v>
          </cell>
          <cell r="I1176">
            <v>4.7230338840184585E-2</v>
          </cell>
          <cell r="J1176">
            <v>6.2968233129872556E-2</v>
          </cell>
          <cell r="K1176">
            <v>5.9769143751664343E-5</v>
          </cell>
          <cell r="L1176">
            <v>1.1751790549872538E-2</v>
          </cell>
        </row>
        <row r="1177">
          <cell r="C1177" t="str">
            <v>NHAUL896</v>
          </cell>
          <cell r="D1177">
            <v>1</v>
          </cell>
          <cell r="E1177">
            <v>0</v>
          </cell>
          <cell r="G1177">
            <v>8.5594803779119686E-3</v>
          </cell>
          <cell r="H1177">
            <v>5.9294558350412405E-2</v>
          </cell>
          <cell r="I1177">
            <v>4.7230338840184585E-2</v>
          </cell>
          <cell r="J1177">
            <v>6.2968233129872556E-2</v>
          </cell>
          <cell r="K1177">
            <v>5.9769143751664343E-5</v>
          </cell>
          <cell r="L1177">
            <v>1.1751790549872538E-2</v>
          </cell>
        </row>
        <row r="1178">
          <cell r="C1178" t="str">
            <v>NHAUL897</v>
          </cell>
          <cell r="D1178">
            <v>1</v>
          </cell>
          <cell r="E1178">
            <v>0</v>
          </cell>
          <cell r="G1178">
            <v>8.5594803779119686E-3</v>
          </cell>
          <cell r="H1178">
            <v>5.9294558350412405E-2</v>
          </cell>
          <cell r="I1178">
            <v>4.7230338840184585E-2</v>
          </cell>
          <cell r="J1178">
            <v>6.2968233129872556E-2</v>
          </cell>
          <cell r="K1178">
            <v>5.9769143751664343E-5</v>
          </cell>
          <cell r="L1178">
            <v>1.1751790549872538E-2</v>
          </cell>
        </row>
        <row r="1179">
          <cell r="C1179" t="str">
            <v>NHAUL898</v>
          </cell>
          <cell r="D1179">
            <v>1</v>
          </cell>
          <cell r="E1179">
            <v>0</v>
          </cell>
          <cell r="G1179">
            <v>8.5594803779119686E-3</v>
          </cell>
          <cell r="H1179">
            <v>5.9294558350412405E-2</v>
          </cell>
          <cell r="I1179">
            <v>4.7230338840184585E-2</v>
          </cell>
          <cell r="J1179">
            <v>6.2968233129872556E-2</v>
          </cell>
          <cell r="K1179">
            <v>5.9769143751664343E-5</v>
          </cell>
          <cell r="L1179">
            <v>1.1751790549872538E-2</v>
          </cell>
        </row>
        <row r="1180">
          <cell r="C1180" t="str">
            <v>NHAUL899</v>
          </cell>
          <cell r="D1180">
            <v>1</v>
          </cell>
          <cell r="E1180">
            <v>0</v>
          </cell>
          <cell r="G1180">
            <v>8.5594803779119686E-3</v>
          </cell>
          <cell r="H1180">
            <v>5.9294558350412405E-2</v>
          </cell>
          <cell r="I1180">
            <v>4.7230338840184585E-2</v>
          </cell>
          <cell r="J1180">
            <v>6.2968233129872556E-2</v>
          </cell>
          <cell r="K1180">
            <v>5.9769143751664343E-5</v>
          </cell>
          <cell r="L1180">
            <v>1.1751790549872538E-2</v>
          </cell>
        </row>
        <row r="1181">
          <cell r="C1181" t="str">
            <v>NHAUL900</v>
          </cell>
          <cell r="D1181">
            <v>1</v>
          </cell>
          <cell r="E1181">
            <v>0</v>
          </cell>
          <cell r="G1181">
            <v>8.5594803779119686E-3</v>
          </cell>
          <cell r="H1181">
            <v>5.9294558350412405E-2</v>
          </cell>
          <cell r="I1181">
            <v>4.7230338840184585E-2</v>
          </cell>
          <cell r="J1181">
            <v>6.2968233129872556E-2</v>
          </cell>
          <cell r="K1181">
            <v>5.9769143751664343E-5</v>
          </cell>
          <cell r="L1181">
            <v>1.1751790549872538E-2</v>
          </cell>
        </row>
        <row r="1182">
          <cell r="C1182" t="str">
            <v>NHAUL901</v>
          </cell>
          <cell r="D1182">
            <v>1</v>
          </cell>
          <cell r="E1182">
            <v>0</v>
          </cell>
          <cell r="G1182">
            <v>8.5594803779119686E-3</v>
          </cell>
          <cell r="H1182">
            <v>5.9294558350412405E-2</v>
          </cell>
          <cell r="I1182">
            <v>4.7230338840184585E-2</v>
          </cell>
          <cell r="J1182">
            <v>6.2968233129872556E-2</v>
          </cell>
          <cell r="K1182">
            <v>5.9769143751664343E-5</v>
          </cell>
          <cell r="L1182">
            <v>1.1751790549872538E-2</v>
          </cell>
        </row>
        <row r="1183">
          <cell r="C1183" t="str">
            <v>NHAUL902</v>
          </cell>
          <cell r="D1183">
            <v>1</v>
          </cell>
          <cell r="E1183">
            <v>0</v>
          </cell>
          <cell r="G1183">
            <v>8.5594803779119686E-3</v>
          </cell>
          <cell r="H1183">
            <v>5.9294558350412405E-2</v>
          </cell>
          <cell r="I1183">
            <v>4.7230338840184585E-2</v>
          </cell>
          <cell r="J1183">
            <v>6.2968233129872556E-2</v>
          </cell>
          <cell r="K1183">
            <v>5.9769143751664343E-5</v>
          </cell>
          <cell r="L1183">
            <v>1.1751790549872538E-2</v>
          </cell>
        </row>
        <row r="1184">
          <cell r="C1184" t="str">
            <v>NHAUL903</v>
          </cell>
          <cell r="D1184">
            <v>1</v>
          </cell>
          <cell r="E1184">
            <v>0</v>
          </cell>
          <cell r="G1184">
            <v>8.5594803779119686E-3</v>
          </cell>
          <cell r="H1184">
            <v>5.9294558350412405E-2</v>
          </cell>
          <cell r="I1184">
            <v>4.7230338840184585E-2</v>
          </cell>
          <cell r="J1184">
            <v>6.2968233129872556E-2</v>
          </cell>
          <cell r="K1184">
            <v>5.9769143751664343E-5</v>
          </cell>
          <cell r="L1184">
            <v>1.1751790549872538E-2</v>
          </cell>
        </row>
        <row r="1185">
          <cell r="C1185" t="str">
            <v>NHAUL904</v>
          </cell>
          <cell r="D1185">
            <v>1</v>
          </cell>
          <cell r="E1185">
            <v>0</v>
          </cell>
          <cell r="G1185">
            <v>8.5594803779119686E-3</v>
          </cell>
          <cell r="H1185">
            <v>5.9294558350412405E-2</v>
          </cell>
          <cell r="I1185">
            <v>4.7230338840184585E-2</v>
          </cell>
          <cell r="J1185">
            <v>6.2968233129872556E-2</v>
          </cell>
          <cell r="K1185">
            <v>5.9769143751664343E-5</v>
          </cell>
          <cell r="L1185">
            <v>1.1751790549872538E-2</v>
          </cell>
        </row>
        <row r="1186">
          <cell r="C1186" t="str">
            <v>NHAUL905</v>
          </cell>
          <cell r="D1186">
            <v>1</v>
          </cell>
          <cell r="E1186">
            <v>0</v>
          </cell>
          <cell r="G1186">
            <v>8.5594803779119686E-3</v>
          </cell>
          <cell r="H1186">
            <v>5.9294558350412405E-2</v>
          </cell>
          <cell r="I1186">
            <v>4.7230338840184585E-2</v>
          </cell>
          <cell r="J1186">
            <v>6.2968233129872556E-2</v>
          </cell>
          <cell r="K1186">
            <v>5.9769143751664343E-5</v>
          </cell>
          <cell r="L1186">
            <v>1.1751790549872538E-2</v>
          </cell>
        </row>
        <row r="1187">
          <cell r="C1187" t="str">
            <v>NHAUL906</v>
          </cell>
          <cell r="D1187">
            <v>1</v>
          </cell>
          <cell r="E1187">
            <v>0</v>
          </cell>
          <cell r="G1187">
            <v>8.5594803779119686E-3</v>
          </cell>
          <cell r="H1187">
            <v>5.9294558350412405E-2</v>
          </cell>
          <cell r="I1187">
            <v>4.7230338840184585E-2</v>
          </cell>
          <cell r="J1187">
            <v>6.2968233129872556E-2</v>
          </cell>
          <cell r="K1187">
            <v>5.9769143751664343E-5</v>
          </cell>
          <cell r="L1187">
            <v>1.1751790549872538E-2</v>
          </cell>
        </row>
        <row r="1188">
          <cell r="C1188" t="str">
            <v>NHAUL907</v>
          </cell>
          <cell r="D1188">
            <v>1</v>
          </cell>
          <cell r="E1188">
            <v>0</v>
          </cell>
          <cell r="G1188">
            <v>8.5594803779119686E-3</v>
          </cell>
          <cell r="H1188">
            <v>5.9294558350412405E-2</v>
          </cell>
          <cell r="I1188">
            <v>4.7230338840184585E-2</v>
          </cell>
          <cell r="J1188">
            <v>6.2968233129872556E-2</v>
          </cell>
          <cell r="K1188">
            <v>5.9769143751664343E-5</v>
          </cell>
          <cell r="L1188">
            <v>1.1751790549872538E-2</v>
          </cell>
        </row>
        <row r="1189">
          <cell r="C1189" t="str">
            <v>NHAUL908</v>
          </cell>
          <cell r="D1189">
            <v>1</v>
          </cell>
          <cell r="E1189">
            <v>0</v>
          </cell>
          <cell r="G1189">
            <v>8.5594803779119686E-3</v>
          </cell>
          <cell r="H1189">
            <v>5.9294558350412405E-2</v>
          </cell>
          <cell r="I1189">
            <v>4.7230338840184585E-2</v>
          </cell>
          <cell r="J1189">
            <v>6.2968233129872556E-2</v>
          </cell>
          <cell r="K1189">
            <v>5.9769143751664343E-5</v>
          </cell>
          <cell r="L1189">
            <v>1.1751790549872538E-2</v>
          </cell>
        </row>
        <row r="1190">
          <cell r="C1190" t="str">
            <v>NHAUL909</v>
          </cell>
          <cell r="D1190">
            <v>1</v>
          </cell>
          <cell r="E1190">
            <v>0</v>
          </cell>
          <cell r="G1190">
            <v>8.5594803779119686E-3</v>
          </cell>
          <cell r="H1190">
            <v>5.9294558350412405E-2</v>
          </cell>
          <cell r="I1190">
            <v>4.7230338840184585E-2</v>
          </cell>
          <cell r="J1190">
            <v>6.2968233129872556E-2</v>
          </cell>
          <cell r="K1190">
            <v>5.9769143751664343E-5</v>
          </cell>
          <cell r="L1190">
            <v>1.1751790549872538E-2</v>
          </cell>
        </row>
        <row r="1191">
          <cell r="C1191" t="str">
            <v>NHAUL910</v>
          </cell>
          <cell r="D1191">
            <v>1</v>
          </cell>
          <cell r="E1191">
            <v>0</v>
          </cell>
          <cell r="G1191">
            <v>8.5594803779119686E-3</v>
          </cell>
          <cell r="H1191">
            <v>5.9294558350412405E-2</v>
          </cell>
          <cell r="I1191">
            <v>4.7230338840184585E-2</v>
          </cell>
          <cell r="J1191">
            <v>6.2968233129872556E-2</v>
          </cell>
          <cell r="K1191">
            <v>5.9769143751664343E-5</v>
          </cell>
          <cell r="L1191">
            <v>1.1751790549872538E-2</v>
          </cell>
        </row>
        <row r="1192">
          <cell r="C1192" t="str">
            <v>NHAUL911</v>
          </cell>
          <cell r="D1192">
            <v>1</v>
          </cell>
          <cell r="E1192">
            <v>0</v>
          </cell>
          <cell r="G1192">
            <v>8.5594803779119686E-3</v>
          </cell>
          <cell r="H1192">
            <v>5.9294558350412405E-2</v>
          </cell>
          <cell r="I1192">
            <v>4.7230338840184585E-2</v>
          </cell>
          <cell r="J1192">
            <v>6.2968233129872556E-2</v>
          </cell>
          <cell r="K1192">
            <v>5.9769143751664343E-5</v>
          </cell>
          <cell r="L1192">
            <v>1.1751790549872538E-2</v>
          </cell>
        </row>
        <row r="1193">
          <cell r="C1193" t="str">
            <v>NHAUL912</v>
          </cell>
          <cell r="D1193">
            <v>1</v>
          </cell>
          <cell r="E1193">
            <v>0</v>
          </cell>
          <cell r="G1193">
            <v>8.5594803779119686E-3</v>
          </cell>
          <cell r="H1193">
            <v>5.9294558350412405E-2</v>
          </cell>
          <cell r="I1193">
            <v>4.7230338840184585E-2</v>
          </cell>
          <cell r="J1193">
            <v>6.2968233129872556E-2</v>
          </cell>
          <cell r="K1193">
            <v>5.9769143751664343E-5</v>
          </cell>
          <cell r="L1193">
            <v>1.1751790549872538E-2</v>
          </cell>
        </row>
        <row r="1194">
          <cell r="C1194" t="str">
            <v>NHAUL913</v>
          </cell>
          <cell r="D1194">
            <v>1</v>
          </cell>
          <cell r="E1194">
            <v>0</v>
          </cell>
          <cell r="G1194">
            <v>8.5594803779119686E-3</v>
          </cell>
          <cell r="H1194">
            <v>5.9294558350412405E-2</v>
          </cell>
          <cell r="I1194">
            <v>4.7230338840184585E-2</v>
          </cell>
          <cell r="J1194">
            <v>6.2968233129872556E-2</v>
          </cell>
          <cell r="K1194">
            <v>5.9769143751664343E-5</v>
          </cell>
          <cell r="L1194">
            <v>1.1751790549872538E-2</v>
          </cell>
        </row>
        <row r="1195">
          <cell r="C1195" t="str">
            <v>NHAUL914</v>
          </cell>
          <cell r="D1195">
            <v>1</v>
          </cell>
          <cell r="E1195">
            <v>0</v>
          </cell>
          <cell r="G1195">
            <v>8.5594803779119686E-3</v>
          </cell>
          <cell r="H1195">
            <v>5.9294558350412405E-2</v>
          </cell>
          <cell r="I1195">
            <v>4.7230338840184585E-2</v>
          </cell>
          <cell r="J1195">
            <v>6.2968233129872556E-2</v>
          </cell>
          <cell r="K1195">
            <v>5.9769143751664343E-5</v>
          </cell>
          <cell r="L1195">
            <v>1.1751790549872538E-2</v>
          </cell>
        </row>
        <row r="1196">
          <cell r="C1196" t="str">
            <v>NHAUL915</v>
          </cell>
          <cell r="D1196">
            <v>1</v>
          </cell>
          <cell r="E1196">
            <v>0</v>
          </cell>
          <cell r="G1196">
            <v>8.5594803779119686E-3</v>
          </cell>
          <cell r="H1196">
            <v>5.9294558350412405E-2</v>
          </cell>
          <cell r="I1196">
            <v>4.7230338840184585E-2</v>
          </cell>
          <cell r="J1196">
            <v>6.2968233129872556E-2</v>
          </cell>
          <cell r="K1196">
            <v>5.9769143751664343E-5</v>
          </cell>
          <cell r="L1196">
            <v>1.1751790549872538E-2</v>
          </cell>
        </row>
        <row r="1197">
          <cell r="C1197" t="str">
            <v>NHAUL916</v>
          </cell>
          <cell r="D1197">
            <v>1</v>
          </cell>
          <cell r="E1197">
            <v>0</v>
          </cell>
          <cell r="G1197">
            <v>8.5594803779119686E-3</v>
          </cell>
          <cell r="H1197">
            <v>5.9294558350412405E-2</v>
          </cell>
          <cell r="I1197">
            <v>4.7230338840184585E-2</v>
          </cell>
          <cell r="J1197">
            <v>6.2968233129872556E-2</v>
          </cell>
          <cell r="K1197">
            <v>5.9769143751664343E-5</v>
          </cell>
          <cell r="L1197">
            <v>1.1751790549872538E-2</v>
          </cell>
        </row>
        <row r="1198">
          <cell r="C1198" t="str">
            <v>NHAUL917</v>
          </cell>
          <cell r="D1198">
            <v>1</v>
          </cell>
          <cell r="E1198">
            <v>0</v>
          </cell>
          <cell r="G1198">
            <v>8.5594803779119686E-3</v>
          </cell>
          <cell r="H1198">
            <v>5.9294558350412405E-2</v>
          </cell>
          <cell r="I1198">
            <v>4.7230338840184585E-2</v>
          </cell>
          <cell r="J1198">
            <v>6.2968233129872556E-2</v>
          </cell>
          <cell r="K1198">
            <v>5.9769143751664343E-5</v>
          </cell>
          <cell r="L1198">
            <v>1.1751790549872538E-2</v>
          </cell>
        </row>
        <row r="1199">
          <cell r="C1199" t="str">
            <v>NHAUL918</v>
          </cell>
          <cell r="D1199">
            <v>1</v>
          </cell>
          <cell r="E1199">
            <v>0</v>
          </cell>
          <cell r="G1199">
            <v>8.5594803779119686E-3</v>
          </cell>
          <cell r="H1199">
            <v>5.9294558350412405E-2</v>
          </cell>
          <cell r="I1199">
            <v>4.7230338840184585E-2</v>
          </cell>
          <cell r="J1199">
            <v>6.2968233129872556E-2</v>
          </cell>
          <cell r="K1199">
            <v>5.9769143751664343E-5</v>
          </cell>
          <cell r="L1199">
            <v>1.1751790549872538E-2</v>
          </cell>
        </row>
        <row r="1200">
          <cell r="C1200" t="str">
            <v>NHAUL919</v>
          </cell>
          <cell r="D1200">
            <v>1</v>
          </cell>
          <cell r="E1200">
            <v>0</v>
          </cell>
          <cell r="G1200">
            <v>8.5594803779119686E-3</v>
          </cell>
          <cell r="H1200">
            <v>5.9294558350412405E-2</v>
          </cell>
          <cell r="I1200">
            <v>4.7230338840184585E-2</v>
          </cell>
          <cell r="J1200">
            <v>6.2968233129872556E-2</v>
          </cell>
          <cell r="K1200">
            <v>5.9769143751664343E-5</v>
          </cell>
          <cell r="L1200">
            <v>1.1751790549872538E-2</v>
          </cell>
        </row>
        <row r="1201">
          <cell r="C1201" t="str">
            <v>NHAUL920</v>
          </cell>
          <cell r="D1201">
            <v>1</v>
          </cell>
          <cell r="E1201">
            <v>0</v>
          </cell>
          <cell r="G1201">
            <v>8.5594803779119686E-3</v>
          </cell>
          <cell r="H1201">
            <v>5.9294558350412405E-2</v>
          </cell>
          <cell r="I1201">
            <v>4.7230338840184585E-2</v>
          </cell>
          <cell r="J1201">
            <v>6.2968233129872556E-2</v>
          </cell>
          <cell r="K1201">
            <v>5.9769143751664343E-5</v>
          </cell>
          <cell r="L1201">
            <v>1.1751790549872538E-2</v>
          </cell>
        </row>
        <row r="1202">
          <cell r="C1202" t="str">
            <v>NHAUL921</v>
          </cell>
          <cell r="D1202">
            <v>1</v>
          </cell>
          <cell r="E1202">
            <v>0</v>
          </cell>
          <cell r="G1202">
            <v>8.5594803779119686E-3</v>
          </cell>
          <cell r="H1202">
            <v>5.9294558350412405E-2</v>
          </cell>
          <cell r="I1202">
            <v>4.7230338840184585E-2</v>
          </cell>
          <cell r="J1202">
            <v>6.2968233129872556E-2</v>
          </cell>
          <cell r="K1202">
            <v>5.9769143751664343E-5</v>
          </cell>
          <cell r="L1202">
            <v>1.1751790549872538E-2</v>
          </cell>
        </row>
        <row r="1203">
          <cell r="C1203" t="str">
            <v>NHAUL922</v>
          </cell>
          <cell r="D1203">
            <v>1</v>
          </cell>
          <cell r="E1203">
            <v>0</v>
          </cell>
          <cell r="G1203">
            <v>8.5594803779119686E-3</v>
          </cell>
          <cell r="H1203">
            <v>5.9294558350412405E-2</v>
          </cell>
          <cell r="I1203">
            <v>4.7230338840184585E-2</v>
          </cell>
          <cell r="J1203">
            <v>6.2968233129872556E-2</v>
          </cell>
          <cell r="K1203">
            <v>5.9769143751664343E-5</v>
          </cell>
          <cell r="L1203">
            <v>1.1751790549872538E-2</v>
          </cell>
        </row>
        <row r="1204">
          <cell r="C1204" t="str">
            <v>NHAUL923</v>
          </cell>
          <cell r="D1204">
            <v>1</v>
          </cell>
          <cell r="E1204">
            <v>0</v>
          </cell>
          <cell r="G1204">
            <v>8.5594803779119686E-3</v>
          </cell>
          <cell r="H1204">
            <v>5.9294558350412405E-2</v>
          </cell>
          <cell r="I1204">
            <v>4.7230338840184585E-2</v>
          </cell>
          <cell r="J1204">
            <v>6.2968233129872556E-2</v>
          </cell>
          <cell r="K1204">
            <v>5.9769143751664343E-5</v>
          </cell>
          <cell r="L1204">
            <v>1.1751790549872538E-2</v>
          </cell>
        </row>
        <row r="1205">
          <cell r="C1205" t="str">
            <v>NHAUL924</v>
          </cell>
          <cell r="D1205">
            <v>1</v>
          </cell>
          <cell r="E1205">
            <v>0</v>
          </cell>
          <cell r="G1205">
            <v>8.5594803779119686E-3</v>
          </cell>
          <cell r="H1205">
            <v>5.9294558350412405E-2</v>
          </cell>
          <cell r="I1205">
            <v>4.7230338840184585E-2</v>
          </cell>
          <cell r="J1205">
            <v>6.2968233129872556E-2</v>
          </cell>
          <cell r="K1205">
            <v>5.9769143751664343E-5</v>
          </cell>
          <cell r="L1205">
            <v>1.1751790549872538E-2</v>
          </cell>
        </row>
        <row r="1206">
          <cell r="C1206" t="str">
            <v>NHAUL925</v>
          </cell>
          <cell r="D1206">
            <v>1</v>
          </cell>
          <cell r="E1206">
            <v>0</v>
          </cell>
          <cell r="G1206">
            <v>8.5594803779119686E-3</v>
          </cell>
          <cell r="H1206">
            <v>5.9294558350412405E-2</v>
          </cell>
          <cell r="I1206">
            <v>4.7230338840184585E-2</v>
          </cell>
          <cell r="J1206">
            <v>6.2968233129872556E-2</v>
          </cell>
          <cell r="K1206">
            <v>5.9769143751664343E-5</v>
          </cell>
          <cell r="L1206">
            <v>1.1751790549872538E-2</v>
          </cell>
        </row>
        <row r="1207">
          <cell r="C1207" t="str">
            <v>NHAUL926</v>
          </cell>
          <cell r="D1207">
            <v>1</v>
          </cell>
          <cell r="E1207">
            <v>0</v>
          </cell>
          <cell r="G1207">
            <v>8.5594803779119686E-3</v>
          </cell>
          <cell r="H1207">
            <v>5.9294558350412405E-2</v>
          </cell>
          <cell r="I1207">
            <v>4.7230338840184585E-2</v>
          </cell>
          <cell r="J1207">
            <v>6.2968233129872556E-2</v>
          </cell>
          <cell r="K1207">
            <v>5.9769143751664343E-5</v>
          </cell>
          <cell r="L1207">
            <v>1.1751790549872538E-2</v>
          </cell>
        </row>
        <row r="1208">
          <cell r="C1208" t="str">
            <v>NHAUL927</v>
          </cell>
          <cell r="D1208">
            <v>1</v>
          </cell>
          <cell r="E1208">
            <v>0</v>
          </cell>
          <cell r="G1208">
            <v>8.5594803779119686E-3</v>
          </cell>
          <cell r="H1208">
            <v>5.9294558350412405E-2</v>
          </cell>
          <cell r="I1208">
            <v>4.7230338840184585E-2</v>
          </cell>
          <cell r="J1208">
            <v>6.2968233129872556E-2</v>
          </cell>
          <cell r="K1208">
            <v>5.9769143751664343E-5</v>
          </cell>
          <cell r="L1208">
            <v>1.1751790549872538E-2</v>
          </cell>
        </row>
        <row r="1209">
          <cell r="C1209" t="str">
            <v>NHAUL928</v>
          </cell>
          <cell r="D1209">
            <v>1</v>
          </cell>
          <cell r="E1209">
            <v>0</v>
          </cell>
          <cell r="G1209">
            <v>8.5594803779119686E-3</v>
          </cell>
          <cell r="H1209">
            <v>5.9294558350412405E-2</v>
          </cell>
          <cell r="I1209">
            <v>4.7230338840184585E-2</v>
          </cell>
          <cell r="J1209">
            <v>6.2968233129872556E-2</v>
          </cell>
          <cell r="K1209">
            <v>5.9769143751664343E-5</v>
          </cell>
          <cell r="L1209">
            <v>1.1751790549872538E-2</v>
          </cell>
        </row>
        <row r="1210">
          <cell r="C1210" t="str">
            <v>NHAUL929</v>
          </cell>
          <cell r="D1210">
            <v>1</v>
          </cell>
          <cell r="E1210">
            <v>0</v>
          </cell>
          <cell r="G1210">
            <v>8.5594803779119686E-3</v>
          </cell>
          <cell r="H1210">
            <v>5.9294558350412405E-2</v>
          </cell>
          <cell r="I1210">
            <v>4.7230338840184585E-2</v>
          </cell>
          <cell r="J1210">
            <v>6.2968233129872556E-2</v>
          </cell>
          <cell r="K1210">
            <v>5.9769143751664343E-5</v>
          </cell>
          <cell r="L1210">
            <v>1.1751790549872538E-2</v>
          </cell>
        </row>
        <row r="1211">
          <cell r="C1211" t="str">
            <v>NHAUL930</v>
          </cell>
          <cell r="D1211">
            <v>1</v>
          </cell>
          <cell r="E1211">
            <v>0</v>
          </cell>
          <cell r="G1211">
            <v>8.5594803779119686E-3</v>
          </cell>
          <cell r="H1211">
            <v>5.9294558350412405E-2</v>
          </cell>
          <cell r="I1211">
            <v>4.7230338840184585E-2</v>
          </cell>
          <cell r="J1211">
            <v>6.2968233129872556E-2</v>
          </cell>
          <cell r="K1211">
            <v>5.9769143751664343E-5</v>
          </cell>
          <cell r="L1211">
            <v>1.1751790549872538E-2</v>
          </cell>
        </row>
        <row r="1212">
          <cell r="C1212" t="str">
            <v>NHAUL931</v>
          </cell>
          <cell r="D1212">
            <v>1</v>
          </cell>
          <cell r="E1212">
            <v>0</v>
          </cell>
          <cell r="G1212">
            <v>8.5594803779119686E-3</v>
          </cell>
          <cell r="H1212">
            <v>5.9294558350412405E-2</v>
          </cell>
          <cell r="I1212">
            <v>4.7230338840184585E-2</v>
          </cell>
          <cell r="J1212">
            <v>6.2968233129872556E-2</v>
          </cell>
          <cell r="K1212">
            <v>5.9769143751664343E-5</v>
          </cell>
          <cell r="L1212">
            <v>1.1751790549872538E-2</v>
          </cell>
        </row>
        <row r="1213">
          <cell r="C1213" t="str">
            <v>NHAUL932</v>
          </cell>
          <cell r="D1213">
            <v>1</v>
          </cell>
          <cell r="E1213">
            <v>0</v>
          </cell>
          <cell r="G1213">
            <v>8.5594803779119686E-3</v>
          </cell>
          <cell r="H1213">
            <v>5.9294558350412405E-2</v>
          </cell>
          <cell r="I1213">
            <v>4.7230338840184585E-2</v>
          </cell>
          <cell r="J1213">
            <v>6.2968233129872556E-2</v>
          </cell>
          <cell r="K1213">
            <v>5.9769143751664343E-5</v>
          </cell>
          <cell r="L1213">
            <v>1.1751790549872538E-2</v>
          </cell>
        </row>
        <row r="1214">
          <cell r="C1214" t="str">
            <v>NHAUL933</v>
          </cell>
          <cell r="D1214">
            <v>1</v>
          </cell>
          <cell r="E1214">
            <v>0</v>
          </cell>
          <cell r="G1214">
            <v>8.5594803779119686E-3</v>
          </cell>
          <cell r="H1214">
            <v>5.9294558350412405E-2</v>
          </cell>
          <cell r="I1214">
            <v>4.7230338840184585E-2</v>
          </cell>
          <cell r="J1214">
            <v>6.2968233129872556E-2</v>
          </cell>
          <cell r="K1214">
            <v>5.9769143751664343E-5</v>
          </cell>
          <cell r="L1214">
            <v>1.1751790549872538E-2</v>
          </cell>
        </row>
        <row r="1215">
          <cell r="C1215" t="str">
            <v>NHAUL934</v>
          </cell>
          <cell r="D1215">
            <v>1</v>
          </cell>
          <cell r="E1215">
            <v>0</v>
          </cell>
          <cell r="G1215">
            <v>8.5594803779119686E-3</v>
          </cell>
          <cell r="H1215">
            <v>5.9294558350412405E-2</v>
          </cell>
          <cell r="I1215">
            <v>4.7230338840184585E-2</v>
          </cell>
          <cell r="J1215">
            <v>6.2968233129872556E-2</v>
          </cell>
          <cell r="K1215">
            <v>5.9769143751664343E-5</v>
          </cell>
          <cell r="L1215">
            <v>1.1751790549872538E-2</v>
          </cell>
        </row>
        <row r="1216">
          <cell r="C1216" t="str">
            <v>NHAUL935</v>
          </cell>
          <cell r="D1216">
            <v>1</v>
          </cell>
          <cell r="E1216">
            <v>0</v>
          </cell>
          <cell r="G1216">
            <v>8.5594803779119686E-3</v>
          </cell>
          <cell r="H1216">
            <v>5.9294558350412405E-2</v>
          </cell>
          <cell r="I1216">
            <v>4.7230338840184585E-2</v>
          </cell>
          <cell r="J1216">
            <v>6.2968233129872556E-2</v>
          </cell>
          <cell r="K1216">
            <v>5.9769143751664343E-5</v>
          </cell>
          <cell r="L1216">
            <v>1.1751790549872538E-2</v>
          </cell>
        </row>
        <row r="1217">
          <cell r="C1217" t="str">
            <v>NHAUL936</v>
          </cell>
          <cell r="D1217">
            <v>1</v>
          </cell>
          <cell r="E1217">
            <v>0</v>
          </cell>
          <cell r="G1217">
            <v>8.5594803779119686E-3</v>
          </cell>
          <cell r="H1217">
            <v>5.9294558350412405E-2</v>
          </cell>
          <cell r="I1217">
            <v>4.7230338840184585E-2</v>
          </cell>
          <cell r="J1217">
            <v>6.2968233129872556E-2</v>
          </cell>
          <cell r="K1217">
            <v>5.9769143751664343E-5</v>
          </cell>
          <cell r="L1217">
            <v>1.1751790549872538E-2</v>
          </cell>
        </row>
        <row r="1218">
          <cell r="C1218" t="str">
            <v>NHAUL937</v>
          </cell>
          <cell r="D1218">
            <v>1</v>
          </cell>
          <cell r="E1218">
            <v>0</v>
          </cell>
          <cell r="G1218">
            <v>8.5594803779119686E-3</v>
          </cell>
          <cell r="H1218">
            <v>5.9294558350412405E-2</v>
          </cell>
          <cell r="I1218">
            <v>4.7230338840184585E-2</v>
          </cell>
          <cell r="J1218">
            <v>6.2968233129872556E-2</v>
          </cell>
          <cell r="K1218">
            <v>5.9769143751664343E-5</v>
          </cell>
          <cell r="L1218">
            <v>1.1751790549872538E-2</v>
          </cell>
        </row>
        <row r="1219">
          <cell r="C1219" t="str">
            <v>NHAUL938</v>
          </cell>
          <cell r="D1219">
            <v>1</v>
          </cell>
          <cell r="E1219">
            <v>0</v>
          </cell>
          <cell r="G1219">
            <v>8.5594803779119686E-3</v>
          </cell>
          <cell r="H1219">
            <v>5.9294558350412405E-2</v>
          </cell>
          <cell r="I1219">
            <v>4.7230338840184585E-2</v>
          </cell>
          <cell r="J1219">
            <v>6.2968233129872556E-2</v>
          </cell>
          <cell r="K1219">
            <v>5.9769143751664343E-5</v>
          </cell>
          <cell r="L1219">
            <v>1.1751790549872538E-2</v>
          </cell>
        </row>
        <row r="1220">
          <cell r="C1220" t="str">
            <v>NHAUL939</v>
          </cell>
          <cell r="D1220">
            <v>1</v>
          </cell>
          <cell r="E1220">
            <v>0</v>
          </cell>
          <cell r="G1220">
            <v>8.5594803779119686E-3</v>
          </cell>
          <cell r="H1220">
            <v>5.9294558350412405E-2</v>
          </cell>
          <cell r="I1220">
            <v>4.7230338840184585E-2</v>
          </cell>
          <cell r="J1220">
            <v>6.2968233129872556E-2</v>
          </cell>
          <cell r="K1220">
            <v>5.9769143751664343E-5</v>
          </cell>
          <cell r="L1220">
            <v>1.1751790549872538E-2</v>
          </cell>
        </row>
        <row r="1221">
          <cell r="C1221" t="str">
            <v>NHAUL940</v>
          </cell>
          <cell r="D1221">
            <v>1</v>
          </cell>
          <cell r="E1221">
            <v>0</v>
          </cell>
          <cell r="G1221">
            <v>8.5594803779119686E-3</v>
          </cell>
          <cell r="H1221">
            <v>5.9294558350412405E-2</v>
          </cell>
          <cell r="I1221">
            <v>4.7230338840184585E-2</v>
          </cell>
          <cell r="J1221">
            <v>6.2968233129872556E-2</v>
          </cell>
          <cell r="K1221">
            <v>5.9769143751664343E-5</v>
          </cell>
          <cell r="L1221">
            <v>1.1751790549872538E-2</v>
          </cell>
        </row>
        <row r="1222">
          <cell r="C1222" t="str">
            <v>NHAUL941</v>
          </cell>
          <cell r="D1222">
            <v>1</v>
          </cell>
          <cell r="E1222">
            <v>0</v>
          </cell>
          <cell r="G1222">
            <v>8.5594803779119686E-3</v>
          </cell>
          <cell r="H1222">
            <v>5.9294558350412405E-2</v>
          </cell>
          <cell r="I1222">
            <v>4.7230338840184585E-2</v>
          </cell>
          <cell r="J1222">
            <v>6.2968233129872556E-2</v>
          </cell>
          <cell r="K1222">
            <v>5.9769143751664343E-5</v>
          </cell>
          <cell r="L1222">
            <v>1.1751790549872538E-2</v>
          </cell>
        </row>
        <row r="1223">
          <cell r="C1223" t="str">
            <v>NHAUL942</v>
          </cell>
          <cell r="D1223">
            <v>1</v>
          </cell>
          <cell r="E1223">
            <v>0</v>
          </cell>
          <cell r="G1223">
            <v>8.5594803779119686E-3</v>
          </cell>
          <cell r="H1223">
            <v>5.9294558350412405E-2</v>
          </cell>
          <cell r="I1223">
            <v>4.7230338840184585E-2</v>
          </cell>
          <cell r="J1223">
            <v>6.2968233129872556E-2</v>
          </cell>
          <cell r="K1223">
            <v>5.9769143751664343E-5</v>
          </cell>
          <cell r="L1223">
            <v>1.1751790549872538E-2</v>
          </cell>
        </row>
        <row r="1224">
          <cell r="C1224" t="str">
            <v>NHAUL943</v>
          </cell>
          <cell r="D1224">
            <v>1</v>
          </cell>
          <cell r="E1224">
            <v>0</v>
          </cell>
          <cell r="G1224">
            <v>8.5594803779119686E-3</v>
          </cell>
          <cell r="H1224">
            <v>5.9294558350412405E-2</v>
          </cell>
          <cell r="I1224">
            <v>4.7230338840184585E-2</v>
          </cell>
          <cell r="J1224">
            <v>6.2968233129872556E-2</v>
          </cell>
          <cell r="K1224">
            <v>5.9769143751664343E-5</v>
          </cell>
          <cell r="L1224">
            <v>1.1751790549872538E-2</v>
          </cell>
        </row>
        <row r="1225">
          <cell r="C1225" t="str">
            <v>NHAUL944</v>
          </cell>
          <cell r="D1225">
            <v>1</v>
          </cell>
          <cell r="E1225">
            <v>0</v>
          </cell>
          <cell r="G1225">
            <v>8.5594803779119686E-3</v>
          </cell>
          <cell r="H1225">
            <v>5.9294558350412405E-2</v>
          </cell>
          <cell r="I1225">
            <v>4.7230338840184585E-2</v>
          </cell>
          <cell r="J1225">
            <v>6.2968233129872556E-2</v>
          </cell>
          <cell r="K1225">
            <v>5.9769143751664343E-5</v>
          </cell>
          <cell r="L1225">
            <v>1.1751790549872538E-2</v>
          </cell>
        </row>
        <row r="1226">
          <cell r="C1226" t="str">
            <v>NHAUL945</v>
          </cell>
          <cell r="D1226">
            <v>1</v>
          </cell>
          <cell r="E1226">
            <v>0</v>
          </cell>
          <cell r="G1226">
            <v>8.5594803779119686E-3</v>
          </cell>
          <cell r="H1226">
            <v>5.9294558350412405E-2</v>
          </cell>
          <cell r="I1226">
            <v>4.7230338840184585E-2</v>
          </cell>
          <cell r="J1226">
            <v>6.2968233129872556E-2</v>
          </cell>
          <cell r="K1226">
            <v>5.9769143751664343E-5</v>
          </cell>
          <cell r="L1226">
            <v>1.1751790549872538E-2</v>
          </cell>
        </row>
        <row r="1227">
          <cell r="C1227" t="str">
            <v>NHAUL946</v>
          </cell>
          <cell r="D1227">
            <v>1</v>
          </cell>
          <cell r="E1227">
            <v>0</v>
          </cell>
          <cell r="G1227">
            <v>8.5594803779119686E-3</v>
          </cell>
          <cell r="H1227">
            <v>5.9294558350412405E-2</v>
          </cell>
          <cell r="I1227">
            <v>4.7230338840184585E-2</v>
          </cell>
          <cell r="J1227">
            <v>6.2968233129872556E-2</v>
          </cell>
          <cell r="K1227">
            <v>5.9769143751664343E-5</v>
          </cell>
          <cell r="L1227">
            <v>1.1751790549872538E-2</v>
          </cell>
        </row>
        <row r="1228">
          <cell r="C1228" t="str">
            <v>NHAUL947</v>
          </cell>
          <cell r="D1228">
            <v>1</v>
          </cell>
          <cell r="E1228">
            <v>0</v>
          </cell>
          <cell r="G1228">
            <v>8.5594803779119686E-3</v>
          </cell>
          <cell r="H1228">
            <v>5.9294558350412405E-2</v>
          </cell>
          <cell r="I1228">
            <v>4.7230338840184585E-2</v>
          </cell>
          <cell r="J1228">
            <v>6.2968233129872556E-2</v>
          </cell>
          <cell r="K1228">
            <v>5.9769143751664343E-5</v>
          </cell>
          <cell r="L1228">
            <v>1.1751790549872538E-2</v>
          </cell>
        </row>
        <row r="1229">
          <cell r="C1229" t="str">
            <v>NHAUL948</v>
          </cell>
          <cell r="D1229">
            <v>1</v>
          </cell>
          <cell r="E1229">
            <v>0</v>
          </cell>
          <cell r="G1229">
            <v>8.5594803779119686E-3</v>
          </cell>
          <cell r="H1229">
            <v>5.9294558350412405E-2</v>
          </cell>
          <cell r="I1229">
            <v>4.7230338840184585E-2</v>
          </cell>
          <cell r="J1229">
            <v>6.2968233129872556E-2</v>
          </cell>
          <cell r="K1229">
            <v>5.9769143751664343E-5</v>
          </cell>
          <cell r="L1229">
            <v>1.1751790549872538E-2</v>
          </cell>
        </row>
        <row r="1230">
          <cell r="C1230" t="str">
            <v>NHAUL949</v>
          </cell>
          <cell r="D1230">
            <v>1</v>
          </cell>
          <cell r="E1230">
            <v>0</v>
          </cell>
          <cell r="G1230">
            <v>8.5594803779119686E-3</v>
          </cell>
          <cell r="H1230">
            <v>5.9294558350412405E-2</v>
          </cell>
          <cell r="I1230">
            <v>4.7230338840184585E-2</v>
          </cell>
          <cell r="J1230">
            <v>6.2968233129872556E-2</v>
          </cell>
          <cell r="K1230">
            <v>5.9769143751664343E-5</v>
          </cell>
          <cell r="L1230">
            <v>1.1751790549872538E-2</v>
          </cell>
        </row>
        <row r="1231">
          <cell r="C1231" t="str">
            <v>NHAUL950</v>
          </cell>
          <cell r="D1231">
            <v>1</v>
          </cell>
          <cell r="E1231">
            <v>0</v>
          </cell>
          <cell r="G1231">
            <v>8.5594803779119686E-3</v>
          </cell>
          <cell r="H1231">
            <v>5.9294558350412405E-2</v>
          </cell>
          <cell r="I1231">
            <v>4.7230338840184585E-2</v>
          </cell>
          <cell r="J1231">
            <v>6.2968233129872556E-2</v>
          </cell>
          <cell r="K1231">
            <v>5.9769143751664343E-5</v>
          </cell>
          <cell r="L1231">
            <v>1.1751790549872538E-2</v>
          </cell>
        </row>
        <row r="1232">
          <cell r="C1232" t="str">
            <v>NHAUL951</v>
          </cell>
          <cell r="D1232">
            <v>1</v>
          </cell>
          <cell r="E1232">
            <v>0</v>
          </cell>
          <cell r="G1232">
            <v>8.5594803779119686E-3</v>
          </cell>
          <cell r="H1232">
            <v>5.9294558350412405E-2</v>
          </cell>
          <cell r="I1232">
            <v>4.7230338840184585E-2</v>
          </cell>
          <cell r="J1232">
            <v>6.2968233129872556E-2</v>
          </cell>
          <cell r="K1232">
            <v>5.9769143751664343E-5</v>
          </cell>
          <cell r="L1232">
            <v>1.1751790549872538E-2</v>
          </cell>
        </row>
        <row r="1233">
          <cell r="C1233" t="str">
            <v>NHAUL952</v>
          </cell>
          <cell r="D1233">
            <v>1</v>
          </cell>
          <cell r="E1233">
            <v>0</v>
          </cell>
          <cell r="G1233">
            <v>8.5594803779119686E-3</v>
          </cell>
          <cell r="H1233">
            <v>5.9294558350412405E-2</v>
          </cell>
          <cell r="I1233">
            <v>4.7230338840184585E-2</v>
          </cell>
          <cell r="J1233">
            <v>6.2968233129872556E-2</v>
          </cell>
          <cell r="K1233">
            <v>5.9769143751664343E-5</v>
          </cell>
          <cell r="L1233">
            <v>1.1751790549872538E-2</v>
          </cell>
        </row>
        <row r="1234">
          <cell r="C1234" t="str">
            <v>NHAUL953</v>
          </cell>
          <cell r="D1234">
            <v>1</v>
          </cell>
          <cell r="E1234">
            <v>0</v>
          </cell>
          <cell r="G1234">
            <v>8.5594803779119686E-3</v>
          </cell>
          <cell r="H1234">
            <v>5.9294558350412405E-2</v>
          </cell>
          <cell r="I1234">
            <v>4.7230338840184585E-2</v>
          </cell>
          <cell r="J1234">
            <v>6.2968233129872556E-2</v>
          </cell>
          <cell r="K1234">
            <v>5.9769143751664343E-5</v>
          </cell>
          <cell r="L1234">
            <v>1.1751790549872538E-2</v>
          </cell>
        </row>
        <row r="1235">
          <cell r="C1235" t="str">
            <v>NHAUL954</v>
          </cell>
          <cell r="D1235">
            <v>1</v>
          </cell>
          <cell r="E1235">
            <v>0</v>
          </cell>
          <cell r="G1235">
            <v>8.5594803779119686E-3</v>
          </cell>
          <cell r="H1235">
            <v>5.9294558350412405E-2</v>
          </cell>
          <cell r="I1235">
            <v>4.7230338840184585E-2</v>
          </cell>
          <cell r="J1235">
            <v>6.2968233129872556E-2</v>
          </cell>
          <cell r="K1235">
            <v>5.9769143751664343E-5</v>
          </cell>
          <cell r="L1235">
            <v>1.1751790549872538E-2</v>
          </cell>
        </row>
        <row r="1236">
          <cell r="C1236" t="str">
            <v>NHAUL955</v>
          </cell>
          <cell r="D1236">
            <v>1</v>
          </cell>
          <cell r="E1236">
            <v>0</v>
          </cell>
          <cell r="G1236">
            <v>8.5594803779119686E-3</v>
          </cell>
          <cell r="H1236">
            <v>5.9294558350412405E-2</v>
          </cell>
          <cell r="I1236">
            <v>4.7230338840184585E-2</v>
          </cell>
          <cell r="J1236">
            <v>6.2968233129872556E-2</v>
          </cell>
          <cell r="K1236">
            <v>5.9769143751664343E-5</v>
          </cell>
          <cell r="L1236">
            <v>1.1751790549872538E-2</v>
          </cell>
        </row>
        <row r="1237">
          <cell r="C1237" t="str">
            <v>NHAUL956</v>
          </cell>
          <cell r="D1237">
            <v>1</v>
          </cell>
          <cell r="E1237">
            <v>0</v>
          </cell>
          <cell r="G1237">
            <v>8.5594803779119686E-3</v>
          </cell>
          <cell r="H1237">
            <v>5.9294558350412405E-2</v>
          </cell>
          <cell r="I1237">
            <v>4.7230338840184585E-2</v>
          </cell>
          <cell r="J1237">
            <v>6.2968233129872556E-2</v>
          </cell>
          <cell r="K1237">
            <v>5.9769143751664343E-5</v>
          </cell>
          <cell r="L1237">
            <v>1.1751790549872538E-2</v>
          </cell>
        </row>
        <row r="1238">
          <cell r="C1238" t="str">
            <v>NHAUL957</v>
          </cell>
          <cell r="D1238">
            <v>1</v>
          </cell>
          <cell r="E1238">
            <v>0</v>
          </cell>
          <cell r="G1238">
            <v>8.5594803779119686E-3</v>
          </cell>
          <cell r="H1238">
            <v>5.9294558350412405E-2</v>
          </cell>
          <cell r="I1238">
            <v>4.7230338840184585E-2</v>
          </cell>
          <cell r="J1238">
            <v>6.2968233129872556E-2</v>
          </cell>
          <cell r="K1238">
            <v>5.9769143751664343E-5</v>
          </cell>
          <cell r="L1238">
            <v>1.1751790549872538E-2</v>
          </cell>
        </row>
        <row r="1239">
          <cell r="C1239" t="str">
            <v>NHAUL958</v>
          </cell>
          <cell r="D1239">
            <v>1</v>
          </cell>
          <cell r="E1239">
            <v>0</v>
          </cell>
          <cell r="G1239">
            <v>8.5594803779119686E-3</v>
          </cell>
          <cell r="H1239">
            <v>5.9294558350412405E-2</v>
          </cell>
          <cell r="I1239">
            <v>4.7230338840184585E-2</v>
          </cell>
          <cell r="J1239">
            <v>6.2968233129872556E-2</v>
          </cell>
          <cell r="K1239">
            <v>5.9769143751664343E-5</v>
          </cell>
          <cell r="L1239">
            <v>1.1751790549872538E-2</v>
          </cell>
        </row>
        <row r="1240">
          <cell r="C1240" t="str">
            <v>NHAUL959</v>
          </cell>
          <cell r="D1240">
            <v>1</v>
          </cell>
          <cell r="E1240">
            <v>0</v>
          </cell>
          <cell r="G1240">
            <v>8.5594803779119686E-3</v>
          </cell>
          <cell r="H1240">
            <v>5.9294558350412405E-2</v>
          </cell>
          <cell r="I1240">
            <v>4.7230338840184585E-2</v>
          </cell>
          <cell r="J1240">
            <v>6.2968233129872556E-2</v>
          </cell>
          <cell r="K1240">
            <v>5.9769143751664343E-5</v>
          </cell>
          <cell r="L1240">
            <v>1.1751790549872538E-2</v>
          </cell>
        </row>
        <row r="1241">
          <cell r="C1241" t="str">
            <v>NHAUL960</v>
          </cell>
          <cell r="D1241">
            <v>1</v>
          </cell>
          <cell r="E1241">
            <v>0</v>
          </cell>
          <cell r="G1241">
            <v>8.5594803779119686E-3</v>
          </cell>
          <cell r="H1241">
            <v>5.9294558350412405E-2</v>
          </cell>
          <cell r="I1241">
            <v>4.7230338840184585E-2</v>
          </cell>
          <cell r="J1241">
            <v>6.2968233129872556E-2</v>
          </cell>
          <cell r="K1241">
            <v>5.9769143751664343E-5</v>
          </cell>
          <cell r="L1241">
            <v>1.1751790549872538E-2</v>
          </cell>
        </row>
        <row r="1242">
          <cell r="C1242" t="str">
            <v>NHAUL961</v>
          </cell>
          <cell r="D1242">
            <v>1</v>
          </cell>
          <cell r="E1242">
            <v>0</v>
          </cell>
          <cell r="G1242">
            <v>8.5594803779119686E-3</v>
          </cell>
          <cell r="H1242">
            <v>5.9294558350412405E-2</v>
          </cell>
          <cell r="I1242">
            <v>4.7230338840184585E-2</v>
          </cell>
          <cell r="J1242">
            <v>6.2968233129872556E-2</v>
          </cell>
          <cell r="K1242">
            <v>5.9769143751664343E-5</v>
          </cell>
          <cell r="L1242">
            <v>1.1751790549872538E-2</v>
          </cell>
        </row>
        <row r="1243">
          <cell r="C1243" t="str">
            <v>NHAUL962</v>
          </cell>
          <cell r="D1243">
            <v>1</v>
          </cell>
          <cell r="E1243">
            <v>0</v>
          </cell>
          <cell r="G1243">
            <v>8.5594803779119686E-3</v>
          </cell>
          <cell r="H1243">
            <v>5.9294558350412405E-2</v>
          </cell>
          <cell r="I1243">
            <v>4.7230338840184585E-2</v>
          </cell>
          <cell r="J1243">
            <v>6.2968233129872556E-2</v>
          </cell>
          <cell r="K1243">
            <v>5.9769143751664343E-5</v>
          </cell>
          <cell r="L1243">
            <v>1.1751790549872538E-2</v>
          </cell>
        </row>
        <row r="1244">
          <cell r="C1244" t="str">
            <v>NHAUL963</v>
          </cell>
          <cell r="D1244">
            <v>1</v>
          </cell>
          <cell r="E1244">
            <v>0</v>
          </cell>
          <cell r="G1244">
            <v>8.5594803779119686E-3</v>
          </cell>
          <cell r="H1244">
            <v>5.9294558350412405E-2</v>
          </cell>
          <cell r="I1244">
            <v>4.7230338840184585E-2</v>
          </cell>
          <cell r="J1244">
            <v>6.2968233129872556E-2</v>
          </cell>
          <cell r="K1244">
            <v>5.9769143751664343E-5</v>
          </cell>
          <cell r="L1244">
            <v>1.1751790549872538E-2</v>
          </cell>
        </row>
        <row r="1245">
          <cell r="C1245" t="str">
            <v>NHAUL964</v>
          </cell>
          <cell r="D1245">
            <v>1</v>
          </cell>
          <cell r="E1245">
            <v>0</v>
          </cell>
          <cell r="G1245">
            <v>8.5594803779119686E-3</v>
          </cell>
          <cell r="H1245">
            <v>5.9294558350412405E-2</v>
          </cell>
          <cell r="I1245">
            <v>4.7230338840184585E-2</v>
          </cell>
          <cell r="J1245">
            <v>6.2968233129872556E-2</v>
          </cell>
          <cell r="K1245">
            <v>5.9769143751664343E-5</v>
          </cell>
          <cell r="L1245">
            <v>1.1751790549872538E-2</v>
          </cell>
        </row>
        <row r="1246">
          <cell r="C1246" t="str">
            <v>NHAUL965</v>
          </cell>
          <cell r="D1246">
            <v>1</v>
          </cell>
          <cell r="E1246">
            <v>0</v>
          </cell>
          <cell r="G1246">
            <v>8.5594803779119686E-3</v>
          </cell>
          <cell r="H1246">
            <v>5.9294558350412405E-2</v>
          </cell>
          <cell r="I1246">
            <v>4.7230338840184585E-2</v>
          </cell>
          <cell r="J1246">
            <v>6.2968233129872556E-2</v>
          </cell>
          <cell r="K1246">
            <v>5.9769143751664343E-5</v>
          </cell>
          <cell r="L1246">
            <v>1.1751790549872538E-2</v>
          </cell>
        </row>
        <row r="1247">
          <cell r="C1247" t="str">
            <v>NHAUL966</v>
          </cell>
          <cell r="D1247">
            <v>1</v>
          </cell>
          <cell r="E1247">
            <v>0</v>
          </cell>
          <cell r="G1247">
            <v>8.5594803779119686E-3</v>
          </cell>
          <cell r="H1247">
            <v>5.9294558350412405E-2</v>
          </cell>
          <cell r="I1247">
            <v>4.7230338840184585E-2</v>
          </cell>
          <cell r="J1247">
            <v>6.2968233129872556E-2</v>
          </cell>
          <cell r="K1247">
            <v>5.9769143751664343E-5</v>
          </cell>
          <cell r="L1247">
            <v>1.1751790549872538E-2</v>
          </cell>
        </row>
        <row r="1248">
          <cell r="C1248" t="str">
            <v>NHAUL967</v>
          </cell>
          <cell r="D1248">
            <v>1</v>
          </cell>
          <cell r="E1248">
            <v>0</v>
          </cell>
          <cell r="G1248">
            <v>8.5594803779119686E-3</v>
          </cell>
          <cell r="H1248">
            <v>5.9294558350412405E-2</v>
          </cell>
          <cell r="I1248">
            <v>4.7230338840184585E-2</v>
          </cell>
          <cell r="J1248">
            <v>6.2968233129872556E-2</v>
          </cell>
          <cell r="K1248">
            <v>5.9769143751664343E-5</v>
          </cell>
          <cell r="L1248">
            <v>1.1751790549872538E-2</v>
          </cell>
        </row>
        <row r="1249">
          <cell r="C1249" t="str">
            <v>NHAUL968</v>
          </cell>
          <cell r="D1249">
            <v>1</v>
          </cell>
          <cell r="E1249">
            <v>0</v>
          </cell>
          <cell r="G1249">
            <v>8.5594803779119686E-3</v>
          </cell>
          <cell r="H1249">
            <v>5.9294558350412405E-2</v>
          </cell>
          <cell r="I1249">
            <v>4.7230338840184585E-2</v>
          </cell>
          <cell r="J1249">
            <v>6.2968233129872556E-2</v>
          </cell>
          <cell r="K1249">
            <v>5.9769143751664343E-5</v>
          </cell>
          <cell r="L1249">
            <v>1.1751790549872538E-2</v>
          </cell>
        </row>
        <row r="1250">
          <cell r="C1250" t="str">
            <v>NHAUL969</v>
          </cell>
          <cell r="D1250">
            <v>1</v>
          </cell>
          <cell r="E1250">
            <v>0</v>
          </cell>
          <cell r="G1250">
            <v>8.5594803779119686E-3</v>
          </cell>
          <cell r="H1250">
            <v>5.9294558350412405E-2</v>
          </cell>
          <cell r="I1250">
            <v>4.7230338840184585E-2</v>
          </cell>
          <cell r="J1250">
            <v>6.2968233129872556E-2</v>
          </cell>
          <cell r="K1250">
            <v>5.9769143751664343E-5</v>
          </cell>
          <cell r="L1250">
            <v>1.1751790549872538E-2</v>
          </cell>
        </row>
        <row r="1251">
          <cell r="C1251" t="str">
            <v>NHAUL970</v>
          </cell>
          <cell r="D1251">
            <v>1</v>
          </cell>
          <cell r="E1251">
            <v>0</v>
          </cell>
          <cell r="G1251">
            <v>8.5594803779119686E-3</v>
          </cell>
          <cell r="H1251">
            <v>5.9294558350412405E-2</v>
          </cell>
          <cell r="I1251">
            <v>4.7230338840184585E-2</v>
          </cell>
          <cell r="J1251">
            <v>6.2968233129872556E-2</v>
          </cell>
          <cell r="K1251">
            <v>5.9769143751664343E-5</v>
          </cell>
          <cell r="L1251">
            <v>1.1751790549872538E-2</v>
          </cell>
        </row>
        <row r="1252">
          <cell r="C1252" t="str">
            <v>NHAUL971</v>
          </cell>
          <cell r="D1252">
            <v>1</v>
          </cell>
          <cell r="E1252">
            <v>0</v>
          </cell>
          <cell r="G1252">
            <v>8.5594803779119686E-3</v>
          </cell>
          <cell r="H1252">
            <v>5.9294558350412405E-2</v>
          </cell>
          <cell r="I1252">
            <v>4.7230338840184585E-2</v>
          </cell>
          <cell r="J1252">
            <v>6.2968233129872556E-2</v>
          </cell>
          <cell r="K1252">
            <v>5.9769143751664343E-5</v>
          </cell>
          <cell r="L1252">
            <v>1.1751790549872538E-2</v>
          </cell>
        </row>
        <row r="1253">
          <cell r="C1253" t="str">
            <v>NHAUL972</v>
          </cell>
          <cell r="D1253">
            <v>1</v>
          </cell>
          <cell r="E1253">
            <v>0</v>
          </cell>
          <cell r="G1253">
            <v>8.5594803779119686E-3</v>
          </cell>
          <cell r="H1253">
            <v>5.9294558350412405E-2</v>
          </cell>
          <cell r="I1253">
            <v>4.7230338840184585E-2</v>
          </cell>
          <cell r="J1253">
            <v>6.2968233129872556E-2</v>
          </cell>
          <cell r="K1253">
            <v>5.9769143751664343E-5</v>
          </cell>
          <cell r="L1253">
            <v>1.1751790549872538E-2</v>
          </cell>
        </row>
        <row r="1254">
          <cell r="C1254" t="str">
            <v>NHAUL973</v>
          </cell>
          <cell r="D1254">
            <v>1</v>
          </cell>
          <cell r="E1254">
            <v>0</v>
          </cell>
          <cell r="G1254">
            <v>8.5594803779119686E-3</v>
          </cell>
          <cell r="H1254">
            <v>5.9294558350412405E-2</v>
          </cell>
          <cell r="I1254">
            <v>4.7230338840184585E-2</v>
          </cell>
          <cell r="J1254">
            <v>6.2968233129872556E-2</v>
          </cell>
          <cell r="K1254">
            <v>5.9769143751664343E-5</v>
          </cell>
          <cell r="L1254">
            <v>1.1751790549872538E-2</v>
          </cell>
        </row>
        <row r="1255">
          <cell r="C1255" t="str">
            <v>NHAUL974</v>
          </cell>
          <cell r="D1255">
            <v>1</v>
          </cell>
          <cell r="E1255">
            <v>0</v>
          </cell>
          <cell r="G1255">
            <v>8.5594803779119686E-3</v>
          </cell>
          <cell r="H1255">
            <v>5.9294558350412405E-2</v>
          </cell>
          <cell r="I1255">
            <v>4.7230338840184585E-2</v>
          </cell>
          <cell r="J1255">
            <v>6.2968233129872556E-2</v>
          </cell>
          <cell r="K1255">
            <v>5.9769143751664343E-5</v>
          </cell>
          <cell r="L1255">
            <v>1.1751790549872538E-2</v>
          </cell>
        </row>
        <row r="1256">
          <cell r="C1256" t="str">
            <v>NHAUL975</v>
          </cell>
          <cell r="D1256">
            <v>1</v>
          </cell>
          <cell r="E1256">
            <v>0</v>
          </cell>
          <cell r="G1256">
            <v>8.5594803779119686E-3</v>
          </cell>
          <cell r="H1256">
            <v>5.9294558350412405E-2</v>
          </cell>
          <cell r="I1256">
            <v>4.7230338840184585E-2</v>
          </cell>
          <cell r="J1256">
            <v>6.2968233129872556E-2</v>
          </cell>
          <cell r="K1256">
            <v>5.9769143751664343E-5</v>
          </cell>
          <cell r="L1256">
            <v>1.1751790549872538E-2</v>
          </cell>
        </row>
        <row r="1257">
          <cell r="C1257" t="str">
            <v>NHAUL976</v>
          </cell>
          <cell r="D1257">
            <v>1</v>
          </cell>
          <cell r="E1257">
            <v>0</v>
          </cell>
          <cell r="G1257">
            <v>8.5594803779119686E-3</v>
          </cell>
          <cell r="H1257">
            <v>5.9294558350412405E-2</v>
          </cell>
          <cell r="I1257">
            <v>4.7230338840184585E-2</v>
          </cell>
          <cell r="J1257">
            <v>6.2968233129872556E-2</v>
          </cell>
          <cell r="K1257">
            <v>5.9769143751664343E-5</v>
          </cell>
          <cell r="L1257">
            <v>1.1751790549872538E-2</v>
          </cell>
        </row>
        <row r="1258">
          <cell r="C1258" t="str">
            <v>NHAUL977</v>
          </cell>
          <cell r="D1258">
            <v>1</v>
          </cell>
          <cell r="E1258">
            <v>0</v>
          </cell>
          <cell r="G1258">
            <v>8.5594803779119686E-3</v>
          </cell>
          <cell r="H1258">
            <v>5.9294558350412405E-2</v>
          </cell>
          <cell r="I1258">
            <v>4.7230338840184585E-2</v>
          </cell>
          <cell r="J1258">
            <v>6.2968233129872556E-2</v>
          </cell>
          <cell r="K1258">
            <v>5.9769143751664343E-5</v>
          </cell>
          <cell r="L1258">
            <v>1.1751790549872538E-2</v>
          </cell>
        </row>
        <row r="1259">
          <cell r="C1259" t="str">
            <v>NHAUL978</v>
          </cell>
          <cell r="D1259">
            <v>1</v>
          </cell>
          <cell r="E1259">
            <v>0</v>
          </cell>
          <cell r="G1259">
            <v>8.5594803779119686E-3</v>
          </cell>
          <cell r="H1259">
            <v>5.9294558350412405E-2</v>
          </cell>
          <cell r="I1259">
            <v>4.7230338840184585E-2</v>
          </cell>
          <cell r="J1259">
            <v>6.2968233129872556E-2</v>
          </cell>
          <cell r="K1259">
            <v>5.9769143751664343E-5</v>
          </cell>
          <cell r="L1259">
            <v>1.1751790549872538E-2</v>
          </cell>
        </row>
        <row r="1260">
          <cell r="C1260" t="str">
            <v>NHAUL979</v>
          </cell>
          <cell r="D1260">
            <v>1</v>
          </cell>
          <cell r="E1260">
            <v>0</v>
          </cell>
          <cell r="G1260">
            <v>8.5594803779119686E-3</v>
          </cell>
          <cell r="H1260">
            <v>5.9294558350412405E-2</v>
          </cell>
          <cell r="I1260">
            <v>4.7230338840184585E-2</v>
          </cell>
          <cell r="J1260">
            <v>6.2968233129872556E-2</v>
          </cell>
          <cell r="K1260">
            <v>5.9769143751664343E-5</v>
          </cell>
          <cell r="L1260">
            <v>1.1751790549872538E-2</v>
          </cell>
        </row>
        <row r="1261">
          <cell r="C1261" t="str">
            <v>NHAUL980</v>
          </cell>
          <cell r="D1261">
            <v>1</v>
          </cell>
          <cell r="E1261">
            <v>0</v>
          </cell>
          <cell r="G1261">
            <v>8.5594803779119686E-3</v>
          </cell>
          <cell r="H1261">
            <v>5.9294558350412405E-2</v>
          </cell>
          <cell r="I1261">
            <v>4.7230338840184585E-2</v>
          </cell>
          <cell r="J1261">
            <v>6.2968233129872556E-2</v>
          </cell>
          <cell r="K1261">
            <v>5.9769143751664343E-5</v>
          </cell>
          <cell r="L1261">
            <v>1.1751790549872538E-2</v>
          </cell>
        </row>
        <row r="1262">
          <cell r="C1262" t="str">
            <v>NHAUL981</v>
          </cell>
          <cell r="D1262">
            <v>1</v>
          </cell>
          <cell r="E1262">
            <v>0</v>
          </cell>
          <cell r="G1262">
            <v>8.5594803779119686E-3</v>
          </cell>
          <cell r="H1262">
            <v>5.9294558350412405E-2</v>
          </cell>
          <cell r="I1262">
            <v>4.7230338840184585E-2</v>
          </cell>
          <cell r="J1262">
            <v>6.2968233129872556E-2</v>
          </cell>
          <cell r="K1262">
            <v>5.9769143751664343E-5</v>
          </cell>
          <cell r="L1262">
            <v>1.1751790549872538E-2</v>
          </cell>
        </row>
        <row r="1263">
          <cell r="C1263" t="str">
            <v>NHAUL982</v>
          </cell>
          <cell r="D1263">
            <v>1</v>
          </cell>
          <cell r="E1263">
            <v>0</v>
          </cell>
          <cell r="G1263">
            <v>8.5594803779119686E-3</v>
          </cell>
          <cell r="H1263">
            <v>5.9294558350412405E-2</v>
          </cell>
          <cell r="I1263">
            <v>4.7230338840184585E-2</v>
          </cell>
          <cell r="J1263">
            <v>6.2968233129872556E-2</v>
          </cell>
          <cell r="K1263">
            <v>5.9769143751664343E-5</v>
          </cell>
          <cell r="L1263">
            <v>1.1751790549872538E-2</v>
          </cell>
        </row>
        <row r="1264">
          <cell r="C1264" t="str">
            <v>NHAUL983</v>
          </cell>
          <cell r="D1264">
            <v>1</v>
          </cell>
          <cell r="E1264">
            <v>0</v>
          </cell>
          <cell r="G1264">
            <v>8.5594803779119686E-3</v>
          </cell>
          <cell r="H1264">
            <v>5.9294558350412405E-2</v>
          </cell>
          <cell r="I1264">
            <v>4.7230338840184585E-2</v>
          </cell>
          <cell r="J1264">
            <v>6.2968233129872556E-2</v>
          </cell>
          <cell r="K1264">
            <v>5.9769143751664343E-5</v>
          </cell>
          <cell r="L1264">
            <v>1.1751790549872538E-2</v>
          </cell>
        </row>
        <row r="1265">
          <cell r="C1265" t="str">
            <v>NHAUL984</v>
          </cell>
          <cell r="D1265">
            <v>1</v>
          </cell>
          <cell r="E1265">
            <v>0</v>
          </cell>
          <cell r="G1265">
            <v>8.5594803779119686E-3</v>
          </cell>
          <cell r="H1265">
            <v>5.9294558350412405E-2</v>
          </cell>
          <cell r="I1265">
            <v>4.7230338840184585E-2</v>
          </cell>
          <cell r="J1265">
            <v>6.2968233129872556E-2</v>
          </cell>
          <cell r="K1265">
            <v>5.9769143751664343E-5</v>
          </cell>
          <cell r="L1265">
            <v>1.1751790549872538E-2</v>
          </cell>
        </row>
        <row r="1266">
          <cell r="C1266" t="str">
            <v>NHAUL985</v>
          </cell>
          <cell r="D1266">
            <v>1</v>
          </cell>
          <cell r="E1266">
            <v>0</v>
          </cell>
          <cell r="G1266">
            <v>8.5594803779119686E-3</v>
          </cell>
          <cell r="H1266">
            <v>5.9294558350412405E-2</v>
          </cell>
          <cell r="I1266">
            <v>4.7230338840184585E-2</v>
          </cell>
          <cell r="J1266">
            <v>6.2968233129872556E-2</v>
          </cell>
          <cell r="K1266">
            <v>5.9769143751664343E-5</v>
          </cell>
          <cell r="L1266">
            <v>1.1751790549872538E-2</v>
          </cell>
        </row>
        <row r="1267">
          <cell r="C1267" t="str">
            <v>NHAUL986</v>
          </cell>
          <cell r="D1267">
            <v>1</v>
          </cell>
          <cell r="E1267">
            <v>0</v>
          </cell>
          <cell r="G1267">
            <v>8.5594803779119686E-3</v>
          </cell>
          <cell r="H1267">
            <v>5.9294558350412405E-2</v>
          </cell>
          <cell r="I1267">
            <v>4.7230338840184585E-2</v>
          </cell>
          <cell r="J1267">
            <v>6.2968233129872556E-2</v>
          </cell>
          <cell r="K1267">
            <v>5.9769143751664343E-5</v>
          </cell>
          <cell r="L1267">
            <v>1.1751790549872538E-2</v>
          </cell>
        </row>
        <row r="1268">
          <cell r="C1268" t="str">
            <v>NHAUL987</v>
          </cell>
          <cell r="D1268">
            <v>1</v>
          </cell>
          <cell r="E1268">
            <v>0</v>
          </cell>
          <cell r="G1268">
            <v>8.5594803779119686E-3</v>
          </cell>
          <cell r="H1268">
            <v>5.9294558350412405E-2</v>
          </cell>
          <cell r="I1268">
            <v>4.7230338840184585E-2</v>
          </cell>
          <cell r="J1268">
            <v>6.2968233129872556E-2</v>
          </cell>
          <cell r="K1268">
            <v>5.9769143751664343E-5</v>
          </cell>
          <cell r="L1268">
            <v>1.1751790549872538E-2</v>
          </cell>
        </row>
        <row r="1269">
          <cell r="C1269" t="str">
            <v>NHAUL988</v>
          </cell>
          <cell r="D1269">
            <v>1</v>
          </cell>
          <cell r="E1269">
            <v>0</v>
          </cell>
          <cell r="G1269">
            <v>8.5594803779119686E-3</v>
          </cell>
          <cell r="H1269">
            <v>5.9294558350412405E-2</v>
          </cell>
          <cell r="I1269">
            <v>4.7230338840184585E-2</v>
          </cell>
          <cell r="J1269">
            <v>6.2968233129872556E-2</v>
          </cell>
          <cell r="K1269">
            <v>5.9769143751664343E-5</v>
          </cell>
          <cell r="L1269">
            <v>1.1751790549872538E-2</v>
          </cell>
        </row>
        <row r="1270">
          <cell r="C1270" t="str">
            <v>NHAUL989</v>
          </cell>
          <cell r="D1270">
            <v>1</v>
          </cell>
          <cell r="E1270">
            <v>0</v>
          </cell>
          <cell r="G1270">
            <v>8.5594803779119686E-3</v>
          </cell>
          <cell r="H1270">
            <v>5.9294558350412405E-2</v>
          </cell>
          <cell r="I1270">
            <v>4.7230338840184585E-2</v>
          </cell>
          <cell r="J1270">
            <v>6.2968233129872556E-2</v>
          </cell>
          <cell r="K1270">
            <v>5.9769143751664343E-5</v>
          </cell>
          <cell r="L1270">
            <v>1.1751790549872538E-2</v>
          </cell>
        </row>
        <row r="1271">
          <cell r="C1271" t="str">
            <v>NHAUL990</v>
          </cell>
          <cell r="D1271">
            <v>1</v>
          </cell>
          <cell r="E1271">
            <v>0</v>
          </cell>
          <cell r="G1271">
            <v>8.5594803779119686E-3</v>
          </cell>
          <cell r="H1271">
            <v>5.9294558350412405E-2</v>
          </cell>
          <cell r="I1271">
            <v>4.7230338840184585E-2</v>
          </cell>
          <cell r="J1271">
            <v>6.2968233129872556E-2</v>
          </cell>
          <cell r="K1271">
            <v>5.9769143751664343E-5</v>
          </cell>
          <cell r="L1271">
            <v>1.1751790549872538E-2</v>
          </cell>
        </row>
        <row r="1272">
          <cell r="C1272" t="str">
            <v>NHAUL991</v>
          </cell>
          <cell r="D1272">
            <v>1</v>
          </cell>
          <cell r="E1272">
            <v>0</v>
          </cell>
          <cell r="G1272">
            <v>8.5594803779119686E-3</v>
          </cell>
          <cell r="H1272">
            <v>5.9294558350412405E-2</v>
          </cell>
          <cell r="I1272">
            <v>4.7230338840184585E-2</v>
          </cell>
          <cell r="J1272">
            <v>6.2968233129872556E-2</v>
          </cell>
          <cell r="K1272">
            <v>5.9769143751664343E-5</v>
          </cell>
          <cell r="L1272">
            <v>1.1751790549872538E-2</v>
          </cell>
        </row>
        <row r="1273">
          <cell r="C1273" t="str">
            <v>NHAUL992</v>
          </cell>
          <cell r="D1273">
            <v>1</v>
          </cell>
          <cell r="E1273">
            <v>0</v>
          </cell>
          <cell r="G1273">
            <v>8.5594803779119686E-3</v>
          </cell>
          <cell r="H1273">
            <v>5.9294558350412405E-2</v>
          </cell>
          <cell r="I1273">
            <v>4.7230338840184585E-2</v>
          </cell>
          <cell r="J1273">
            <v>6.2968233129872556E-2</v>
          </cell>
          <cell r="K1273">
            <v>5.9769143751664343E-5</v>
          </cell>
          <cell r="L1273">
            <v>1.1751790549872538E-2</v>
          </cell>
        </row>
        <row r="1274">
          <cell r="C1274" t="str">
            <v>NHAUL993</v>
          </cell>
          <cell r="D1274">
            <v>1</v>
          </cell>
          <cell r="E1274">
            <v>0</v>
          </cell>
          <cell r="G1274">
            <v>8.5594803779119686E-3</v>
          </cell>
          <cell r="H1274">
            <v>5.9294558350412405E-2</v>
          </cell>
          <cell r="I1274">
            <v>4.7230338840184585E-2</v>
          </cell>
          <cell r="J1274">
            <v>6.2968233129872556E-2</v>
          </cell>
          <cell r="K1274">
            <v>5.9769143751664343E-5</v>
          </cell>
          <cell r="L1274">
            <v>1.1751790549872538E-2</v>
          </cell>
        </row>
        <row r="1275">
          <cell r="C1275" t="str">
            <v>NHAUL994</v>
          </cell>
          <cell r="D1275">
            <v>1</v>
          </cell>
          <cell r="E1275">
            <v>0</v>
          </cell>
          <cell r="G1275">
            <v>8.5594803779119686E-3</v>
          </cell>
          <cell r="H1275">
            <v>5.9294558350412405E-2</v>
          </cell>
          <cell r="I1275">
            <v>4.7230338840184585E-2</v>
          </cell>
          <cell r="J1275">
            <v>6.2968233129872556E-2</v>
          </cell>
          <cell r="K1275">
            <v>5.9769143751664343E-5</v>
          </cell>
          <cell r="L1275">
            <v>1.1751790549872538E-2</v>
          </cell>
        </row>
        <row r="1276">
          <cell r="C1276" t="str">
            <v>NHAUL995</v>
          </cell>
          <cell r="D1276">
            <v>1</v>
          </cell>
          <cell r="E1276">
            <v>0</v>
          </cell>
          <cell r="G1276">
            <v>8.5594803779119686E-3</v>
          </cell>
          <cell r="H1276">
            <v>5.9294558350412405E-2</v>
          </cell>
          <cell r="I1276">
            <v>4.7230338840184585E-2</v>
          </cell>
          <cell r="J1276">
            <v>6.2968233129872556E-2</v>
          </cell>
          <cell r="K1276">
            <v>5.9769143751664343E-5</v>
          </cell>
          <cell r="L1276">
            <v>1.1751790549872538E-2</v>
          </cell>
        </row>
        <row r="1277">
          <cell r="C1277" t="str">
            <v>NHAUL996</v>
          </cell>
          <cell r="D1277">
            <v>1</v>
          </cell>
          <cell r="E1277">
            <v>0</v>
          </cell>
          <cell r="G1277">
            <v>8.5594803779119686E-3</v>
          </cell>
          <cell r="H1277">
            <v>5.9294558350412405E-2</v>
          </cell>
          <cell r="I1277">
            <v>4.7230338840184585E-2</v>
          </cell>
          <cell r="J1277">
            <v>6.2968233129872556E-2</v>
          </cell>
          <cell r="K1277">
            <v>5.9769143751664343E-5</v>
          </cell>
          <cell r="L1277">
            <v>1.1751790549872538E-2</v>
          </cell>
        </row>
        <row r="1278">
          <cell r="C1278" t="str">
            <v>NHAUL997</v>
          </cell>
          <cell r="D1278">
            <v>1</v>
          </cell>
          <cell r="E1278">
            <v>0</v>
          </cell>
          <cell r="G1278">
            <v>8.5594803779119686E-3</v>
          </cell>
          <cell r="H1278">
            <v>5.9294558350412405E-2</v>
          </cell>
          <cell r="I1278">
            <v>4.7230338840184585E-2</v>
          </cell>
          <cell r="J1278">
            <v>6.2968233129872556E-2</v>
          </cell>
          <cell r="K1278">
            <v>5.9769143751664343E-5</v>
          </cell>
          <cell r="L1278">
            <v>1.1751790549872538E-2</v>
          </cell>
        </row>
        <row r="1279">
          <cell r="C1279" t="str">
            <v>NHAUL998</v>
          </cell>
          <cell r="D1279">
            <v>1</v>
          </cell>
          <cell r="E1279">
            <v>0</v>
          </cell>
          <cell r="G1279">
            <v>8.5594803779119686E-3</v>
          </cell>
          <cell r="H1279">
            <v>5.9294558350412405E-2</v>
          </cell>
          <cell r="I1279">
            <v>4.7230338840184585E-2</v>
          </cell>
          <cell r="J1279">
            <v>6.2968233129872556E-2</v>
          </cell>
          <cell r="K1279">
            <v>5.9769143751664343E-5</v>
          </cell>
          <cell r="L1279">
            <v>1.1751790549872538E-2</v>
          </cell>
        </row>
        <row r="1280">
          <cell r="C1280" t="str">
            <v>NHAUL999</v>
          </cell>
          <cell r="D1280">
            <v>1</v>
          </cell>
          <cell r="E1280">
            <v>0</v>
          </cell>
          <cell r="G1280">
            <v>8.5594803779119686E-3</v>
          </cell>
          <cell r="H1280">
            <v>5.9294558350412405E-2</v>
          </cell>
          <cell r="I1280">
            <v>4.7230338840184585E-2</v>
          </cell>
          <cell r="J1280">
            <v>6.2968233129872556E-2</v>
          </cell>
          <cell r="K1280">
            <v>5.9769143751664343E-5</v>
          </cell>
          <cell r="L1280">
            <v>1.1751790549872538E-2</v>
          </cell>
        </row>
        <row r="1281">
          <cell r="C1281" t="str">
            <v>NHAUL1000</v>
          </cell>
          <cell r="D1281">
            <v>1</v>
          </cell>
          <cell r="E1281">
            <v>0</v>
          </cell>
          <cell r="G1281">
            <v>8.5594803779119686E-3</v>
          </cell>
          <cell r="H1281">
            <v>5.9294558350412405E-2</v>
          </cell>
          <cell r="I1281">
            <v>4.7230338840184585E-2</v>
          </cell>
          <cell r="J1281">
            <v>6.2968233129872556E-2</v>
          </cell>
          <cell r="K1281">
            <v>5.9769143751664343E-5</v>
          </cell>
          <cell r="L1281">
            <v>1.1751790549872538E-2</v>
          </cell>
        </row>
        <row r="1282">
          <cell r="C1282" t="str">
            <v>NHAUL1001</v>
          </cell>
          <cell r="D1282">
            <v>1</v>
          </cell>
          <cell r="E1282">
            <v>0</v>
          </cell>
          <cell r="G1282">
            <v>8.5594803779119686E-3</v>
          </cell>
          <cell r="H1282">
            <v>5.9294558350412405E-2</v>
          </cell>
          <cell r="I1282">
            <v>4.7230338840184585E-2</v>
          </cell>
          <cell r="J1282">
            <v>6.2968233129872556E-2</v>
          </cell>
          <cell r="K1282">
            <v>5.9769143751664343E-5</v>
          </cell>
          <cell r="L1282">
            <v>1.1751790549872538E-2</v>
          </cell>
        </row>
        <row r="1283">
          <cell r="C1283" t="str">
            <v>NHAUL1002</v>
          </cell>
          <cell r="D1283">
            <v>1</v>
          </cell>
          <cell r="E1283">
            <v>0</v>
          </cell>
          <cell r="G1283">
            <v>8.5594803779119686E-3</v>
          </cell>
          <cell r="H1283">
            <v>5.9294558350412405E-2</v>
          </cell>
          <cell r="I1283">
            <v>4.7230338840184585E-2</v>
          </cell>
          <cell r="J1283">
            <v>6.2968233129872556E-2</v>
          </cell>
          <cell r="K1283">
            <v>5.9769143751664343E-5</v>
          </cell>
          <cell r="L1283">
            <v>1.1751790549872538E-2</v>
          </cell>
        </row>
        <row r="1284">
          <cell r="C1284" t="str">
            <v>NHAUL1003</v>
          </cell>
          <cell r="D1284">
            <v>1</v>
          </cell>
          <cell r="E1284">
            <v>0</v>
          </cell>
          <cell r="G1284">
            <v>8.5594803779119686E-3</v>
          </cell>
          <cell r="H1284">
            <v>5.9294558350412405E-2</v>
          </cell>
          <cell r="I1284">
            <v>4.7230338840184585E-2</v>
          </cell>
          <cell r="J1284">
            <v>6.2968233129872556E-2</v>
          </cell>
          <cell r="K1284">
            <v>5.9769143751664343E-5</v>
          </cell>
          <cell r="L1284">
            <v>1.1751790549872538E-2</v>
          </cell>
        </row>
        <row r="1285">
          <cell r="C1285" t="str">
            <v>NHAUL1004</v>
          </cell>
          <cell r="D1285">
            <v>1</v>
          </cell>
          <cell r="E1285">
            <v>0</v>
          </cell>
          <cell r="G1285">
            <v>8.5594803779119686E-3</v>
          </cell>
          <cell r="H1285">
            <v>5.9294558350412405E-2</v>
          </cell>
          <cell r="I1285">
            <v>4.7230338840184585E-2</v>
          </cell>
          <cell r="J1285">
            <v>6.2968233129872556E-2</v>
          </cell>
          <cell r="K1285">
            <v>5.9769143751664343E-5</v>
          </cell>
          <cell r="L1285">
            <v>1.1751790549872538E-2</v>
          </cell>
        </row>
        <row r="1286">
          <cell r="C1286" t="str">
            <v>NHAUL1005</v>
          </cell>
          <cell r="D1286">
            <v>1</v>
          </cell>
          <cell r="E1286">
            <v>0</v>
          </cell>
          <cell r="G1286">
            <v>8.5594803779119686E-3</v>
          </cell>
          <cell r="H1286">
            <v>5.9294558350412405E-2</v>
          </cell>
          <cell r="I1286">
            <v>4.7230338840184585E-2</v>
          </cell>
          <cell r="J1286">
            <v>6.2968233129872556E-2</v>
          </cell>
          <cell r="K1286">
            <v>5.9769143751664343E-5</v>
          </cell>
          <cell r="L1286">
            <v>1.1751790549872538E-2</v>
          </cell>
        </row>
        <row r="1287">
          <cell r="C1287" t="str">
            <v>NHAUL1006</v>
          </cell>
          <cell r="D1287">
            <v>1</v>
          </cell>
          <cell r="E1287">
            <v>0</v>
          </cell>
          <cell r="G1287">
            <v>8.5594803779119686E-3</v>
          </cell>
          <cell r="H1287">
            <v>5.9294558350412405E-2</v>
          </cell>
          <cell r="I1287">
            <v>4.7230338840184585E-2</v>
          </cell>
          <cell r="J1287">
            <v>6.2968233129872556E-2</v>
          </cell>
          <cell r="K1287">
            <v>5.9769143751664343E-5</v>
          </cell>
          <cell r="L1287">
            <v>1.1751790549872538E-2</v>
          </cell>
        </row>
        <row r="1288">
          <cell r="C1288" t="str">
            <v>NHAUL1007</v>
          </cell>
          <cell r="D1288">
            <v>1</v>
          </cell>
          <cell r="E1288">
            <v>0</v>
          </cell>
          <cell r="G1288">
            <v>8.5594803779119686E-3</v>
          </cell>
          <cell r="H1288">
            <v>5.9294558350412405E-2</v>
          </cell>
          <cell r="I1288">
            <v>4.7230338840184585E-2</v>
          </cell>
          <cell r="J1288">
            <v>6.2968233129872556E-2</v>
          </cell>
          <cell r="K1288">
            <v>5.9769143751664343E-5</v>
          </cell>
          <cell r="L1288">
            <v>1.1751790549872538E-2</v>
          </cell>
        </row>
        <row r="1289">
          <cell r="C1289" t="str">
            <v>NHAUL1008</v>
          </cell>
          <cell r="D1289">
            <v>1</v>
          </cell>
          <cell r="E1289">
            <v>0</v>
          </cell>
          <cell r="G1289">
            <v>8.5594803779119686E-3</v>
          </cell>
          <cell r="H1289">
            <v>5.9294558350412405E-2</v>
          </cell>
          <cell r="I1289">
            <v>4.7230338840184585E-2</v>
          </cell>
          <cell r="J1289">
            <v>6.2968233129872556E-2</v>
          </cell>
          <cell r="K1289">
            <v>5.9769143751664343E-5</v>
          </cell>
          <cell r="L1289">
            <v>1.1751790549872538E-2</v>
          </cell>
        </row>
        <row r="1290">
          <cell r="C1290" t="str">
            <v>NHAUL1009</v>
          </cell>
          <cell r="D1290">
            <v>1</v>
          </cell>
          <cell r="E1290">
            <v>0</v>
          </cell>
          <cell r="G1290">
            <v>8.5594803779119686E-3</v>
          </cell>
          <cell r="H1290">
            <v>5.9294558350412405E-2</v>
          </cell>
          <cell r="I1290">
            <v>4.7230338840184585E-2</v>
          </cell>
          <cell r="J1290">
            <v>6.2968233129872556E-2</v>
          </cell>
          <cell r="K1290">
            <v>5.9769143751664343E-5</v>
          </cell>
          <cell r="L1290">
            <v>1.1751790549872538E-2</v>
          </cell>
        </row>
        <row r="1291">
          <cell r="C1291" t="str">
            <v>NHAUL1010</v>
          </cell>
          <cell r="D1291">
            <v>1</v>
          </cell>
          <cell r="E1291">
            <v>0</v>
          </cell>
          <cell r="G1291">
            <v>8.5594803779119686E-3</v>
          </cell>
          <cell r="H1291">
            <v>5.9294558350412405E-2</v>
          </cell>
          <cell r="I1291">
            <v>4.7230338840184585E-2</v>
          </cell>
          <cell r="J1291">
            <v>6.2968233129872556E-2</v>
          </cell>
          <cell r="K1291">
            <v>5.9769143751664343E-5</v>
          </cell>
          <cell r="L1291">
            <v>1.1751790549872538E-2</v>
          </cell>
        </row>
        <row r="1292">
          <cell r="C1292" t="str">
            <v>NHAUL1011</v>
          </cell>
          <cell r="D1292">
            <v>1</v>
          </cell>
          <cell r="E1292">
            <v>0</v>
          </cell>
          <cell r="G1292">
            <v>8.5594803779119686E-3</v>
          </cell>
          <cell r="H1292">
            <v>5.9294558350412405E-2</v>
          </cell>
          <cell r="I1292">
            <v>4.7230338840184585E-2</v>
          </cell>
          <cell r="J1292">
            <v>6.2968233129872556E-2</v>
          </cell>
          <cell r="K1292">
            <v>5.9769143751664343E-5</v>
          </cell>
          <cell r="L1292">
            <v>1.1751790549872538E-2</v>
          </cell>
        </row>
        <row r="1293">
          <cell r="C1293" t="str">
            <v>NHAUL1012</v>
          </cell>
          <cell r="D1293">
            <v>1</v>
          </cell>
          <cell r="E1293">
            <v>0</v>
          </cell>
          <cell r="G1293">
            <v>8.5594803779119686E-3</v>
          </cell>
          <cell r="H1293">
            <v>5.9294558350412405E-2</v>
          </cell>
          <cell r="I1293">
            <v>4.7230338840184585E-2</v>
          </cell>
          <cell r="J1293">
            <v>6.2968233129872556E-2</v>
          </cell>
          <cell r="K1293">
            <v>5.9769143751664343E-5</v>
          </cell>
          <cell r="L1293">
            <v>1.1751790549872538E-2</v>
          </cell>
        </row>
        <row r="1294">
          <cell r="C1294" t="str">
            <v>NHAUL1013</v>
          </cell>
          <cell r="D1294">
            <v>1</v>
          </cell>
          <cell r="E1294">
            <v>0</v>
          </cell>
          <cell r="G1294">
            <v>8.5594803779119686E-3</v>
          </cell>
          <cell r="H1294">
            <v>5.9294558350412405E-2</v>
          </cell>
          <cell r="I1294">
            <v>4.7230338840184585E-2</v>
          </cell>
          <cell r="J1294">
            <v>6.2968233129872556E-2</v>
          </cell>
          <cell r="K1294">
            <v>5.9769143751664343E-5</v>
          </cell>
          <cell r="L1294">
            <v>1.1751790549872538E-2</v>
          </cell>
        </row>
        <row r="1295">
          <cell r="C1295" t="str">
            <v>NHAUL1014</v>
          </cell>
          <cell r="D1295">
            <v>1</v>
          </cell>
          <cell r="E1295">
            <v>0</v>
          </cell>
          <cell r="G1295">
            <v>8.5594803779119686E-3</v>
          </cell>
          <cell r="H1295">
            <v>5.9294558350412405E-2</v>
          </cell>
          <cell r="I1295">
            <v>4.7230338840184585E-2</v>
          </cell>
          <cell r="J1295">
            <v>6.2968233129872556E-2</v>
          </cell>
          <cell r="K1295">
            <v>5.9769143751664343E-5</v>
          </cell>
          <cell r="L1295">
            <v>1.1751790549872538E-2</v>
          </cell>
        </row>
        <row r="1296">
          <cell r="C1296" t="str">
            <v>NHAUL1015</v>
          </cell>
          <cell r="D1296">
            <v>1</v>
          </cell>
          <cell r="E1296">
            <v>0</v>
          </cell>
          <cell r="G1296">
            <v>8.5594803779119686E-3</v>
          </cell>
          <cell r="H1296">
            <v>5.9294558350412405E-2</v>
          </cell>
          <cell r="I1296">
            <v>4.7230338840184585E-2</v>
          </cell>
          <cell r="J1296">
            <v>6.2968233129872556E-2</v>
          </cell>
          <cell r="K1296">
            <v>5.9769143751664343E-5</v>
          </cell>
          <cell r="L1296">
            <v>1.1751790549872538E-2</v>
          </cell>
        </row>
        <row r="1297">
          <cell r="C1297" t="str">
            <v>NHAUL1016</v>
          </cell>
          <cell r="D1297">
            <v>1</v>
          </cell>
          <cell r="E1297">
            <v>0</v>
          </cell>
          <cell r="G1297">
            <v>8.5594803779119686E-3</v>
          </cell>
          <cell r="H1297">
            <v>5.9294558350412405E-2</v>
          </cell>
          <cell r="I1297">
            <v>4.7230338840184585E-2</v>
          </cell>
          <cell r="J1297">
            <v>6.2968233129872556E-2</v>
          </cell>
          <cell r="K1297">
            <v>5.9769143751664343E-5</v>
          </cell>
          <cell r="L1297">
            <v>1.1751790549872538E-2</v>
          </cell>
        </row>
        <row r="1298">
          <cell r="C1298" t="str">
            <v>NHAUL1017</v>
          </cell>
          <cell r="D1298">
            <v>1</v>
          </cell>
          <cell r="E1298">
            <v>0</v>
          </cell>
          <cell r="G1298">
            <v>8.5594803779119686E-3</v>
          </cell>
          <cell r="H1298">
            <v>5.9294558350412405E-2</v>
          </cell>
          <cell r="I1298">
            <v>4.7230338840184585E-2</v>
          </cell>
          <cell r="J1298">
            <v>6.2968233129872556E-2</v>
          </cell>
          <cell r="K1298">
            <v>5.9769143751664343E-5</v>
          </cell>
          <cell r="L1298">
            <v>1.1751790549872538E-2</v>
          </cell>
        </row>
        <row r="1299">
          <cell r="C1299" t="str">
            <v>NHAUL1018</v>
          </cell>
          <cell r="D1299">
            <v>1</v>
          </cell>
          <cell r="E1299">
            <v>0</v>
          </cell>
          <cell r="G1299">
            <v>8.5594803779119686E-3</v>
          </cell>
          <cell r="H1299">
            <v>5.9294558350412405E-2</v>
          </cell>
          <cell r="I1299">
            <v>4.7230338840184585E-2</v>
          </cell>
          <cell r="J1299">
            <v>6.2968233129872556E-2</v>
          </cell>
          <cell r="K1299">
            <v>5.9769143751664343E-5</v>
          </cell>
          <cell r="L1299">
            <v>1.1751790549872538E-2</v>
          </cell>
        </row>
        <row r="1300">
          <cell r="C1300" t="str">
            <v>NHAUL1019</v>
          </cell>
          <cell r="D1300">
            <v>1</v>
          </cell>
          <cell r="E1300">
            <v>0</v>
          </cell>
          <cell r="G1300">
            <v>8.5594803779119686E-3</v>
          </cell>
          <cell r="H1300">
            <v>5.9294558350412405E-2</v>
          </cell>
          <cell r="I1300">
            <v>4.7230338840184585E-2</v>
          </cell>
          <cell r="J1300">
            <v>6.2968233129872556E-2</v>
          </cell>
          <cell r="K1300">
            <v>5.9769143751664343E-5</v>
          </cell>
          <cell r="L1300">
            <v>1.1751790549872538E-2</v>
          </cell>
        </row>
        <row r="1301">
          <cell r="C1301" t="str">
            <v>NHAUL1020</v>
          </cell>
          <cell r="D1301">
            <v>1</v>
          </cell>
          <cell r="E1301">
            <v>0</v>
          </cell>
          <cell r="G1301">
            <v>8.5594803779119686E-3</v>
          </cell>
          <cell r="H1301">
            <v>5.9294558350412405E-2</v>
          </cell>
          <cell r="I1301">
            <v>4.7230338840184585E-2</v>
          </cell>
          <cell r="J1301">
            <v>6.2968233129872556E-2</v>
          </cell>
          <cell r="K1301">
            <v>5.9769143751664343E-5</v>
          </cell>
          <cell r="L1301">
            <v>1.1751790549872538E-2</v>
          </cell>
        </row>
        <row r="1302">
          <cell r="C1302" t="str">
            <v>NHAUL1021</v>
          </cell>
          <cell r="D1302">
            <v>1</v>
          </cell>
          <cell r="E1302">
            <v>0</v>
          </cell>
          <cell r="G1302">
            <v>8.5594803779119686E-3</v>
          </cell>
          <cell r="H1302">
            <v>5.9294558350412405E-2</v>
          </cell>
          <cell r="I1302">
            <v>4.7230338840184585E-2</v>
          </cell>
          <cell r="J1302">
            <v>6.2968233129872556E-2</v>
          </cell>
          <cell r="K1302">
            <v>5.9769143751664343E-5</v>
          </cell>
          <cell r="L1302">
            <v>1.1751790549872538E-2</v>
          </cell>
        </row>
        <row r="1303">
          <cell r="C1303" t="str">
            <v>NHAUL1022</v>
          </cell>
          <cell r="D1303">
            <v>1</v>
          </cell>
          <cell r="E1303">
            <v>0</v>
          </cell>
          <cell r="G1303">
            <v>8.5594803779119686E-3</v>
          </cell>
          <cell r="H1303">
            <v>5.9294558350412405E-2</v>
          </cell>
          <cell r="I1303">
            <v>4.7230338840184585E-2</v>
          </cell>
          <cell r="J1303">
            <v>6.2968233129872556E-2</v>
          </cell>
          <cell r="K1303">
            <v>5.9769143751664343E-5</v>
          </cell>
          <cell r="L1303">
            <v>1.1751790549872538E-2</v>
          </cell>
        </row>
        <row r="1304">
          <cell r="C1304" t="str">
            <v>NHAUL1023</v>
          </cell>
          <cell r="D1304">
            <v>1</v>
          </cell>
          <cell r="E1304">
            <v>0</v>
          </cell>
          <cell r="G1304">
            <v>8.5594803779119686E-3</v>
          </cell>
          <cell r="H1304">
            <v>5.9294558350412405E-2</v>
          </cell>
          <cell r="I1304">
            <v>4.7230338840184585E-2</v>
          </cell>
          <cell r="J1304">
            <v>6.2968233129872556E-2</v>
          </cell>
          <cell r="K1304">
            <v>5.9769143751664343E-5</v>
          </cell>
          <cell r="L1304">
            <v>1.1751790549872538E-2</v>
          </cell>
        </row>
        <row r="1305">
          <cell r="C1305" t="str">
            <v>NHAUL1024</v>
          </cell>
          <cell r="D1305">
            <v>1</v>
          </cell>
          <cell r="E1305">
            <v>0</v>
          </cell>
          <cell r="G1305">
            <v>8.5594803779119686E-3</v>
          </cell>
          <cell r="H1305">
            <v>5.9294558350412405E-2</v>
          </cell>
          <cell r="I1305">
            <v>4.7230338840184585E-2</v>
          </cell>
          <cell r="J1305">
            <v>6.2968233129872556E-2</v>
          </cell>
          <cell r="K1305">
            <v>5.9769143751664343E-5</v>
          </cell>
          <cell r="L1305">
            <v>1.1751790549872538E-2</v>
          </cell>
        </row>
        <row r="1306">
          <cell r="C1306" t="str">
            <v>NHAUL1025</v>
          </cell>
          <cell r="D1306">
            <v>1</v>
          </cell>
          <cell r="E1306">
            <v>0</v>
          </cell>
          <cell r="G1306">
            <v>8.5594803779119686E-3</v>
          </cell>
          <cell r="H1306">
            <v>5.9294558350412405E-2</v>
          </cell>
          <cell r="I1306">
            <v>4.7230338840184585E-2</v>
          </cell>
          <cell r="J1306">
            <v>6.2968233129872556E-2</v>
          </cell>
          <cell r="K1306">
            <v>5.9769143751664343E-5</v>
          </cell>
          <cell r="L1306">
            <v>1.1751790549872538E-2</v>
          </cell>
        </row>
        <row r="1307">
          <cell r="C1307" t="str">
            <v>NHAUL1026</v>
          </cell>
          <cell r="D1307">
            <v>1</v>
          </cell>
          <cell r="E1307">
            <v>0</v>
          </cell>
          <cell r="G1307">
            <v>8.5594803779119686E-3</v>
          </cell>
          <cell r="H1307">
            <v>5.9294558350412405E-2</v>
          </cell>
          <cell r="I1307">
            <v>4.7230338840184585E-2</v>
          </cell>
          <cell r="J1307">
            <v>6.2968233129872556E-2</v>
          </cell>
          <cell r="K1307">
            <v>5.9769143751664343E-5</v>
          </cell>
          <cell r="L1307">
            <v>1.1751790549872538E-2</v>
          </cell>
        </row>
        <row r="1308">
          <cell r="C1308" t="str">
            <v>NHAUL1027</v>
          </cell>
          <cell r="D1308">
            <v>1</v>
          </cell>
          <cell r="E1308">
            <v>0</v>
          </cell>
          <cell r="G1308">
            <v>8.5594803779119686E-3</v>
          </cell>
          <cell r="H1308">
            <v>5.9294558350412405E-2</v>
          </cell>
          <cell r="I1308">
            <v>4.7230338840184585E-2</v>
          </cell>
          <cell r="J1308">
            <v>6.2968233129872556E-2</v>
          </cell>
          <cell r="K1308">
            <v>5.9769143751664343E-5</v>
          </cell>
          <cell r="L1308">
            <v>1.1751790549872538E-2</v>
          </cell>
        </row>
        <row r="1309">
          <cell r="C1309" t="str">
            <v>NHAUL1028</v>
          </cell>
          <cell r="D1309">
            <v>1</v>
          </cell>
          <cell r="E1309">
            <v>0</v>
          </cell>
          <cell r="G1309">
            <v>8.5594803779119686E-3</v>
          </cell>
          <cell r="H1309">
            <v>5.9294558350412405E-2</v>
          </cell>
          <cell r="I1309">
            <v>4.7230338840184585E-2</v>
          </cell>
          <cell r="J1309">
            <v>6.2968233129872556E-2</v>
          </cell>
          <cell r="K1309">
            <v>5.9769143751664343E-5</v>
          </cell>
          <cell r="L1309">
            <v>1.1751790549872538E-2</v>
          </cell>
        </row>
        <row r="1310">
          <cell r="C1310" t="str">
            <v>NHAUL1029</v>
          </cell>
          <cell r="D1310">
            <v>1</v>
          </cell>
          <cell r="E1310">
            <v>0</v>
          </cell>
          <cell r="G1310">
            <v>8.5594803779119686E-3</v>
          </cell>
          <cell r="H1310">
            <v>5.9294558350412405E-2</v>
          </cell>
          <cell r="I1310">
            <v>4.7230338840184585E-2</v>
          </cell>
          <cell r="J1310">
            <v>6.2968233129872556E-2</v>
          </cell>
          <cell r="K1310">
            <v>5.9769143751664343E-5</v>
          </cell>
          <cell r="L1310">
            <v>1.1751790549872538E-2</v>
          </cell>
        </row>
        <row r="1311">
          <cell r="C1311" t="str">
            <v>NHAUL1030</v>
          </cell>
          <cell r="D1311">
            <v>1</v>
          </cell>
          <cell r="E1311">
            <v>0</v>
          </cell>
          <cell r="G1311">
            <v>8.5594803779119686E-3</v>
          </cell>
          <cell r="H1311">
            <v>5.9294558350412405E-2</v>
          </cell>
          <cell r="I1311">
            <v>4.7230338840184585E-2</v>
          </cell>
          <cell r="J1311">
            <v>6.2968233129872556E-2</v>
          </cell>
          <cell r="K1311">
            <v>5.9769143751664343E-5</v>
          </cell>
          <cell r="L1311">
            <v>1.1751790549872538E-2</v>
          </cell>
        </row>
        <row r="1312">
          <cell r="C1312" t="str">
            <v>NHAUL1031</v>
          </cell>
          <cell r="D1312">
            <v>1</v>
          </cell>
          <cell r="E1312">
            <v>0</v>
          </cell>
          <cell r="G1312">
            <v>8.5594803779119686E-3</v>
          </cell>
          <cell r="H1312">
            <v>5.9294558350412405E-2</v>
          </cell>
          <cell r="I1312">
            <v>4.7230338840184585E-2</v>
          </cell>
          <cell r="J1312">
            <v>6.2968233129872556E-2</v>
          </cell>
          <cell r="K1312">
            <v>5.9769143751664343E-5</v>
          </cell>
          <cell r="L1312">
            <v>1.1751790549872538E-2</v>
          </cell>
        </row>
        <row r="1313">
          <cell r="C1313" t="str">
            <v>NHAUL1032</v>
          </cell>
          <cell r="D1313">
            <v>1</v>
          </cell>
          <cell r="E1313">
            <v>0</v>
          </cell>
          <cell r="G1313">
            <v>8.5594803779119686E-3</v>
          </cell>
          <cell r="H1313">
            <v>5.9294558350412405E-2</v>
          </cell>
          <cell r="I1313">
            <v>4.7230338840184585E-2</v>
          </cell>
          <cell r="J1313">
            <v>6.2968233129872556E-2</v>
          </cell>
          <cell r="K1313">
            <v>5.9769143751664343E-5</v>
          </cell>
          <cell r="L1313">
            <v>1.1751790549872538E-2</v>
          </cell>
        </row>
        <row r="1314">
          <cell r="C1314" t="str">
            <v>NHAUL1033</v>
          </cell>
          <cell r="D1314">
            <v>1</v>
          </cell>
          <cell r="E1314">
            <v>0</v>
          </cell>
          <cell r="G1314">
            <v>8.5594803779119686E-3</v>
          </cell>
          <cell r="H1314">
            <v>5.9294558350412405E-2</v>
          </cell>
          <cell r="I1314">
            <v>4.7230338840184585E-2</v>
          </cell>
          <cell r="J1314">
            <v>6.2968233129872556E-2</v>
          </cell>
          <cell r="K1314">
            <v>5.9769143751664343E-5</v>
          </cell>
          <cell r="L1314">
            <v>1.1751790549872538E-2</v>
          </cell>
        </row>
        <row r="1315">
          <cell r="C1315" t="str">
            <v>NHAUL1034</v>
          </cell>
          <cell r="D1315">
            <v>1</v>
          </cell>
          <cell r="E1315">
            <v>0</v>
          </cell>
          <cell r="G1315">
            <v>8.5594803779119686E-3</v>
          </cell>
          <cell r="H1315">
            <v>5.9294558350412405E-2</v>
          </cell>
          <cell r="I1315">
            <v>4.7230338840184585E-2</v>
          </cell>
          <cell r="J1315">
            <v>6.2968233129872556E-2</v>
          </cell>
          <cell r="K1315">
            <v>5.9769143751664343E-5</v>
          </cell>
          <cell r="L1315">
            <v>1.1751790549872538E-2</v>
          </cell>
        </row>
        <row r="1316">
          <cell r="C1316" t="str">
            <v>NHAUL1035</v>
          </cell>
          <cell r="D1316">
            <v>1</v>
          </cell>
          <cell r="E1316">
            <v>0</v>
          </cell>
          <cell r="G1316">
            <v>8.5594803779119686E-3</v>
          </cell>
          <cell r="H1316">
            <v>5.9294558350412405E-2</v>
          </cell>
          <cell r="I1316">
            <v>4.7230338840184585E-2</v>
          </cell>
          <cell r="J1316">
            <v>6.2968233129872556E-2</v>
          </cell>
          <cell r="K1316">
            <v>5.9769143751664343E-5</v>
          </cell>
          <cell r="L1316">
            <v>1.1751790549872538E-2</v>
          </cell>
        </row>
        <row r="1317">
          <cell r="C1317" t="str">
            <v>NHAUL1036</v>
          </cell>
          <cell r="D1317">
            <v>1</v>
          </cell>
          <cell r="E1317">
            <v>0</v>
          </cell>
          <cell r="G1317">
            <v>8.5594803779119686E-3</v>
          </cell>
          <cell r="H1317">
            <v>5.9294558350412405E-2</v>
          </cell>
          <cell r="I1317">
            <v>4.7230338840184585E-2</v>
          </cell>
          <cell r="J1317">
            <v>6.2968233129872556E-2</v>
          </cell>
          <cell r="K1317">
            <v>5.9769143751664343E-5</v>
          </cell>
          <cell r="L1317">
            <v>1.1751790549872538E-2</v>
          </cell>
        </row>
        <row r="1318">
          <cell r="C1318" t="str">
            <v>NHAUL1037</v>
          </cell>
          <cell r="D1318">
            <v>1</v>
          </cell>
          <cell r="E1318">
            <v>0</v>
          </cell>
          <cell r="G1318">
            <v>8.5594803779119686E-3</v>
          </cell>
          <cell r="H1318">
            <v>5.9294558350412405E-2</v>
          </cell>
          <cell r="I1318">
            <v>4.7230338840184585E-2</v>
          </cell>
          <cell r="J1318">
            <v>6.2968233129872556E-2</v>
          </cell>
          <cell r="K1318">
            <v>5.9769143751664343E-5</v>
          </cell>
          <cell r="L1318">
            <v>1.1751790549872538E-2</v>
          </cell>
        </row>
        <row r="1319">
          <cell r="C1319" t="str">
            <v>NHAUL1038</v>
          </cell>
          <cell r="D1319">
            <v>1</v>
          </cell>
          <cell r="E1319">
            <v>0</v>
          </cell>
          <cell r="G1319">
            <v>8.5594803779119686E-3</v>
          </cell>
          <cell r="H1319">
            <v>5.9294558350412405E-2</v>
          </cell>
          <cell r="I1319">
            <v>4.7230338840184585E-2</v>
          </cell>
          <cell r="J1319">
            <v>6.2968233129872556E-2</v>
          </cell>
          <cell r="K1319">
            <v>5.9769143751664343E-5</v>
          </cell>
          <cell r="L1319">
            <v>1.1751790549872538E-2</v>
          </cell>
        </row>
        <row r="1320">
          <cell r="C1320" t="str">
            <v>NHAUL1039</v>
          </cell>
          <cell r="D1320">
            <v>1</v>
          </cell>
          <cell r="E1320">
            <v>0</v>
          </cell>
          <cell r="G1320">
            <v>8.5594803779119686E-3</v>
          </cell>
          <cell r="H1320">
            <v>5.9294558350412405E-2</v>
          </cell>
          <cell r="I1320">
            <v>4.7230338840184585E-2</v>
          </cell>
          <cell r="J1320">
            <v>6.2968233129872556E-2</v>
          </cell>
          <cell r="K1320">
            <v>5.9769143751664343E-5</v>
          </cell>
          <cell r="L1320">
            <v>1.1751790549872538E-2</v>
          </cell>
        </row>
        <row r="1321">
          <cell r="C1321" t="str">
            <v>NHAUL1040</v>
          </cell>
          <cell r="D1321">
            <v>1</v>
          </cell>
          <cell r="E1321">
            <v>0</v>
          </cell>
          <cell r="G1321">
            <v>8.5594803779119686E-3</v>
          </cell>
          <cell r="H1321">
            <v>5.9294558350412405E-2</v>
          </cell>
          <cell r="I1321">
            <v>4.7230338840184585E-2</v>
          </cell>
          <cell r="J1321">
            <v>6.2968233129872556E-2</v>
          </cell>
          <cell r="K1321">
            <v>5.9769143751664343E-5</v>
          </cell>
          <cell r="L1321">
            <v>1.1751790549872538E-2</v>
          </cell>
        </row>
        <row r="1322">
          <cell r="C1322" t="str">
            <v>NHAUL1041</v>
          </cell>
          <cell r="D1322">
            <v>1</v>
          </cell>
          <cell r="E1322">
            <v>0</v>
          </cell>
          <cell r="G1322">
            <v>8.5594803779119686E-3</v>
          </cell>
          <cell r="H1322">
            <v>5.9294558350412405E-2</v>
          </cell>
          <cell r="I1322">
            <v>4.7230338840184585E-2</v>
          </cell>
          <cell r="J1322">
            <v>6.2968233129872556E-2</v>
          </cell>
          <cell r="K1322">
            <v>5.9769143751664343E-5</v>
          </cell>
          <cell r="L1322">
            <v>1.1751790549872538E-2</v>
          </cell>
        </row>
        <row r="1323">
          <cell r="C1323" t="str">
            <v>NHAUL1042</v>
          </cell>
          <cell r="D1323">
            <v>1</v>
          </cell>
          <cell r="E1323">
            <v>0</v>
          </cell>
          <cell r="G1323">
            <v>8.5594803779119686E-3</v>
          </cell>
          <cell r="H1323">
            <v>5.9294558350412405E-2</v>
          </cell>
          <cell r="I1323">
            <v>4.7230338840184585E-2</v>
          </cell>
          <cell r="J1323">
            <v>6.2968233129872556E-2</v>
          </cell>
          <cell r="K1323">
            <v>5.9769143751664343E-5</v>
          </cell>
          <cell r="L1323">
            <v>1.1751790549872538E-2</v>
          </cell>
        </row>
        <row r="1324">
          <cell r="C1324" t="str">
            <v>NHAUL1043</v>
          </cell>
          <cell r="D1324">
            <v>1</v>
          </cell>
          <cell r="E1324">
            <v>0</v>
          </cell>
          <cell r="G1324">
            <v>8.5594803779119686E-3</v>
          </cell>
          <cell r="H1324">
            <v>5.9294558350412405E-2</v>
          </cell>
          <cell r="I1324">
            <v>4.7230338840184585E-2</v>
          </cell>
          <cell r="J1324">
            <v>6.2968233129872556E-2</v>
          </cell>
          <cell r="K1324">
            <v>5.9769143751664343E-5</v>
          </cell>
          <cell r="L1324">
            <v>1.1751790549872538E-2</v>
          </cell>
        </row>
        <row r="1325">
          <cell r="C1325" t="str">
            <v>NHAUL1044</v>
          </cell>
          <cell r="D1325">
            <v>1</v>
          </cell>
          <cell r="E1325">
            <v>0</v>
          </cell>
          <cell r="G1325">
            <v>8.5594803779119686E-3</v>
          </cell>
          <cell r="H1325">
            <v>5.9294558350412405E-2</v>
          </cell>
          <cell r="I1325">
            <v>4.7230338840184585E-2</v>
          </cell>
          <cell r="J1325">
            <v>6.2968233129872556E-2</v>
          </cell>
          <cell r="K1325">
            <v>5.9769143751664343E-5</v>
          </cell>
          <cell r="L1325">
            <v>1.1751790549872538E-2</v>
          </cell>
        </row>
        <row r="1326">
          <cell r="C1326" t="str">
            <v>NHAUL1045</v>
          </cell>
          <cell r="D1326">
            <v>1</v>
          </cell>
          <cell r="E1326">
            <v>0</v>
          </cell>
          <cell r="G1326">
            <v>8.5594803779119686E-3</v>
          </cell>
          <cell r="H1326">
            <v>5.9294558350412405E-2</v>
          </cell>
          <cell r="I1326">
            <v>4.7230338840184585E-2</v>
          </cell>
          <cell r="J1326">
            <v>6.2968233129872556E-2</v>
          </cell>
          <cell r="K1326">
            <v>5.9769143751664343E-5</v>
          </cell>
          <cell r="L1326">
            <v>1.1751790549872538E-2</v>
          </cell>
        </row>
        <row r="1327">
          <cell r="C1327" t="str">
            <v>NHAUL1046</v>
          </cell>
          <cell r="D1327">
            <v>1</v>
          </cell>
          <cell r="E1327">
            <v>0</v>
          </cell>
          <cell r="G1327">
            <v>8.5594803779119686E-3</v>
          </cell>
          <cell r="H1327">
            <v>5.9294558350412405E-2</v>
          </cell>
          <cell r="I1327">
            <v>4.7230338840184585E-2</v>
          </cell>
          <cell r="J1327">
            <v>6.2968233129872556E-2</v>
          </cell>
          <cell r="K1327">
            <v>5.9769143751664343E-5</v>
          </cell>
          <cell r="L1327">
            <v>1.1751790549872538E-2</v>
          </cell>
        </row>
        <row r="1328">
          <cell r="C1328" t="str">
            <v>NHAUL1047</v>
          </cell>
          <cell r="D1328">
            <v>1</v>
          </cell>
          <cell r="E1328">
            <v>0</v>
          </cell>
          <cell r="G1328">
            <v>8.5594803779119686E-3</v>
          </cell>
          <cell r="H1328">
            <v>5.9294558350412405E-2</v>
          </cell>
          <cell r="I1328">
            <v>4.7230338840184585E-2</v>
          </cell>
          <cell r="J1328">
            <v>6.2968233129872556E-2</v>
          </cell>
          <cell r="K1328">
            <v>5.9769143751664343E-5</v>
          </cell>
          <cell r="L1328">
            <v>1.1751790549872538E-2</v>
          </cell>
        </row>
        <row r="1329">
          <cell r="C1329" t="str">
            <v>NHAUL1048</v>
          </cell>
          <cell r="D1329">
            <v>1</v>
          </cell>
          <cell r="E1329">
            <v>0</v>
          </cell>
          <cell r="G1329">
            <v>8.5594803779119686E-3</v>
          </cell>
          <cell r="H1329">
            <v>5.9294558350412405E-2</v>
          </cell>
          <cell r="I1329">
            <v>4.7230338840184585E-2</v>
          </cell>
          <cell r="J1329">
            <v>6.2968233129872556E-2</v>
          </cell>
          <cell r="K1329">
            <v>5.9769143751664343E-5</v>
          </cell>
          <cell r="L1329">
            <v>1.1751790549872538E-2</v>
          </cell>
        </row>
        <row r="1330">
          <cell r="C1330" t="str">
            <v>NHAUL1049</v>
          </cell>
          <cell r="D1330">
            <v>1</v>
          </cell>
          <cell r="E1330">
            <v>0</v>
          </cell>
          <cell r="G1330">
            <v>8.5594803779119686E-3</v>
          </cell>
          <cell r="H1330">
            <v>5.9294558350412405E-2</v>
          </cell>
          <cell r="I1330">
            <v>4.7230338840184585E-2</v>
          </cell>
          <cell r="J1330">
            <v>6.2968233129872556E-2</v>
          </cell>
          <cell r="K1330">
            <v>5.9769143751664343E-5</v>
          </cell>
          <cell r="L1330">
            <v>1.1751790549872538E-2</v>
          </cell>
        </row>
        <row r="1331">
          <cell r="C1331" t="str">
            <v>NHAUL1050</v>
          </cell>
          <cell r="D1331">
            <v>1</v>
          </cell>
          <cell r="E1331">
            <v>0</v>
          </cell>
          <cell r="G1331">
            <v>8.5594803779119686E-3</v>
          </cell>
          <cell r="H1331">
            <v>5.9294558350412405E-2</v>
          </cell>
          <cell r="I1331">
            <v>4.7230338840184585E-2</v>
          </cell>
          <cell r="J1331">
            <v>6.2968233129872556E-2</v>
          </cell>
          <cell r="K1331">
            <v>5.9769143751664343E-5</v>
          </cell>
          <cell r="L1331">
            <v>1.1751790549872538E-2</v>
          </cell>
        </row>
        <row r="1332">
          <cell r="C1332" t="str">
            <v>NHAUL1051</v>
          </cell>
          <cell r="D1332">
            <v>1</v>
          </cell>
          <cell r="E1332">
            <v>0</v>
          </cell>
          <cell r="G1332">
            <v>8.5594803779119686E-3</v>
          </cell>
          <cell r="H1332">
            <v>5.9294558350412405E-2</v>
          </cell>
          <cell r="I1332">
            <v>4.7230338840184585E-2</v>
          </cell>
          <cell r="J1332">
            <v>6.2968233129872556E-2</v>
          </cell>
          <cell r="K1332">
            <v>5.9769143751664343E-5</v>
          </cell>
          <cell r="L1332">
            <v>1.1751790549872538E-2</v>
          </cell>
        </row>
        <row r="1333">
          <cell r="C1333" t="str">
            <v>NHAUL1052</v>
          </cell>
          <cell r="D1333">
            <v>1</v>
          </cell>
          <cell r="E1333">
            <v>0</v>
          </cell>
          <cell r="G1333">
            <v>8.5594803779119686E-3</v>
          </cell>
          <cell r="H1333">
            <v>5.9294558350412405E-2</v>
          </cell>
          <cell r="I1333">
            <v>4.7230338840184585E-2</v>
          </cell>
          <cell r="J1333">
            <v>6.2968233129872556E-2</v>
          </cell>
          <cell r="K1333">
            <v>5.9769143751664343E-5</v>
          </cell>
          <cell r="L1333">
            <v>1.1751790549872538E-2</v>
          </cell>
        </row>
        <row r="1334">
          <cell r="C1334" t="str">
            <v>NHAUL1053</v>
          </cell>
          <cell r="D1334">
            <v>1</v>
          </cell>
          <cell r="E1334">
            <v>0</v>
          </cell>
          <cell r="G1334">
            <v>8.5594803779119686E-3</v>
          </cell>
          <cell r="H1334">
            <v>5.9294558350412405E-2</v>
          </cell>
          <cell r="I1334">
            <v>4.7230338840184585E-2</v>
          </cell>
          <cell r="J1334">
            <v>6.2968233129872556E-2</v>
          </cell>
          <cell r="K1334">
            <v>5.9769143751664343E-5</v>
          </cell>
          <cell r="L1334">
            <v>1.1751790549872538E-2</v>
          </cell>
        </row>
        <row r="1335">
          <cell r="C1335" t="str">
            <v>NHAUL1054</v>
          </cell>
          <cell r="D1335">
            <v>1</v>
          </cell>
          <cell r="E1335">
            <v>0</v>
          </cell>
          <cell r="G1335">
            <v>8.5594803779119686E-3</v>
          </cell>
          <cell r="H1335">
            <v>5.9294558350412405E-2</v>
          </cell>
          <cell r="I1335">
            <v>4.7230338840184585E-2</v>
          </cell>
          <cell r="J1335">
            <v>6.2968233129872556E-2</v>
          </cell>
          <cell r="K1335">
            <v>5.9769143751664343E-5</v>
          </cell>
          <cell r="L1335">
            <v>1.1751790549872538E-2</v>
          </cell>
        </row>
        <row r="1336">
          <cell r="C1336" t="str">
            <v>NHAUL1055</v>
          </cell>
          <cell r="D1336">
            <v>1</v>
          </cell>
          <cell r="E1336">
            <v>0</v>
          </cell>
          <cell r="G1336">
            <v>8.5594803779119686E-3</v>
          </cell>
          <cell r="H1336">
            <v>5.9294558350412405E-2</v>
          </cell>
          <cell r="I1336">
            <v>4.7230338840184585E-2</v>
          </cell>
          <cell r="J1336">
            <v>6.2968233129872556E-2</v>
          </cell>
          <cell r="K1336">
            <v>5.9769143751664343E-5</v>
          </cell>
          <cell r="L1336">
            <v>1.1751790549872538E-2</v>
          </cell>
        </row>
        <row r="1337">
          <cell r="C1337" t="str">
            <v>NHAUL1056</v>
          </cell>
          <cell r="D1337">
            <v>1</v>
          </cell>
          <cell r="E1337">
            <v>0</v>
          </cell>
          <cell r="G1337">
            <v>8.5594803779119686E-3</v>
          </cell>
          <cell r="H1337">
            <v>5.9294558350412405E-2</v>
          </cell>
          <cell r="I1337">
            <v>4.7230338840184585E-2</v>
          </cell>
          <cell r="J1337">
            <v>6.2968233129872556E-2</v>
          </cell>
          <cell r="K1337">
            <v>5.9769143751664343E-5</v>
          </cell>
          <cell r="L1337">
            <v>1.1751790549872538E-2</v>
          </cell>
        </row>
        <row r="1338">
          <cell r="C1338" t="str">
            <v>NHAUL1057</v>
          </cell>
          <cell r="D1338">
            <v>1</v>
          </cell>
          <cell r="E1338">
            <v>0</v>
          </cell>
          <cell r="G1338">
            <v>8.5594803779119686E-3</v>
          </cell>
          <cell r="H1338">
            <v>5.9294558350412405E-2</v>
          </cell>
          <cell r="I1338">
            <v>4.7230338840184585E-2</v>
          </cell>
          <cell r="J1338">
            <v>6.2968233129872556E-2</v>
          </cell>
          <cell r="K1338">
            <v>5.9769143751664343E-5</v>
          </cell>
          <cell r="L1338">
            <v>1.1751790549872538E-2</v>
          </cell>
        </row>
        <row r="1339">
          <cell r="C1339" t="str">
            <v>NHAUL1058</v>
          </cell>
          <cell r="D1339">
            <v>1</v>
          </cell>
          <cell r="E1339">
            <v>0</v>
          </cell>
          <cell r="G1339">
            <v>8.5594803779119686E-3</v>
          </cell>
          <cell r="H1339">
            <v>5.9294558350412405E-2</v>
          </cell>
          <cell r="I1339">
            <v>4.7230338840184585E-2</v>
          </cell>
          <cell r="J1339">
            <v>6.2968233129872556E-2</v>
          </cell>
          <cell r="K1339">
            <v>5.9769143751664343E-5</v>
          </cell>
          <cell r="L1339">
            <v>1.1751790549872538E-2</v>
          </cell>
        </row>
        <row r="1340">
          <cell r="C1340" t="str">
            <v>NHAUL1059</v>
          </cell>
          <cell r="D1340">
            <v>1</v>
          </cell>
          <cell r="E1340">
            <v>0</v>
          </cell>
          <cell r="G1340">
            <v>8.5594803779119686E-3</v>
          </cell>
          <cell r="H1340">
            <v>5.9294558350412405E-2</v>
          </cell>
          <cell r="I1340">
            <v>4.7230338840184585E-2</v>
          </cell>
          <cell r="J1340">
            <v>6.2968233129872556E-2</v>
          </cell>
          <cell r="K1340">
            <v>5.9769143751664343E-5</v>
          </cell>
          <cell r="L1340">
            <v>1.1751790549872538E-2</v>
          </cell>
        </row>
        <row r="1341">
          <cell r="C1341" t="str">
            <v>NHAUL1060</v>
          </cell>
          <cell r="D1341">
            <v>1</v>
          </cell>
          <cell r="E1341">
            <v>0</v>
          </cell>
          <cell r="G1341">
            <v>8.5594803779119686E-3</v>
          </cell>
          <cell r="H1341">
            <v>5.9294558350412405E-2</v>
          </cell>
          <cell r="I1341">
            <v>4.7230338840184585E-2</v>
          </cell>
          <cell r="J1341">
            <v>6.2968233129872556E-2</v>
          </cell>
          <cell r="K1341">
            <v>5.9769143751664343E-5</v>
          </cell>
          <cell r="L1341">
            <v>1.1751790549872538E-2</v>
          </cell>
        </row>
        <row r="1342">
          <cell r="C1342" t="str">
            <v>NHAUL1061</v>
          </cell>
          <cell r="D1342">
            <v>1</v>
          </cell>
          <cell r="E1342">
            <v>0</v>
          </cell>
          <cell r="G1342">
            <v>8.5594803779119686E-3</v>
          </cell>
          <cell r="H1342">
            <v>5.9294558350412405E-2</v>
          </cell>
          <cell r="I1342">
            <v>4.7230338840184585E-2</v>
          </cell>
          <cell r="J1342">
            <v>6.2968233129872556E-2</v>
          </cell>
          <cell r="K1342">
            <v>5.9769143751664343E-5</v>
          </cell>
          <cell r="L1342">
            <v>1.1751790549872538E-2</v>
          </cell>
        </row>
        <row r="1343">
          <cell r="C1343" t="str">
            <v>NHAUL1062</v>
          </cell>
          <cell r="D1343">
            <v>1</v>
          </cell>
          <cell r="E1343">
            <v>0</v>
          </cell>
          <cell r="G1343">
            <v>8.5594803779119686E-3</v>
          </cell>
          <cell r="H1343">
            <v>5.9294558350412405E-2</v>
          </cell>
          <cell r="I1343">
            <v>4.7230338840184585E-2</v>
          </cell>
          <cell r="J1343">
            <v>6.2968233129872556E-2</v>
          </cell>
          <cell r="K1343">
            <v>5.9769143751664343E-5</v>
          </cell>
          <cell r="L1343">
            <v>1.1751790549872538E-2</v>
          </cell>
        </row>
        <row r="1344">
          <cell r="C1344" t="str">
            <v>NHAUL1063</v>
          </cell>
          <cell r="D1344">
            <v>1</v>
          </cell>
          <cell r="E1344">
            <v>0</v>
          </cell>
          <cell r="G1344">
            <v>8.5594803779119686E-3</v>
          </cell>
          <cell r="H1344">
            <v>5.9294558350412405E-2</v>
          </cell>
          <cell r="I1344">
            <v>4.7230338840184585E-2</v>
          </cell>
          <cell r="J1344">
            <v>6.2968233129872556E-2</v>
          </cell>
          <cell r="K1344">
            <v>5.9769143751664343E-5</v>
          </cell>
          <cell r="L1344">
            <v>1.1751790549872538E-2</v>
          </cell>
        </row>
        <row r="1345">
          <cell r="C1345" t="str">
            <v>NHAUL1064</v>
          </cell>
          <cell r="D1345">
            <v>1</v>
          </cell>
          <cell r="E1345">
            <v>0</v>
          </cell>
          <cell r="G1345">
            <v>8.5594803779119686E-3</v>
          </cell>
          <cell r="H1345">
            <v>5.9294558350412405E-2</v>
          </cell>
          <cell r="I1345">
            <v>4.7230338840184585E-2</v>
          </cell>
          <cell r="J1345">
            <v>6.2968233129872556E-2</v>
          </cell>
          <cell r="K1345">
            <v>5.9769143751664343E-5</v>
          </cell>
          <cell r="L1345">
            <v>1.1751790549872538E-2</v>
          </cell>
        </row>
        <row r="1346">
          <cell r="C1346" t="str">
            <v>NHAUL1065</v>
          </cell>
          <cell r="D1346">
            <v>1</v>
          </cell>
          <cell r="E1346">
            <v>0</v>
          </cell>
          <cell r="G1346">
            <v>8.5594803779119686E-3</v>
          </cell>
          <cell r="H1346">
            <v>5.9294558350412405E-2</v>
          </cell>
          <cell r="I1346">
            <v>4.7230338840184585E-2</v>
          </cell>
          <cell r="J1346">
            <v>6.2968233129872556E-2</v>
          </cell>
          <cell r="K1346">
            <v>5.9769143751664343E-5</v>
          </cell>
          <cell r="L1346">
            <v>1.1751790549872538E-2</v>
          </cell>
        </row>
        <row r="1347">
          <cell r="C1347" t="str">
            <v>NHAUL1066</v>
          </cell>
          <cell r="D1347">
            <v>1</v>
          </cell>
          <cell r="E1347">
            <v>0</v>
          </cell>
          <cell r="G1347">
            <v>8.5594803779119686E-3</v>
          </cell>
          <cell r="H1347">
            <v>5.9294558350412405E-2</v>
          </cell>
          <cell r="I1347">
            <v>4.7230338840184585E-2</v>
          </cell>
          <cell r="J1347">
            <v>6.2968233129872556E-2</v>
          </cell>
          <cell r="K1347">
            <v>5.9769143751664343E-5</v>
          </cell>
          <cell r="L1347">
            <v>1.1751790549872538E-2</v>
          </cell>
        </row>
        <row r="1348">
          <cell r="C1348" t="str">
            <v>NHAUL1067</v>
          </cell>
          <cell r="D1348">
            <v>1</v>
          </cell>
          <cell r="E1348">
            <v>0</v>
          </cell>
          <cell r="G1348">
            <v>8.5594803779119686E-3</v>
          </cell>
          <cell r="H1348">
            <v>5.9294558350412405E-2</v>
          </cell>
          <cell r="I1348">
            <v>4.7230338840184585E-2</v>
          </cell>
          <cell r="J1348">
            <v>6.2968233129872556E-2</v>
          </cell>
          <cell r="K1348">
            <v>5.9769143751664343E-5</v>
          </cell>
          <cell r="L1348">
            <v>1.1751790549872538E-2</v>
          </cell>
        </row>
        <row r="1349">
          <cell r="C1349" t="str">
            <v>NHAUL1068</v>
          </cell>
          <cell r="D1349">
            <v>1</v>
          </cell>
          <cell r="E1349">
            <v>0</v>
          </cell>
          <cell r="G1349">
            <v>8.5594803779119686E-3</v>
          </cell>
          <cell r="H1349">
            <v>5.9294558350412405E-2</v>
          </cell>
          <cell r="I1349">
            <v>4.7230338840184585E-2</v>
          </cell>
          <cell r="J1349">
            <v>6.2968233129872556E-2</v>
          </cell>
          <cell r="K1349">
            <v>5.9769143751664343E-5</v>
          </cell>
          <cell r="L1349">
            <v>1.1751790549872538E-2</v>
          </cell>
        </row>
        <row r="1350">
          <cell r="C1350" t="str">
            <v>NHAUL1069</v>
          </cell>
          <cell r="D1350">
            <v>1</v>
          </cell>
          <cell r="E1350">
            <v>0</v>
          </cell>
          <cell r="G1350">
            <v>8.5594803779119686E-3</v>
          </cell>
          <cell r="H1350">
            <v>5.9294558350412405E-2</v>
          </cell>
          <cell r="I1350">
            <v>4.7230338840184585E-2</v>
          </cell>
          <cell r="J1350">
            <v>6.2968233129872556E-2</v>
          </cell>
          <cell r="K1350">
            <v>5.9769143751664343E-5</v>
          </cell>
          <cell r="L1350">
            <v>1.1751790549872538E-2</v>
          </cell>
        </row>
        <row r="1351">
          <cell r="C1351" t="str">
            <v>NHAUL1070</v>
          </cell>
          <cell r="D1351">
            <v>1</v>
          </cell>
          <cell r="E1351">
            <v>0</v>
          </cell>
          <cell r="G1351">
            <v>8.5594803779119686E-3</v>
          </cell>
          <cell r="H1351">
            <v>5.9294558350412405E-2</v>
          </cell>
          <cell r="I1351">
            <v>4.7230338840184585E-2</v>
          </cell>
          <cell r="J1351">
            <v>6.2968233129872556E-2</v>
          </cell>
          <cell r="K1351">
            <v>5.9769143751664343E-5</v>
          </cell>
          <cell r="L1351">
            <v>1.1751790549872538E-2</v>
          </cell>
        </row>
        <row r="1352">
          <cell r="C1352" t="str">
            <v>NHAUL1071</v>
          </cell>
          <cell r="D1352">
            <v>1</v>
          </cell>
          <cell r="E1352">
            <v>0</v>
          </cell>
          <cell r="G1352">
            <v>8.5594803779119686E-3</v>
          </cell>
          <cell r="H1352">
            <v>5.9294558350412405E-2</v>
          </cell>
          <cell r="I1352">
            <v>4.7230338840184585E-2</v>
          </cell>
          <cell r="J1352">
            <v>6.2968233129872556E-2</v>
          </cell>
          <cell r="K1352">
            <v>5.9769143751664343E-5</v>
          </cell>
          <cell r="L1352">
            <v>1.1751790549872538E-2</v>
          </cell>
        </row>
        <row r="1353">
          <cell r="C1353" t="str">
            <v>NHAUL1072</v>
          </cell>
          <cell r="D1353">
            <v>1</v>
          </cell>
          <cell r="E1353">
            <v>1</v>
          </cell>
          <cell r="G1353">
            <v>3.5557926019613641E-2</v>
          </cell>
          <cell r="H1353">
            <v>0.17180282449621567</v>
          </cell>
          <cell r="I1353">
            <v>0.33029718921569517</v>
          </cell>
          <cell r="J1353">
            <v>0.44035742540512834</v>
          </cell>
          <cell r="K1353">
            <v>4.1798514827098821E-4</v>
          </cell>
          <cell r="L1353">
            <v>8.2184110514403802E-2</v>
          </cell>
        </row>
        <row r="1354">
          <cell r="C1354" t="str">
            <v>NHAUL1073</v>
          </cell>
          <cell r="D1354">
            <v>1</v>
          </cell>
          <cell r="E1354">
            <v>1</v>
          </cell>
          <cell r="G1354">
            <v>3.5557926019613641E-2</v>
          </cell>
          <cell r="H1354">
            <v>0.17180282449621567</v>
          </cell>
          <cell r="I1354">
            <v>0.33029718921569517</v>
          </cell>
          <cell r="J1354">
            <v>0.44035742540512834</v>
          </cell>
          <cell r="K1354">
            <v>4.1798514827098821E-4</v>
          </cell>
          <cell r="L1354">
            <v>8.2184110514403802E-2</v>
          </cell>
        </row>
        <row r="1355">
          <cell r="C1355" t="str">
            <v>NHAUL1074</v>
          </cell>
          <cell r="D1355">
            <v>1</v>
          </cell>
          <cell r="E1355">
            <v>1</v>
          </cell>
          <cell r="G1355">
            <v>3.5557926019613641E-2</v>
          </cell>
          <cell r="H1355">
            <v>0.17180282449621567</v>
          </cell>
          <cell r="I1355">
            <v>0.33029718921569517</v>
          </cell>
          <cell r="J1355">
            <v>0.44035742540512834</v>
          </cell>
          <cell r="K1355">
            <v>4.1798514827098821E-4</v>
          </cell>
          <cell r="L1355">
            <v>8.2184110514403802E-2</v>
          </cell>
        </row>
        <row r="1356">
          <cell r="C1356" t="str">
            <v>NHAUL1075</v>
          </cell>
          <cell r="D1356">
            <v>1</v>
          </cell>
          <cell r="E1356">
            <v>1</v>
          </cell>
          <cell r="G1356">
            <v>3.5557926019613641E-2</v>
          </cell>
          <cell r="H1356">
            <v>0.17180282449621567</v>
          </cell>
          <cell r="I1356">
            <v>0.33029718921569517</v>
          </cell>
          <cell r="J1356">
            <v>0.44035742540512834</v>
          </cell>
          <cell r="K1356">
            <v>4.1798514827098821E-4</v>
          </cell>
          <cell r="L1356">
            <v>8.2184110514403802E-2</v>
          </cell>
        </row>
        <row r="1357">
          <cell r="C1357" t="str">
            <v>NHAUL1076</v>
          </cell>
          <cell r="D1357">
            <v>1</v>
          </cell>
          <cell r="E1357">
            <v>1</v>
          </cell>
          <cell r="G1357">
            <v>3.5557926019613641E-2</v>
          </cell>
          <cell r="H1357">
            <v>0.17180282449621567</v>
          </cell>
          <cell r="I1357">
            <v>0.33029718921569517</v>
          </cell>
          <cell r="J1357">
            <v>0.44035742540512834</v>
          </cell>
          <cell r="K1357">
            <v>4.1798514827098821E-4</v>
          </cell>
          <cell r="L1357">
            <v>8.2184110514403802E-2</v>
          </cell>
        </row>
        <row r="1358">
          <cell r="C1358" t="str">
            <v>NHAUL1077</v>
          </cell>
          <cell r="D1358">
            <v>1</v>
          </cell>
          <cell r="E1358">
            <v>1</v>
          </cell>
          <cell r="G1358">
            <v>3.5557926019613641E-2</v>
          </cell>
          <cell r="H1358">
            <v>0.17180282449621567</v>
          </cell>
          <cell r="I1358">
            <v>0.33029718921569517</v>
          </cell>
          <cell r="J1358">
            <v>0.44035742540512834</v>
          </cell>
          <cell r="K1358">
            <v>4.1798514827098821E-4</v>
          </cell>
          <cell r="L1358">
            <v>8.2184110514403802E-2</v>
          </cell>
        </row>
        <row r="1359">
          <cell r="C1359" t="str">
            <v>NHAUL1078</v>
          </cell>
          <cell r="D1359">
            <v>1</v>
          </cell>
          <cell r="E1359">
            <v>1</v>
          </cell>
          <cell r="G1359">
            <v>3.5557926019613641E-2</v>
          </cell>
          <cell r="H1359">
            <v>0.17180282449621567</v>
          </cell>
          <cell r="I1359">
            <v>0.33029718921569517</v>
          </cell>
          <cell r="J1359">
            <v>0.44035742540512834</v>
          </cell>
          <cell r="K1359">
            <v>4.1798514827098821E-4</v>
          </cell>
          <cell r="L1359">
            <v>8.2184110514403802E-2</v>
          </cell>
        </row>
        <row r="1360">
          <cell r="C1360" t="str">
            <v>NHAUL1079</v>
          </cell>
          <cell r="D1360">
            <v>1</v>
          </cell>
          <cell r="E1360">
            <v>1</v>
          </cell>
          <cell r="G1360">
            <v>3.5557926019613641E-2</v>
          </cell>
          <cell r="H1360">
            <v>0.17180282449621567</v>
          </cell>
          <cell r="I1360">
            <v>0.33029718921569517</v>
          </cell>
          <cell r="J1360">
            <v>0.44035742540512834</v>
          </cell>
          <cell r="K1360">
            <v>4.1798514827098821E-4</v>
          </cell>
          <cell r="L1360">
            <v>8.2184110514403802E-2</v>
          </cell>
        </row>
        <row r="1361">
          <cell r="C1361" t="str">
            <v>NHAUL1080</v>
          </cell>
          <cell r="D1361">
            <v>1</v>
          </cell>
          <cell r="E1361">
            <v>1</v>
          </cell>
          <cell r="G1361">
            <v>3.5557926019613641E-2</v>
          </cell>
          <cell r="H1361">
            <v>0.17180282449621567</v>
          </cell>
          <cell r="I1361">
            <v>0.33029718921569517</v>
          </cell>
          <cell r="J1361">
            <v>0.44035742540512834</v>
          </cell>
          <cell r="K1361">
            <v>4.1798514827098821E-4</v>
          </cell>
          <cell r="L1361">
            <v>8.2184110514403802E-2</v>
          </cell>
        </row>
        <row r="1362">
          <cell r="C1362" t="str">
            <v>NHAUL1081</v>
          </cell>
          <cell r="D1362">
            <v>1</v>
          </cell>
          <cell r="E1362">
            <v>1</v>
          </cell>
          <cell r="G1362">
            <v>3.5557926019613641E-2</v>
          </cell>
          <cell r="H1362">
            <v>0.17180282449621567</v>
          </cell>
          <cell r="I1362">
            <v>0.33029718921569517</v>
          </cell>
          <cell r="J1362">
            <v>0.44035742540512834</v>
          </cell>
          <cell r="K1362">
            <v>4.1798514827098821E-4</v>
          </cell>
          <cell r="L1362">
            <v>8.2184110514403802E-2</v>
          </cell>
        </row>
        <row r="1363">
          <cell r="C1363" t="str">
            <v>NHAUL1082</v>
          </cell>
          <cell r="D1363">
            <v>1</v>
          </cell>
          <cell r="E1363">
            <v>1</v>
          </cell>
          <cell r="G1363">
            <v>3.5557926019613641E-2</v>
          </cell>
          <cell r="H1363">
            <v>0.17180282449621567</v>
          </cell>
          <cell r="I1363">
            <v>0.33029718921569517</v>
          </cell>
          <cell r="J1363">
            <v>0.44035742540512834</v>
          </cell>
          <cell r="K1363">
            <v>4.1798514827098821E-4</v>
          </cell>
          <cell r="L1363">
            <v>8.2184110514403802E-2</v>
          </cell>
        </row>
        <row r="1364">
          <cell r="C1364" t="str">
            <v>NHAUL1083</v>
          </cell>
          <cell r="D1364">
            <v>1</v>
          </cell>
          <cell r="E1364">
            <v>1</v>
          </cell>
          <cell r="G1364">
            <v>3.5557926019613641E-2</v>
          </cell>
          <cell r="H1364">
            <v>0.17180282449621567</v>
          </cell>
          <cell r="I1364">
            <v>0.33029718921569517</v>
          </cell>
          <cell r="J1364">
            <v>0.44035742540512834</v>
          </cell>
          <cell r="K1364">
            <v>4.1798514827098821E-4</v>
          </cell>
          <cell r="L1364">
            <v>8.2184110514403802E-2</v>
          </cell>
        </row>
        <row r="1365">
          <cell r="C1365" t="str">
            <v>NHAUL1084</v>
          </cell>
          <cell r="D1365">
            <v>1</v>
          </cell>
          <cell r="E1365">
            <v>1</v>
          </cell>
          <cell r="G1365">
            <v>3.5557926019613641E-2</v>
          </cell>
          <cell r="H1365">
            <v>0.17180282449621567</v>
          </cell>
          <cell r="I1365">
            <v>0.33029718921569517</v>
          </cell>
          <cell r="J1365">
            <v>0.44035742540512834</v>
          </cell>
          <cell r="K1365">
            <v>4.1798514827098821E-4</v>
          </cell>
          <cell r="L1365">
            <v>8.2184110514403802E-2</v>
          </cell>
        </row>
        <row r="1366">
          <cell r="C1366" t="str">
            <v>NHAUL1085</v>
          </cell>
          <cell r="D1366">
            <v>1</v>
          </cell>
          <cell r="E1366">
            <v>1</v>
          </cell>
          <cell r="G1366">
            <v>3.5557926019613641E-2</v>
          </cell>
          <cell r="H1366">
            <v>0.17180282449621567</v>
          </cell>
          <cell r="I1366">
            <v>0.33029718921569517</v>
          </cell>
          <cell r="J1366">
            <v>0.44035742540512834</v>
          </cell>
          <cell r="K1366">
            <v>4.1798514827098821E-4</v>
          </cell>
          <cell r="L1366">
            <v>8.2184110514403802E-2</v>
          </cell>
        </row>
        <row r="1367">
          <cell r="C1367" t="str">
            <v>NHAUL1086</v>
          </cell>
          <cell r="D1367">
            <v>1</v>
          </cell>
          <cell r="E1367">
            <v>1</v>
          </cell>
          <cell r="G1367">
            <v>3.5557926019613641E-2</v>
          </cell>
          <cell r="H1367">
            <v>0.17180282449621567</v>
          </cell>
          <cell r="I1367">
            <v>0.33029718921569517</v>
          </cell>
          <cell r="J1367">
            <v>0.44035742540512834</v>
          </cell>
          <cell r="K1367">
            <v>4.1798514827098821E-4</v>
          </cell>
          <cell r="L1367">
            <v>8.2184110514403802E-2</v>
          </cell>
        </row>
        <row r="1368">
          <cell r="C1368" t="str">
            <v>NHAUL1087</v>
          </cell>
          <cell r="D1368">
            <v>1</v>
          </cell>
          <cell r="E1368">
            <v>1</v>
          </cell>
          <cell r="G1368">
            <v>3.5557926019613641E-2</v>
          </cell>
          <cell r="H1368">
            <v>0.17180282449621567</v>
          </cell>
          <cell r="I1368">
            <v>0.33029718921569517</v>
          </cell>
          <cell r="J1368">
            <v>0.44035742540512834</v>
          </cell>
          <cell r="K1368">
            <v>4.1798514827098821E-4</v>
          </cell>
          <cell r="L1368">
            <v>8.2184110514403802E-2</v>
          </cell>
        </row>
        <row r="1369">
          <cell r="C1369" t="str">
            <v>NHAUL1088</v>
          </cell>
          <cell r="D1369">
            <v>1</v>
          </cell>
          <cell r="E1369">
            <v>1</v>
          </cell>
          <cell r="G1369">
            <v>3.5557926019613641E-2</v>
          </cell>
          <cell r="H1369">
            <v>0.17180282449621567</v>
          </cell>
          <cell r="I1369">
            <v>0.33029718921569517</v>
          </cell>
          <cell r="J1369">
            <v>0.44035742540512834</v>
          </cell>
          <cell r="K1369">
            <v>4.1798514827098821E-4</v>
          </cell>
          <cell r="L1369">
            <v>8.2184110514403802E-2</v>
          </cell>
        </row>
        <row r="1370">
          <cell r="C1370" t="str">
            <v>NHAUL1089</v>
          </cell>
          <cell r="D1370">
            <v>1</v>
          </cell>
          <cell r="E1370">
            <v>1</v>
          </cell>
          <cell r="G1370">
            <v>3.5557926019613641E-2</v>
          </cell>
          <cell r="H1370">
            <v>0.17180282449621567</v>
          </cell>
          <cell r="I1370">
            <v>0.33029718921569517</v>
          </cell>
          <cell r="J1370">
            <v>0.44035742540512834</v>
          </cell>
          <cell r="K1370">
            <v>4.1798514827098821E-4</v>
          </cell>
          <cell r="L1370">
            <v>8.2184110514403802E-2</v>
          </cell>
        </row>
        <row r="1371">
          <cell r="C1371" t="str">
            <v>NHAUL1090</v>
          </cell>
          <cell r="D1371">
            <v>1</v>
          </cell>
          <cell r="E1371">
            <v>1</v>
          </cell>
          <cell r="G1371">
            <v>3.5557926019613641E-2</v>
          </cell>
          <cell r="H1371">
            <v>0.17180282449621567</v>
          </cell>
          <cell r="I1371">
            <v>0.33029718921569517</v>
          </cell>
          <cell r="J1371">
            <v>0.44035742540512834</v>
          </cell>
          <cell r="K1371">
            <v>4.1798514827098821E-4</v>
          </cell>
          <cell r="L1371">
            <v>8.2184110514403802E-2</v>
          </cell>
        </row>
        <row r="1372">
          <cell r="C1372" t="str">
            <v>NHAUL1091</v>
          </cell>
          <cell r="D1372">
            <v>1</v>
          </cell>
          <cell r="E1372">
            <v>1</v>
          </cell>
          <cell r="G1372">
            <v>3.5557926019613641E-2</v>
          </cell>
          <cell r="H1372">
            <v>0.17180282449621567</v>
          </cell>
          <cell r="I1372">
            <v>0.33029718921569517</v>
          </cell>
          <cell r="J1372">
            <v>0.44035742540512834</v>
          </cell>
          <cell r="K1372">
            <v>4.1798514827098821E-4</v>
          </cell>
          <cell r="L1372">
            <v>8.2184110514403802E-2</v>
          </cell>
        </row>
        <row r="1373">
          <cell r="C1373" t="str">
            <v>NHAUL1092</v>
          </cell>
          <cell r="D1373">
            <v>1</v>
          </cell>
          <cell r="E1373">
            <v>1</v>
          </cell>
          <cell r="G1373">
            <v>3.5557926019613641E-2</v>
          </cell>
          <cell r="H1373">
            <v>0.17180282449621567</v>
          </cell>
          <cell r="I1373">
            <v>0.33029718921569517</v>
          </cell>
          <cell r="J1373">
            <v>0.44035742540512834</v>
          </cell>
          <cell r="K1373">
            <v>4.1798514827098821E-4</v>
          </cell>
          <cell r="L1373">
            <v>8.2184110514403802E-2</v>
          </cell>
        </row>
        <row r="1374">
          <cell r="C1374" t="str">
            <v>NHAUL1093</v>
          </cell>
          <cell r="D1374">
            <v>1</v>
          </cell>
          <cell r="E1374">
            <v>1</v>
          </cell>
          <cell r="G1374">
            <v>3.5557926019613641E-2</v>
          </cell>
          <cell r="H1374">
            <v>0.17180282449621567</v>
          </cell>
          <cell r="I1374">
            <v>0.33029718921569517</v>
          </cell>
          <cell r="J1374">
            <v>0.44035742540512834</v>
          </cell>
          <cell r="K1374">
            <v>4.1798514827098821E-4</v>
          </cell>
          <cell r="L1374">
            <v>8.2184110514403802E-2</v>
          </cell>
        </row>
        <row r="1375">
          <cell r="C1375" t="str">
            <v>NHAUL1094</v>
          </cell>
          <cell r="D1375">
            <v>1</v>
          </cell>
          <cell r="E1375">
            <v>1</v>
          </cell>
          <cell r="G1375">
            <v>3.5557926019613641E-2</v>
          </cell>
          <cell r="H1375">
            <v>0.17180282449621567</v>
          </cell>
          <cell r="I1375">
            <v>0.33029718921569517</v>
          </cell>
          <cell r="J1375">
            <v>0.44035742540512834</v>
          </cell>
          <cell r="K1375">
            <v>4.1798514827098821E-4</v>
          </cell>
          <cell r="L1375">
            <v>8.2184110514403802E-2</v>
          </cell>
        </row>
        <row r="1376">
          <cell r="C1376" t="str">
            <v>NHAUL1095</v>
          </cell>
          <cell r="D1376">
            <v>1</v>
          </cell>
          <cell r="E1376">
            <v>1</v>
          </cell>
          <cell r="G1376">
            <v>3.5557926019613641E-2</v>
          </cell>
          <cell r="H1376">
            <v>0.17180282449621567</v>
          </cell>
          <cell r="I1376">
            <v>0.33029718921569517</v>
          </cell>
          <cell r="J1376">
            <v>0.44035742540512834</v>
          </cell>
          <cell r="K1376">
            <v>4.1798514827098821E-4</v>
          </cell>
          <cell r="L1376">
            <v>8.2184110514403802E-2</v>
          </cell>
        </row>
        <row r="1377">
          <cell r="C1377" t="str">
            <v>NHAUL1096</v>
          </cell>
          <cell r="D1377">
            <v>1</v>
          </cell>
          <cell r="E1377">
            <v>1</v>
          </cell>
          <cell r="G1377">
            <v>3.5557926019613641E-2</v>
          </cell>
          <cell r="H1377">
            <v>0.17180282449621567</v>
          </cell>
          <cell r="I1377">
            <v>0.33029718921569517</v>
          </cell>
          <cell r="J1377">
            <v>0.44035742540512834</v>
          </cell>
          <cell r="K1377">
            <v>4.1798514827098821E-4</v>
          </cell>
          <cell r="L1377">
            <v>8.2184110514403802E-2</v>
          </cell>
        </row>
        <row r="1378">
          <cell r="C1378" t="str">
            <v>NHAUL1097</v>
          </cell>
          <cell r="D1378">
            <v>1</v>
          </cell>
          <cell r="E1378">
            <v>1</v>
          </cell>
          <cell r="G1378">
            <v>3.5557926019613641E-2</v>
          </cell>
          <cell r="H1378">
            <v>0.17180282449621567</v>
          </cell>
          <cell r="I1378">
            <v>0.33029718921569517</v>
          </cell>
          <cell r="J1378">
            <v>0.44035742540512834</v>
          </cell>
          <cell r="K1378">
            <v>4.1798514827098821E-4</v>
          </cell>
          <cell r="L1378">
            <v>8.2184110514403802E-2</v>
          </cell>
        </row>
        <row r="1379">
          <cell r="C1379" t="str">
            <v>NHAUL1098</v>
          </cell>
          <cell r="D1379">
            <v>1</v>
          </cell>
          <cell r="E1379">
            <v>1</v>
          </cell>
          <cell r="G1379">
            <v>3.5557926019613641E-2</v>
          </cell>
          <cell r="H1379">
            <v>0.17180282449621567</v>
          </cell>
          <cell r="I1379">
            <v>0.33029718921569517</v>
          </cell>
          <cell r="J1379">
            <v>0.44035742540512834</v>
          </cell>
          <cell r="K1379">
            <v>4.1798514827098821E-4</v>
          </cell>
          <cell r="L1379">
            <v>8.2184110514403802E-2</v>
          </cell>
        </row>
        <row r="1380">
          <cell r="C1380" t="str">
            <v>NHAUL1099</v>
          </cell>
          <cell r="D1380">
            <v>1</v>
          </cell>
          <cell r="E1380">
            <v>1</v>
          </cell>
          <cell r="G1380">
            <v>3.5557926019613641E-2</v>
          </cell>
          <cell r="H1380">
            <v>0.17180282449621567</v>
          </cell>
          <cell r="I1380">
            <v>0.33029718921569517</v>
          </cell>
          <cell r="J1380">
            <v>0.44035742540512834</v>
          </cell>
          <cell r="K1380">
            <v>4.1798514827098821E-4</v>
          </cell>
          <cell r="L1380">
            <v>8.2184110514403802E-2</v>
          </cell>
        </row>
        <row r="1381">
          <cell r="C1381" t="str">
            <v>NHAUL1100</v>
          </cell>
          <cell r="D1381">
            <v>1</v>
          </cell>
          <cell r="E1381">
            <v>1</v>
          </cell>
          <cell r="G1381">
            <v>3.5557926019613641E-2</v>
          </cell>
          <cell r="H1381">
            <v>0.17180282449621567</v>
          </cell>
          <cell r="I1381">
            <v>0.33029718921569517</v>
          </cell>
          <cell r="J1381">
            <v>0.44035742540512834</v>
          </cell>
          <cell r="K1381">
            <v>4.1798514827098821E-4</v>
          </cell>
          <cell r="L1381">
            <v>8.2184110514403802E-2</v>
          </cell>
        </row>
        <row r="1382">
          <cell r="C1382" t="str">
            <v>NHAUL1101</v>
          </cell>
          <cell r="D1382">
            <v>1</v>
          </cell>
          <cell r="E1382">
            <v>1</v>
          </cell>
          <cell r="G1382">
            <v>3.5557926019613641E-2</v>
          </cell>
          <cell r="H1382">
            <v>0.17180282449621567</v>
          </cell>
          <cell r="I1382">
            <v>0.33029718921569517</v>
          </cell>
          <cell r="J1382">
            <v>0.44035742540512834</v>
          </cell>
          <cell r="K1382">
            <v>4.1798514827098821E-4</v>
          </cell>
          <cell r="L1382">
            <v>8.2184110514403802E-2</v>
          </cell>
        </row>
        <row r="1383">
          <cell r="C1383" t="str">
            <v>NHAUL1102</v>
          </cell>
          <cell r="D1383">
            <v>1</v>
          </cell>
          <cell r="E1383">
            <v>1</v>
          </cell>
          <cell r="G1383">
            <v>3.5557926019613641E-2</v>
          </cell>
          <cell r="H1383">
            <v>0.17180282449621567</v>
          </cell>
          <cell r="I1383">
            <v>0.33029718921569517</v>
          </cell>
          <cell r="J1383">
            <v>0.44035742540512834</v>
          </cell>
          <cell r="K1383">
            <v>4.1798514827098821E-4</v>
          </cell>
          <cell r="L1383">
            <v>8.2184110514403802E-2</v>
          </cell>
        </row>
        <row r="1384">
          <cell r="C1384" t="str">
            <v>NHAUL1103</v>
          </cell>
          <cell r="D1384">
            <v>1</v>
          </cell>
          <cell r="E1384">
            <v>1</v>
          </cell>
          <cell r="G1384">
            <v>3.5557926019613641E-2</v>
          </cell>
          <cell r="H1384">
            <v>0.17180282449621567</v>
          </cell>
          <cell r="I1384">
            <v>0.33029718921569517</v>
          </cell>
          <cell r="J1384">
            <v>0.44035742540512834</v>
          </cell>
          <cell r="K1384">
            <v>4.1798514827098821E-4</v>
          </cell>
          <cell r="L1384">
            <v>8.2184110514403802E-2</v>
          </cell>
        </row>
        <row r="1385">
          <cell r="C1385" t="str">
            <v>NHAUL1104</v>
          </cell>
          <cell r="D1385">
            <v>1</v>
          </cell>
          <cell r="E1385">
            <v>1</v>
          </cell>
          <cell r="G1385">
            <v>3.5557926019613641E-2</v>
          </cell>
          <cell r="H1385">
            <v>0.17180282449621567</v>
          </cell>
          <cell r="I1385">
            <v>0.33029718921569517</v>
          </cell>
          <cell r="J1385">
            <v>0.44035742540512834</v>
          </cell>
          <cell r="K1385">
            <v>4.1798514827098821E-4</v>
          </cell>
          <cell r="L1385">
            <v>8.2184110514403802E-2</v>
          </cell>
        </row>
        <row r="1386">
          <cell r="C1386" t="str">
            <v>NHAUL1105</v>
          </cell>
          <cell r="D1386">
            <v>1</v>
          </cell>
          <cell r="E1386">
            <v>1</v>
          </cell>
          <cell r="G1386">
            <v>3.5557926019613641E-2</v>
          </cell>
          <cell r="H1386">
            <v>0.17180282449621567</v>
          </cell>
          <cell r="I1386">
            <v>0.33029718921569517</v>
          </cell>
          <cell r="J1386">
            <v>0.44035742540512834</v>
          </cell>
          <cell r="K1386">
            <v>4.1798514827098821E-4</v>
          </cell>
          <cell r="L1386">
            <v>8.2184110514403802E-2</v>
          </cell>
        </row>
        <row r="1387">
          <cell r="C1387" t="str">
            <v>NHAUL1106</v>
          </cell>
          <cell r="D1387">
            <v>1</v>
          </cell>
          <cell r="E1387">
            <v>1</v>
          </cell>
          <cell r="G1387">
            <v>3.5557926019613641E-2</v>
          </cell>
          <cell r="H1387">
            <v>0.17180282449621567</v>
          </cell>
          <cell r="I1387">
            <v>0.33029718921569517</v>
          </cell>
          <cell r="J1387">
            <v>0.44035742540512834</v>
          </cell>
          <cell r="K1387">
            <v>4.1798514827098821E-4</v>
          </cell>
          <cell r="L1387">
            <v>8.2184110514403802E-2</v>
          </cell>
        </row>
        <row r="1388">
          <cell r="C1388" t="str">
            <v>NHAUL1107</v>
          </cell>
          <cell r="D1388">
            <v>1</v>
          </cell>
          <cell r="E1388">
            <v>1</v>
          </cell>
          <cell r="G1388">
            <v>3.5557926019613641E-2</v>
          </cell>
          <cell r="H1388">
            <v>0.17180282449621567</v>
          </cell>
          <cell r="I1388">
            <v>0.33029718921569517</v>
          </cell>
          <cell r="J1388">
            <v>0.44035742540512834</v>
          </cell>
          <cell r="K1388">
            <v>4.1798514827098821E-4</v>
          </cell>
          <cell r="L1388">
            <v>8.2184110514403802E-2</v>
          </cell>
        </row>
        <row r="1389">
          <cell r="C1389" t="str">
            <v>NHAUL1108</v>
          </cell>
          <cell r="D1389">
            <v>1</v>
          </cell>
          <cell r="E1389">
            <v>1</v>
          </cell>
          <cell r="G1389">
            <v>3.5557926019613641E-2</v>
          </cell>
          <cell r="H1389">
            <v>0.17180282449621567</v>
          </cell>
          <cell r="I1389">
            <v>0.33029718921569517</v>
          </cell>
          <cell r="J1389">
            <v>0.44035742540512834</v>
          </cell>
          <cell r="K1389">
            <v>4.1798514827098821E-4</v>
          </cell>
          <cell r="L1389">
            <v>8.2184110514403802E-2</v>
          </cell>
        </row>
        <row r="1390">
          <cell r="C1390" t="str">
            <v>NHAUL1109</v>
          </cell>
          <cell r="D1390">
            <v>1</v>
          </cell>
          <cell r="E1390">
            <v>1</v>
          </cell>
          <cell r="G1390">
            <v>3.5557926019613641E-2</v>
          </cell>
          <cell r="H1390">
            <v>0.17180282449621567</v>
          </cell>
          <cell r="I1390">
            <v>0.33029718921569517</v>
          </cell>
          <cell r="J1390">
            <v>0.44035742540512834</v>
          </cell>
          <cell r="K1390">
            <v>4.1798514827098821E-4</v>
          </cell>
          <cell r="L1390">
            <v>8.2184110514403802E-2</v>
          </cell>
        </row>
        <row r="1391">
          <cell r="C1391" t="str">
            <v>NHAUL1110</v>
          </cell>
          <cell r="D1391">
            <v>1</v>
          </cell>
          <cell r="E1391">
            <v>1</v>
          </cell>
          <cell r="G1391">
            <v>3.5557926019613641E-2</v>
          </cell>
          <cell r="H1391">
            <v>0.17180282449621567</v>
          </cell>
          <cell r="I1391">
            <v>0.33029718921569517</v>
          </cell>
          <cell r="J1391">
            <v>0.44035742540512834</v>
          </cell>
          <cell r="K1391">
            <v>4.1798514827098821E-4</v>
          </cell>
          <cell r="L1391">
            <v>8.2184110514403802E-2</v>
          </cell>
        </row>
        <row r="1392">
          <cell r="C1392" t="str">
            <v>NHAUL1111</v>
          </cell>
          <cell r="D1392">
            <v>0</v>
          </cell>
          <cell r="E1392">
            <v>1</v>
          </cell>
          <cell r="G1392">
            <v>2.700594261122698E-2</v>
          </cell>
          <cell r="H1392">
            <v>0.11255824594263864</v>
          </cell>
          <cell r="I1392">
            <v>0.2830668503755106</v>
          </cell>
          <cell r="J1392">
            <v>0.3773891922752558</v>
          </cell>
          <cell r="K1392">
            <v>3.5821600451932384E-4</v>
          </cell>
          <cell r="L1392">
            <v>7.0432319964531268E-2</v>
          </cell>
        </row>
        <row r="1393">
          <cell r="C1393" t="str">
            <v>NHAUL1112</v>
          </cell>
          <cell r="D1393">
            <v>0</v>
          </cell>
          <cell r="E1393">
            <v>1</v>
          </cell>
          <cell r="G1393">
            <v>2.700594261122698E-2</v>
          </cell>
          <cell r="H1393">
            <v>0.11255824594263864</v>
          </cell>
          <cell r="I1393">
            <v>0.2830668503755106</v>
          </cell>
          <cell r="J1393">
            <v>0.3773891922752558</v>
          </cell>
          <cell r="K1393">
            <v>3.5821600451932384E-4</v>
          </cell>
          <cell r="L1393">
            <v>7.0432319964531268E-2</v>
          </cell>
        </row>
        <row r="1394">
          <cell r="C1394" t="str">
            <v>NHAUL1113</v>
          </cell>
          <cell r="D1394">
            <v>0</v>
          </cell>
          <cell r="E1394">
            <v>1</v>
          </cell>
          <cell r="G1394">
            <v>2.700594261122698E-2</v>
          </cell>
          <cell r="H1394">
            <v>0.11255824594263864</v>
          </cell>
          <cell r="I1394">
            <v>0.2830668503755106</v>
          </cell>
          <cell r="J1394">
            <v>0.3773891922752558</v>
          </cell>
          <cell r="K1394">
            <v>3.5821600451932384E-4</v>
          </cell>
          <cell r="L1394">
            <v>7.0432319964531268E-2</v>
          </cell>
        </row>
        <row r="1395">
          <cell r="C1395" t="str">
            <v>NHAUL1114</v>
          </cell>
          <cell r="D1395">
            <v>0</v>
          </cell>
          <cell r="E1395">
            <v>1</v>
          </cell>
          <cell r="G1395">
            <v>2.700594261122698E-2</v>
          </cell>
          <cell r="H1395">
            <v>0.11255824594263864</v>
          </cell>
          <cell r="I1395">
            <v>0.2830668503755106</v>
          </cell>
          <cell r="J1395">
            <v>0.3773891922752558</v>
          </cell>
          <cell r="K1395">
            <v>3.5821600451932384E-4</v>
          </cell>
          <cell r="L1395">
            <v>7.0432319964531268E-2</v>
          </cell>
        </row>
        <row r="1396">
          <cell r="C1396" t="str">
            <v>NHAUL1115</v>
          </cell>
          <cell r="D1396">
            <v>0</v>
          </cell>
          <cell r="E1396">
            <v>1</v>
          </cell>
          <cell r="G1396">
            <v>2.700594261122698E-2</v>
          </cell>
          <cell r="H1396">
            <v>0.11255824594263864</v>
          </cell>
          <cell r="I1396">
            <v>0.2830668503755106</v>
          </cell>
          <cell r="J1396">
            <v>0.3773891922752558</v>
          </cell>
          <cell r="K1396">
            <v>3.5821600451932384E-4</v>
          </cell>
          <cell r="L1396">
            <v>7.0432319964531268E-2</v>
          </cell>
        </row>
        <row r="1397">
          <cell r="C1397" t="str">
            <v>NHAUL1116</v>
          </cell>
          <cell r="D1397">
            <v>0</v>
          </cell>
          <cell r="E1397">
            <v>1</v>
          </cell>
          <cell r="G1397">
            <v>2.700594261122698E-2</v>
          </cell>
          <cell r="H1397">
            <v>0.11255824594263864</v>
          </cell>
          <cell r="I1397">
            <v>0.2830668503755106</v>
          </cell>
          <cell r="J1397">
            <v>0.3773891922752558</v>
          </cell>
          <cell r="K1397">
            <v>3.5821600451932384E-4</v>
          </cell>
          <cell r="L1397">
            <v>7.0432319964531268E-2</v>
          </cell>
        </row>
        <row r="1398">
          <cell r="C1398" t="str">
            <v>NHAUL1117</v>
          </cell>
          <cell r="D1398">
            <v>0</v>
          </cell>
          <cell r="E1398">
            <v>1</v>
          </cell>
          <cell r="G1398">
            <v>2.700594261122698E-2</v>
          </cell>
          <cell r="H1398">
            <v>0.11255824594263864</v>
          </cell>
          <cell r="I1398">
            <v>0.2830668503755106</v>
          </cell>
          <cell r="J1398">
            <v>0.3773891922752558</v>
          </cell>
          <cell r="K1398">
            <v>3.5821600451932384E-4</v>
          </cell>
          <cell r="L1398">
            <v>7.0432319964531268E-2</v>
          </cell>
        </row>
        <row r="1399">
          <cell r="C1399" t="str">
            <v>NHAUL1118</v>
          </cell>
          <cell r="D1399">
            <v>0</v>
          </cell>
          <cell r="E1399">
            <v>1</v>
          </cell>
          <cell r="G1399">
            <v>2.700594261122698E-2</v>
          </cell>
          <cell r="H1399">
            <v>0.11255824594263864</v>
          </cell>
          <cell r="I1399">
            <v>0.2830668503755106</v>
          </cell>
          <cell r="J1399">
            <v>0.3773891922752558</v>
          </cell>
          <cell r="K1399">
            <v>3.5821600451932384E-4</v>
          </cell>
          <cell r="L1399">
            <v>7.0432319964531268E-2</v>
          </cell>
        </row>
        <row r="1400">
          <cell r="C1400" t="str">
            <v>NHAUL1119</v>
          </cell>
          <cell r="D1400">
            <v>0</v>
          </cell>
          <cell r="E1400">
            <v>1</v>
          </cell>
          <cell r="G1400">
            <v>2.700594261122698E-2</v>
          </cell>
          <cell r="H1400">
            <v>0.11255824594263864</v>
          </cell>
          <cell r="I1400">
            <v>0.2830668503755106</v>
          </cell>
          <cell r="J1400">
            <v>0.3773891922752558</v>
          </cell>
          <cell r="K1400">
            <v>3.5821600451932384E-4</v>
          </cell>
          <cell r="L1400">
            <v>7.0432319964531268E-2</v>
          </cell>
        </row>
        <row r="1401">
          <cell r="C1401" t="str">
            <v>NHAUL1120</v>
          </cell>
          <cell r="D1401">
            <v>0</v>
          </cell>
          <cell r="E1401">
            <v>1</v>
          </cell>
          <cell r="G1401">
            <v>2.700594261122698E-2</v>
          </cell>
          <cell r="H1401">
            <v>0.11255824594263864</v>
          </cell>
          <cell r="I1401">
            <v>0.2830668503755106</v>
          </cell>
          <cell r="J1401">
            <v>0.3773891922752558</v>
          </cell>
          <cell r="K1401">
            <v>3.5821600451932384E-4</v>
          </cell>
          <cell r="L1401">
            <v>7.0432319964531268E-2</v>
          </cell>
        </row>
        <row r="1402">
          <cell r="C1402" t="str">
            <v>NHAUL1121</v>
          </cell>
          <cell r="D1402">
            <v>0</v>
          </cell>
          <cell r="E1402">
            <v>1</v>
          </cell>
          <cell r="G1402">
            <v>2.700594261122698E-2</v>
          </cell>
          <cell r="H1402">
            <v>0.11255824594263864</v>
          </cell>
          <cell r="I1402">
            <v>0.2830668503755106</v>
          </cell>
          <cell r="J1402">
            <v>0.3773891922752558</v>
          </cell>
          <cell r="K1402">
            <v>3.5821600451932384E-4</v>
          </cell>
          <cell r="L1402">
            <v>7.0432319964531268E-2</v>
          </cell>
        </row>
        <row r="1403">
          <cell r="C1403" t="str">
            <v>NHAUL1122</v>
          </cell>
          <cell r="D1403">
            <v>0</v>
          </cell>
          <cell r="E1403">
            <v>1</v>
          </cell>
          <cell r="G1403">
            <v>2.700594261122698E-2</v>
          </cell>
          <cell r="H1403">
            <v>0.11255824594263864</v>
          </cell>
          <cell r="I1403">
            <v>0.2830668503755106</v>
          </cell>
          <cell r="J1403">
            <v>0.3773891922752558</v>
          </cell>
          <cell r="K1403">
            <v>3.5821600451932384E-4</v>
          </cell>
          <cell r="L1403">
            <v>7.0432319964531268E-2</v>
          </cell>
        </row>
        <row r="1404">
          <cell r="C1404" t="str">
            <v>NHAUL1123</v>
          </cell>
          <cell r="D1404">
            <v>0</v>
          </cell>
          <cell r="E1404">
            <v>1</v>
          </cell>
          <cell r="G1404">
            <v>2.700594261122698E-2</v>
          </cell>
          <cell r="H1404">
            <v>0.11255824594263864</v>
          </cell>
          <cell r="I1404">
            <v>0.2830668503755106</v>
          </cell>
          <cell r="J1404">
            <v>0.3773891922752558</v>
          </cell>
          <cell r="K1404">
            <v>3.5821600451932384E-4</v>
          </cell>
          <cell r="L1404">
            <v>7.0432319964531268E-2</v>
          </cell>
        </row>
        <row r="1405">
          <cell r="C1405" t="str">
            <v>NHAUL1124</v>
          </cell>
          <cell r="D1405">
            <v>0</v>
          </cell>
          <cell r="E1405">
            <v>1</v>
          </cell>
          <cell r="G1405">
            <v>2.700594261122698E-2</v>
          </cell>
          <cell r="H1405">
            <v>0.11255824594263864</v>
          </cell>
          <cell r="I1405">
            <v>0.2830668503755106</v>
          </cell>
          <cell r="J1405">
            <v>0.3773891922752558</v>
          </cell>
          <cell r="K1405">
            <v>3.5821600451932384E-4</v>
          </cell>
          <cell r="L1405">
            <v>7.0432319964531268E-2</v>
          </cell>
        </row>
        <row r="1406">
          <cell r="C1406" t="str">
            <v>NHAUL1125</v>
          </cell>
          <cell r="D1406">
            <v>0</v>
          </cell>
          <cell r="E1406">
            <v>1</v>
          </cell>
          <cell r="G1406">
            <v>2.700594261122698E-2</v>
          </cell>
          <cell r="H1406">
            <v>0.11255824594263864</v>
          </cell>
          <cell r="I1406">
            <v>0.2830668503755106</v>
          </cell>
          <cell r="J1406">
            <v>0.3773891922752558</v>
          </cell>
          <cell r="K1406">
            <v>3.5821600451932384E-4</v>
          </cell>
          <cell r="L1406">
            <v>7.0432319964531268E-2</v>
          </cell>
        </row>
        <row r="1407">
          <cell r="C1407" t="str">
            <v>NHAUL1126</v>
          </cell>
          <cell r="D1407">
            <v>0</v>
          </cell>
          <cell r="E1407">
            <v>1</v>
          </cell>
          <cell r="G1407">
            <v>2.700594261122698E-2</v>
          </cell>
          <cell r="H1407">
            <v>0.11255824594263864</v>
          </cell>
          <cell r="I1407">
            <v>0.2830668503755106</v>
          </cell>
          <cell r="J1407">
            <v>0.3773891922752558</v>
          </cell>
          <cell r="K1407">
            <v>3.5821600451932384E-4</v>
          </cell>
          <cell r="L1407">
            <v>7.0432319964531268E-2</v>
          </cell>
        </row>
        <row r="1408">
          <cell r="C1408" t="str">
            <v>NHAUL1127</v>
          </cell>
          <cell r="D1408">
            <v>0</v>
          </cell>
          <cell r="E1408">
            <v>1</v>
          </cell>
          <cell r="G1408">
            <v>2.700594261122698E-2</v>
          </cell>
          <cell r="H1408">
            <v>0.11255824594263864</v>
          </cell>
          <cell r="I1408">
            <v>0.2830668503755106</v>
          </cell>
          <cell r="J1408">
            <v>0.3773891922752558</v>
          </cell>
          <cell r="K1408">
            <v>3.5821600451932384E-4</v>
          </cell>
          <cell r="L1408">
            <v>7.0432319964531268E-2</v>
          </cell>
        </row>
        <row r="1409">
          <cell r="C1409" t="str">
            <v>NHAUL1128</v>
          </cell>
          <cell r="D1409">
            <v>0</v>
          </cell>
          <cell r="E1409">
            <v>1</v>
          </cell>
          <cell r="G1409">
            <v>2.700594261122698E-2</v>
          </cell>
          <cell r="H1409">
            <v>0.11255824594263864</v>
          </cell>
          <cell r="I1409">
            <v>0.2830668503755106</v>
          </cell>
          <cell r="J1409">
            <v>0.3773891922752558</v>
          </cell>
          <cell r="K1409">
            <v>3.5821600451932384E-4</v>
          </cell>
          <cell r="L1409">
            <v>7.0432319964531268E-2</v>
          </cell>
        </row>
        <row r="1410">
          <cell r="C1410" t="str">
            <v>NHAUL1129</v>
          </cell>
          <cell r="D1410">
            <v>0</v>
          </cell>
          <cell r="E1410">
            <v>1</v>
          </cell>
          <cell r="G1410">
            <v>2.700594261122698E-2</v>
          </cell>
          <cell r="H1410">
            <v>0.11255824594263864</v>
          </cell>
          <cell r="I1410">
            <v>0.2830668503755106</v>
          </cell>
          <cell r="J1410">
            <v>0.3773891922752558</v>
          </cell>
          <cell r="K1410">
            <v>3.5821600451932384E-4</v>
          </cell>
          <cell r="L1410">
            <v>7.0432319964531268E-2</v>
          </cell>
        </row>
        <row r="1411">
          <cell r="C1411" t="str">
            <v>NHAUL1130</v>
          </cell>
          <cell r="D1411">
            <v>0</v>
          </cell>
          <cell r="E1411">
            <v>1</v>
          </cell>
          <cell r="G1411">
            <v>2.700594261122698E-2</v>
          </cell>
          <cell r="H1411">
            <v>0.11255824594263864</v>
          </cell>
          <cell r="I1411">
            <v>0.2830668503755106</v>
          </cell>
          <cell r="J1411">
            <v>0.3773891922752558</v>
          </cell>
          <cell r="K1411">
            <v>3.5821600451932384E-4</v>
          </cell>
          <cell r="L1411">
            <v>7.0432319964531268E-2</v>
          </cell>
        </row>
        <row r="1412">
          <cell r="C1412" t="str">
            <v>NHAUL1131</v>
          </cell>
          <cell r="D1412">
            <v>0</v>
          </cell>
          <cell r="E1412">
            <v>1</v>
          </cell>
          <cell r="G1412">
            <v>2.700594261122698E-2</v>
          </cell>
          <cell r="H1412">
            <v>0.11255824594263864</v>
          </cell>
          <cell r="I1412">
            <v>0.2830668503755106</v>
          </cell>
          <cell r="J1412">
            <v>0.3773891922752558</v>
          </cell>
          <cell r="K1412">
            <v>3.5821600451932384E-4</v>
          </cell>
          <cell r="L1412">
            <v>7.0432319964531268E-2</v>
          </cell>
        </row>
        <row r="1413">
          <cell r="C1413" t="str">
            <v>NHAUL1132</v>
          </cell>
          <cell r="D1413">
            <v>0</v>
          </cell>
          <cell r="E1413">
            <v>1</v>
          </cell>
          <cell r="G1413">
            <v>2.700594261122698E-2</v>
          </cell>
          <cell r="H1413">
            <v>0.11255824594263864</v>
          </cell>
          <cell r="I1413">
            <v>0.2830668503755106</v>
          </cell>
          <cell r="J1413">
            <v>0.3773891922752558</v>
          </cell>
          <cell r="K1413">
            <v>3.5821600451932384E-4</v>
          </cell>
          <cell r="L1413">
            <v>7.0432319964531268E-2</v>
          </cell>
        </row>
        <row r="1414">
          <cell r="C1414" t="str">
            <v>NHAUL1133</v>
          </cell>
          <cell r="D1414">
            <v>0</v>
          </cell>
          <cell r="E1414">
            <v>1</v>
          </cell>
          <cell r="G1414">
            <v>2.700594261122698E-2</v>
          </cell>
          <cell r="H1414">
            <v>0.11255824594263864</v>
          </cell>
          <cell r="I1414">
            <v>0.2830668503755106</v>
          </cell>
          <cell r="J1414">
            <v>0.3773891922752558</v>
          </cell>
          <cell r="K1414">
            <v>3.5821600451932384E-4</v>
          </cell>
          <cell r="L1414">
            <v>7.0432319964531268E-2</v>
          </cell>
        </row>
        <row r="1415">
          <cell r="C1415" t="str">
            <v>NHAUL1134</v>
          </cell>
          <cell r="D1415">
            <v>0</v>
          </cell>
          <cell r="E1415">
            <v>1</v>
          </cell>
          <cell r="G1415">
            <v>2.700594261122698E-2</v>
          </cell>
          <cell r="H1415">
            <v>0.11255824594263864</v>
          </cell>
          <cell r="I1415">
            <v>0.2830668503755106</v>
          </cell>
          <cell r="J1415">
            <v>0.3773891922752558</v>
          </cell>
          <cell r="K1415">
            <v>3.5821600451932384E-4</v>
          </cell>
          <cell r="L1415">
            <v>7.0432319964531268E-2</v>
          </cell>
        </row>
        <row r="1416">
          <cell r="C1416" t="str">
            <v>NHAUL1135</v>
          </cell>
          <cell r="D1416">
            <v>0</v>
          </cell>
          <cell r="E1416">
            <v>1</v>
          </cell>
          <cell r="G1416">
            <v>2.700594261122698E-2</v>
          </cell>
          <cell r="H1416">
            <v>0.11255824594263864</v>
          </cell>
          <cell r="I1416">
            <v>0.2830668503755106</v>
          </cell>
          <cell r="J1416">
            <v>0.3773891922752558</v>
          </cell>
          <cell r="K1416">
            <v>3.5821600451932384E-4</v>
          </cell>
          <cell r="L1416">
            <v>7.0432319964531268E-2</v>
          </cell>
        </row>
        <row r="1417">
          <cell r="C1417" t="str">
            <v>NHAUL1136</v>
          </cell>
          <cell r="D1417">
            <v>0</v>
          </cell>
          <cell r="E1417">
            <v>1</v>
          </cell>
          <cell r="G1417">
            <v>2.700594261122698E-2</v>
          </cell>
          <cell r="H1417">
            <v>0.11255824594263864</v>
          </cell>
          <cell r="I1417">
            <v>0.2830668503755106</v>
          </cell>
          <cell r="J1417">
            <v>0.3773891922752558</v>
          </cell>
          <cell r="K1417">
            <v>3.5821600451932384E-4</v>
          </cell>
          <cell r="L1417">
            <v>7.0432319964531268E-2</v>
          </cell>
        </row>
        <row r="1418">
          <cell r="C1418" t="str">
            <v>NHAUL1137</v>
          </cell>
          <cell r="D1418">
            <v>0</v>
          </cell>
          <cell r="E1418">
            <v>1</v>
          </cell>
          <cell r="G1418">
            <v>2.700594261122698E-2</v>
          </cell>
          <cell r="H1418">
            <v>0.11255824594263864</v>
          </cell>
          <cell r="I1418">
            <v>0.2830668503755106</v>
          </cell>
          <cell r="J1418">
            <v>0.3773891922752558</v>
          </cell>
          <cell r="K1418">
            <v>3.5821600451932384E-4</v>
          </cell>
          <cell r="L1418">
            <v>7.0432319964531268E-2</v>
          </cell>
        </row>
        <row r="1419">
          <cell r="C1419" t="str">
            <v>NHAUL1138</v>
          </cell>
          <cell r="D1419">
            <v>0</v>
          </cell>
          <cell r="E1419">
            <v>1</v>
          </cell>
          <cell r="G1419">
            <v>2.700594261122698E-2</v>
          </cell>
          <cell r="H1419">
            <v>0.11255824594263864</v>
          </cell>
          <cell r="I1419">
            <v>0.2830668503755106</v>
          </cell>
          <cell r="J1419">
            <v>0.3773891922752558</v>
          </cell>
          <cell r="K1419">
            <v>3.5821600451932384E-4</v>
          </cell>
          <cell r="L1419">
            <v>7.0432319964531268E-2</v>
          </cell>
        </row>
        <row r="1420">
          <cell r="C1420" t="str">
            <v>NHAUL1139</v>
          </cell>
          <cell r="D1420">
            <v>0</v>
          </cell>
          <cell r="E1420">
            <v>1</v>
          </cell>
          <cell r="G1420">
            <v>2.700594261122698E-2</v>
          </cell>
          <cell r="H1420">
            <v>0.11255824594263864</v>
          </cell>
          <cell r="I1420">
            <v>0.2830668503755106</v>
          </cell>
          <cell r="J1420">
            <v>0.3773891922752558</v>
          </cell>
          <cell r="K1420">
            <v>3.5821600451932384E-4</v>
          </cell>
          <cell r="L1420">
            <v>7.0432319964531268E-2</v>
          </cell>
        </row>
        <row r="1421">
          <cell r="C1421" t="str">
            <v>NHAUL1140</v>
          </cell>
          <cell r="D1421">
            <v>0</v>
          </cell>
          <cell r="E1421">
            <v>1</v>
          </cell>
          <cell r="G1421">
            <v>2.700594261122698E-2</v>
          </cell>
          <cell r="H1421">
            <v>0.11255824594263864</v>
          </cell>
          <cell r="I1421">
            <v>0.2830668503755106</v>
          </cell>
          <cell r="J1421">
            <v>0.3773891922752558</v>
          </cell>
          <cell r="K1421">
            <v>3.5821600451932384E-4</v>
          </cell>
          <cell r="L1421">
            <v>7.0432319964531268E-2</v>
          </cell>
        </row>
        <row r="1422">
          <cell r="C1422" t="str">
            <v>NHAUL1141</v>
          </cell>
          <cell r="D1422">
            <v>0</v>
          </cell>
          <cell r="E1422">
            <v>1</v>
          </cell>
          <cell r="G1422">
            <v>2.700594261122698E-2</v>
          </cell>
          <cell r="H1422">
            <v>0.11255824594263864</v>
          </cell>
          <cell r="I1422">
            <v>0.2830668503755106</v>
          </cell>
          <cell r="J1422">
            <v>0.3773891922752558</v>
          </cell>
          <cell r="K1422">
            <v>3.5821600451932384E-4</v>
          </cell>
          <cell r="L1422">
            <v>7.0432319964531268E-2</v>
          </cell>
        </row>
        <row r="1423">
          <cell r="C1423" t="str">
            <v>NHAUL1142</v>
          </cell>
          <cell r="D1423">
            <v>0</v>
          </cell>
          <cell r="E1423">
            <v>1</v>
          </cell>
          <cell r="G1423">
            <v>2.700594261122698E-2</v>
          </cell>
          <cell r="H1423">
            <v>0.11255824594263864</v>
          </cell>
          <cell r="I1423">
            <v>0.2830668503755106</v>
          </cell>
          <cell r="J1423">
            <v>0.3773891922752558</v>
          </cell>
          <cell r="K1423">
            <v>3.5821600451932384E-4</v>
          </cell>
          <cell r="L1423">
            <v>7.0432319964531268E-2</v>
          </cell>
        </row>
        <row r="1424">
          <cell r="C1424" t="str">
            <v>NHAUL1143</v>
          </cell>
          <cell r="D1424">
            <v>0</v>
          </cell>
          <cell r="E1424">
            <v>1</v>
          </cell>
          <cell r="G1424">
            <v>2.700594261122698E-2</v>
          </cell>
          <cell r="H1424">
            <v>0.11255824594263864</v>
          </cell>
          <cell r="I1424">
            <v>0.2830668503755106</v>
          </cell>
          <cell r="J1424">
            <v>0.3773891922752558</v>
          </cell>
          <cell r="K1424">
            <v>3.5821600451932384E-4</v>
          </cell>
          <cell r="L1424">
            <v>7.0432319964531268E-2</v>
          </cell>
        </row>
        <row r="1425">
          <cell r="C1425" t="str">
            <v>NHAUL1144</v>
          </cell>
          <cell r="D1425">
            <v>0</v>
          </cell>
          <cell r="E1425">
            <v>1</v>
          </cell>
          <cell r="G1425">
            <v>2.700594261122698E-2</v>
          </cell>
          <cell r="H1425">
            <v>0.11255824594263864</v>
          </cell>
          <cell r="I1425">
            <v>0.2830668503755106</v>
          </cell>
          <cell r="J1425">
            <v>0.3773891922752558</v>
          </cell>
          <cell r="K1425">
            <v>3.5821600451932384E-4</v>
          </cell>
          <cell r="L1425">
            <v>7.0432319964531268E-2</v>
          </cell>
        </row>
        <row r="1426">
          <cell r="C1426" t="str">
            <v>NHAUL1145</v>
          </cell>
          <cell r="D1426">
            <v>0</v>
          </cell>
          <cell r="E1426">
            <v>1</v>
          </cell>
          <cell r="G1426">
            <v>2.700594261122698E-2</v>
          </cell>
          <cell r="H1426">
            <v>0.11255824594263864</v>
          </cell>
          <cell r="I1426">
            <v>0.2830668503755106</v>
          </cell>
          <cell r="J1426">
            <v>0.3773891922752558</v>
          </cell>
          <cell r="K1426">
            <v>3.5821600451932384E-4</v>
          </cell>
          <cell r="L1426">
            <v>7.0432319964531268E-2</v>
          </cell>
        </row>
        <row r="1427">
          <cell r="C1427" t="str">
            <v>NHAUL1146</v>
          </cell>
          <cell r="D1427">
            <v>0</v>
          </cell>
          <cell r="E1427">
            <v>1</v>
          </cell>
          <cell r="G1427">
            <v>2.700594261122698E-2</v>
          </cell>
          <cell r="H1427">
            <v>0.11255824594263864</v>
          </cell>
          <cell r="I1427">
            <v>0.2830668503755106</v>
          </cell>
          <cell r="J1427">
            <v>0.3773891922752558</v>
          </cell>
          <cell r="K1427">
            <v>3.5821600451932384E-4</v>
          </cell>
          <cell r="L1427">
            <v>7.0432319964531268E-2</v>
          </cell>
        </row>
        <row r="1428">
          <cell r="C1428" t="str">
            <v>NHAUL1147</v>
          </cell>
          <cell r="D1428">
            <v>0</v>
          </cell>
          <cell r="E1428">
            <v>1</v>
          </cell>
          <cell r="G1428">
            <v>2.700594261122698E-2</v>
          </cell>
          <cell r="H1428">
            <v>0.11255824594263864</v>
          </cell>
          <cell r="I1428">
            <v>0.2830668503755106</v>
          </cell>
          <cell r="J1428">
            <v>0.3773891922752558</v>
          </cell>
          <cell r="K1428">
            <v>3.5821600451932384E-4</v>
          </cell>
          <cell r="L1428">
            <v>7.0432319964531268E-2</v>
          </cell>
        </row>
        <row r="1429">
          <cell r="C1429" t="str">
            <v>NHAUL1148</v>
          </cell>
          <cell r="D1429">
            <v>0</v>
          </cell>
          <cell r="E1429">
            <v>1</v>
          </cell>
          <cell r="G1429">
            <v>2.700594261122698E-2</v>
          </cell>
          <cell r="H1429">
            <v>0.11255824594263864</v>
          </cell>
          <cell r="I1429">
            <v>0.2830668503755106</v>
          </cell>
          <cell r="J1429">
            <v>0.3773891922752558</v>
          </cell>
          <cell r="K1429">
            <v>3.5821600451932384E-4</v>
          </cell>
          <cell r="L1429">
            <v>7.0432319964531268E-2</v>
          </cell>
        </row>
        <row r="1430">
          <cell r="C1430" t="str">
            <v>NHAUL1149</v>
          </cell>
          <cell r="D1430">
            <v>0</v>
          </cell>
          <cell r="E1430">
            <v>1</v>
          </cell>
          <cell r="G1430">
            <v>2.700594261122698E-2</v>
          </cell>
          <cell r="H1430">
            <v>0.11255824594263864</v>
          </cell>
          <cell r="I1430">
            <v>0.2830668503755106</v>
          </cell>
          <cell r="J1430">
            <v>0.3773891922752558</v>
          </cell>
          <cell r="K1430">
            <v>3.5821600451932384E-4</v>
          </cell>
          <cell r="L1430">
            <v>7.0432319964531268E-2</v>
          </cell>
        </row>
        <row r="1431">
          <cell r="C1431" t="str">
            <v>NHAUL1150</v>
          </cell>
          <cell r="D1431">
            <v>0</v>
          </cell>
          <cell r="E1431">
            <v>1</v>
          </cell>
          <cell r="G1431">
            <v>2.700594261122698E-2</v>
          </cell>
          <cell r="H1431">
            <v>0.11255824594263864</v>
          </cell>
          <cell r="I1431">
            <v>0.2830668503755106</v>
          </cell>
          <cell r="J1431">
            <v>0.3773891922752558</v>
          </cell>
          <cell r="K1431">
            <v>3.5821600451932384E-4</v>
          </cell>
          <cell r="L1431">
            <v>7.0432319964531268E-2</v>
          </cell>
        </row>
        <row r="1432">
          <cell r="C1432" t="str">
            <v>NHAUL1151</v>
          </cell>
          <cell r="D1432">
            <v>0</v>
          </cell>
          <cell r="E1432">
            <v>1</v>
          </cell>
          <cell r="G1432">
            <v>2.700594261122698E-2</v>
          </cell>
          <cell r="H1432">
            <v>0.11255824594263864</v>
          </cell>
          <cell r="I1432">
            <v>0.2830668503755106</v>
          </cell>
          <cell r="J1432">
            <v>0.3773891922752558</v>
          </cell>
          <cell r="K1432">
            <v>3.5821600451932384E-4</v>
          </cell>
          <cell r="L1432">
            <v>7.0432319964531268E-2</v>
          </cell>
        </row>
        <row r="1433">
          <cell r="C1433" t="str">
            <v>NHAUL1152</v>
          </cell>
          <cell r="D1433">
            <v>0</v>
          </cell>
          <cell r="E1433">
            <v>1</v>
          </cell>
          <cell r="G1433">
            <v>2.700594261122698E-2</v>
          </cell>
          <cell r="H1433">
            <v>0.11255824594263864</v>
          </cell>
          <cell r="I1433">
            <v>0.2830668503755106</v>
          </cell>
          <cell r="J1433">
            <v>0.3773891922752558</v>
          </cell>
          <cell r="K1433">
            <v>3.5821600451932384E-4</v>
          </cell>
          <cell r="L1433">
            <v>7.0432319964531268E-2</v>
          </cell>
        </row>
        <row r="1434">
          <cell r="C1434" t="str">
            <v>NHAUL1153</v>
          </cell>
          <cell r="D1434">
            <v>0</v>
          </cell>
          <cell r="E1434">
            <v>1</v>
          </cell>
          <cell r="G1434">
            <v>2.700594261122698E-2</v>
          </cell>
          <cell r="H1434">
            <v>0.11255824594263864</v>
          </cell>
          <cell r="I1434">
            <v>0.2830668503755106</v>
          </cell>
          <cell r="J1434">
            <v>0.3773891922752558</v>
          </cell>
          <cell r="K1434">
            <v>3.5821600451932384E-4</v>
          </cell>
          <cell r="L1434">
            <v>7.0432319964531268E-2</v>
          </cell>
        </row>
        <row r="1435">
          <cell r="C1435" t="str">
            <v>NHAUL1154</v>
          </cell>
          <cell r="D1435">
            <v>0</v>
          </cell>
          <cell r="E1435">
            <v>1</v>
          </cell>
          <cell r="G1435">
            <v>2.700594261122698E-2</v>
          </cell>
          <cell r="H1435">
            <v>0.11255824594263864</v>
          </cell>
          <cell r="I1435">
            <v>0.2830668503755106</v>
          </cell>
          <cell r="J1435">
            <v>0.3773891922752558</v>
          </cell>
          <cell r="K1435">
            <v>3.5821600451932384E-4</v>
          </cell>
          <cell r="L1435">
            <v>7.0432319964531268E-2</v>
          </cell>
        </row>
        <row r="1436">
          <cell r="C1436" t="str">
            <v>NHAUL1155</v>
          </cell>
          <cell r="D1436">
            <v>0</v>
          </cell>
          <cell r="E1436">
            <v>1</v>
          </cell>
          <cell r="G1436">
            <v>2.700594261122698E-2</v>
          </cell>
          <cell r="H1436">
            <v>0.11255824594263864</v>
          </cell>
          <cell r="I1436">
            <v>0.2830668503755106</v>
          </cell>
          <cell r="J1436">
            <v>0.3773891922752558</v>
          </cell>
          <cell r="K1436">
            <v>3.5821600451932384E-4</v>
          </cell>
          <cell r="L1436">
            <v>7.0432319964531268E-2</v>
          </cell>
        </row>
        <row r="1437">
          <cell r="C1437" t="str">
            <v>NHAUL1156</v>
          </cell>
          <cell r="D1437">
            <v>0</v>
          </cell>
          <cell r="E1437">
            <v>1</v>
          </cell>
          <cell r="G1437">
            <v>2.700594261122698E-2</v>
          </cell>
          <cell r="H1437">
            <v>0.11255824594263864</v>
          </cell>
          <cell r="I1437">
            <v>0.2830668503755106</v>
          </cell>
          <cell r="J1437">
            <v>0.3773891922752558</v>
          </cell>
          <cell r="K1437">
            <v>3.5821600451932384E-4</v>
          </cell>
          <cell r="L1437">
            <v>7.0432319964531268E-2</v>
          </cell>
        </row>
        <row r="1438">
          <cell r="C1438" t="str">
            <v>NHAUL1157</v>
          </cell>
          <cell r="D1438">
            <v>0</v>
          </cell>
          <cell r="E1438">
            <v>1</v>
          </cell>
          <cell r="G1438">
            <v>2.700594261122698E-2</v>
          </cell>
          <cell r="H1438">
            <v>0.11255824594263864</v>
          </cell>
          <cell r="I1438">
            <v>0.2830668503755106</v>
          </cell>
          <cell r="J1438">
            <v>0.3773891922752558</v>
          </cell>
          <cell r="K1438">
            <v>3.5821600451932384E-4</v>
          </cell>
          <cell r="L1438">
            <v>7.0432319964531268E-2</v>
          </cell>
        </row>
        <row r="1439">
          <cell r="C1439" t="str">
            <v>NHAUL1158</v>
          </cell>
          <cell r="D1439">
            <v>0</v>
          </cell>
          <cell r="E1439">
            <v>1</v>
          </cell>
          <cell r="G1439">
            <v>2.700594261122698E-2</v>
          </cell>
          <cell r="H1439">
            <v>0.11255824594263864</v>
          </cell>
          <cell r="I1439">
            <v>0.2830668503755106</v>
          </cell>
          <cell r="J1439">
            <v>0.3773891922752558</v>
          </cell>
          <cell r="K1439">
            <v>3.5821600451932384E-4</v>
          </cell>
          <cell r="L1439">
            <v>7.0432319964531268E-2</v>
          </cell>
        </row>
        <row r="1440">
          <cell r="C1440" t="str">
            <v>NHAUL1159</v>
          </cell>
          <cell r="D1440">
            <v>0</v>
          </cell>
          <cell r="E1440">
            <v>1</v>
          </cell>
          <cell r="G1440">
            <v>2.700594261122698E-2</v>
          </cell>
          <cell r="H1440">
            <v>0.11255824594263864</v>
          </cell>
          <cell r="I1440">
            <v>0.2830668503755106</v>
          </cell>
          <cell r="J1440">
            <v>0.3773891922752558</v>
          </cell>
          <cell r="K1440">
            <v>3.5821600451932384E-4</v>
          </cell>
          <cell r="L1440">
            <v>7.0432319964531268E-2</v>
          </cell>
        </row>
        <row r="1441">
          <cell r="C1441" t="str">
            <v>NHAUL1160</v>
          </cell>
          <cell r="D1441">
            <v>0</v>
          </cell>
          <cell r="E1441">
            <v>1</v>
          </cell>
          <cell r="G1441">
            <v>2.700594261122698E-2</v>
          </cell>
          <cell r="H1441">
            <v>0.11255824594263864</v>
          </cell>
          <cell r="I1441">
            <v>0.2830668503755106</v>
          </cell>
          <cell r="J1441">
            <v>0.3773891922752558</v>
          </cell>
          <cell r="K1441">
            <v>3.5821600451932384E-4</v>
          </cell>
          <cell r="L1441">
            <v>7.0432319964531268E-2</v>
          </cell>
        </row>
        <row r="1442">
          <cell r="C1442" t="str">
            <v>NHAUL1161</v>
          </cell>
          <cell r="D1442">
            <v>0</v>
          </cell>
          <cell r="E1442">
            <v>1</v>
          </cell>
          <cell r="G1442">
            <v>2.700594261122698E-2</v>
          </cell>
          <cell r="H1442">
            <v>0.11255824594263864</v>
          </cell>
          <cell r="I1442">
            <v>0.2830668503755106</v>
          </cell>
          <cell r="J1442">
            <v>0.3773891922752558</v>
          </cell>
          <cell r="K1442">
            <v>3.5821600451932384E-4</v>
          </cell>
          <cell r="L1442">
            <v>7.0432319964531268E-2</v>
          </cell>
        </row>
        <row r="1443">
          <cell r="C1443" t="str">
            <v>NHAUL1162</v>
          </cell>
          <cell r="D1443">
            <v>0</v>
          </cell>
          <cell r="E1443">
            <v>1</v>
          </cell>
          <cell r="G1443">
            <v>2.700594261122698E-2</v>
          </cell>
          <cell r="H1443">
            <v>0.11255824594263864</v>
          </cell>
          <cell r="I1443">
            <v>0.2830668503755106</v>
          </cell>
          <cell r="J1443">
            <v>0.3773891922752558</v>
          </cell>
          <cell r="K1443">
            <v>3.5821600451932384E-4</v>
          </cell>
          <cell r="L1443">
            <v>7.0432319964531268E-2</v>
          </cell>
        </row>
        <row r="1444">
          <cell r="C1444" t="str">
            <v>NHAUL1163</v>
          </cell>
          <cell r="D1444">
            <v>0</v>
          </cell>
          <cell r="E1444">
            <v>1</v>
          </cell>
          <cell r="G1444">
            <v>2.700594261122698E-2</v>
          </cell>
          <cell r="H1444">
            <v>0.11255824594263864</v>
          </cell>
          <cell r="I1444">
            <v>0.2830668503755106</v>
          </cell>
          <cell r="J1444">
            <v>0.3773891922752558</v>
          </cell>
          <cell r="K1444">
            <v>3.5821600451932384E-4</v>
          </cell>
          <cell r="L1444">
            <v>7.0432319964531268E-2</v>
          </cell>
        </row>
        <row r="1445">
          <cell r="C1445" t="str">
            <v>NHAUL1164</v>
          </cell>
          <cell r="D1445">
            <v>0</v>
          </cell>
          <cell r="E1445">
            <v>1</v>
          </cell>
          <cell r="G1445">
            <v>2.700594261122698E-2</v>
          </cell>
          <cell r="H1445">
            <v>0.11255824594263864</v>
          </cell>
          <cell r="I1445">
            <v>0.2830668503755106</v>
          </cell>
          <cell r="J1445">
            <v>0.3773891922752558</v>
          </cell>
          <cell r="K1445">
            <v>3.5821600451932384E-4</v>
          </cell>
          <cell r="L1445">
            <v>7.0432319964531268E-2</v>
          </cell>
        </row>
        <row r="1446">
          <cell r="C1446" t="str">
            <v>NHAUL1165</v>
          </cell>
          <cell r="D1446">
            <v>0</v>
          </cell>
          <cell r="E1446">
            <v>1</v>
          </cell>
          <cell r="G1446">
            <v>2.700594261122698E-2</v>
          </cell>
          <cell r="H1446">
            <v>0.11255824594263864</v>
          </cell>
          <cell r="I1446">
            <v>0.2830668503755106</v>
          </cell>
          <cell r="J1446">
            <v>0.3773891922752558</v>
          </cell>
          <cell r="K1446">
            <v>3.5821600451932384E-4</v>
          </cell>
          <cell r="L1446">
            <v>7.0432319964531268E-2</v>
          </cell>
        </row>
        <row r="1447">
          <cell r="C1447" t="str">
            <v>NHAUL1166</v>
          </cell>
          <cell r="D1447">
            <v>0</v>
          </cell>
          <cell r="E1447">
            <v>1</v>
          </cell>
          <cell r="G1447">
            <v>2.700594261122698E-2</v>
          </cell>
          <cell r="H1447">
            <v>0.11255824594263864</v>
          </cell>
          <cell r="I1447">
            <v>0.2830668503755106</v>
          </cell>
          <cell r="J1447">
            <v>0.3773891922752558</v>
          </cell>
          <cell r="K1447">
            <v>3.5821600451932384E-4</v>
          </cell>
          <cell r="L1447">
            <v>7.0432319964531268E-2</v>
          </cell>
        </row>
        <row r="1448">
          <cell r="C1448" t="str">
            <v>NHAUL1167</v>
          </cell>
          <cell r="D1448">
            <v>0</v>
          </cell>
          <cell r="E1448">
            <v>1</v>
          </cell>
          <cell r="G1448">
            <v>2.700594261122698E-2</v>
          </cell>
          <cell r="H1448">
            <v>0.11255824594263864</v>
          </cell>
          <cell r="I1448">
            <v>0.2830668503755106</v>
          </cell>
          <cell r="J1448">
            <v>0.3773891922752558</v>
          </cell>
          <cell r="K1448">
            <v>3.5821600451932384E-4</v>
          </cell>
          <cell r="L1448">
            <v>7.0432319964531268E-2</v>
          </cell>
        </row>
        <row r="1449">
          <cell r="C1449" t="str">
            <v>NHAUL1168</v>
          </cell>
          <cell r="D1449">
            <v>0</v>
          </cell>
          <cell r="E1449">
            <v>1</v>
          </cell>
          <cell r="G1449">
            <v>2.700594261122698E-2</v>
          </cell>
          <cell r="H1449">
            <v>0.11255824594263864</v>
          </cell>
          <cell r="I1449">
            <v>0.2830668503755106</v>
          </cell>
          <cell r="J1449">
            <v>0.3773891922752558</v>
          </cell>
          <cell r="K1449">
            <v>3.5821600451932384E-4</v>
          </cell>
          <cell r="L1449">
            <v>7.0432319964531268E-2</v>
          </cell>
        </row>
        <row r="1450">
          <cell r="C1450" t="str">
            <v>NHAUL1169</v>
          </cell>
          <cell r="D1450">
            <v>0</v>
          </cell>
          <cell r="E1450">
            <v>1</v>
          </cell>
          <cell r="G1450">
            <v>2.700594261122698E-2</v>
          </cell>
          <cell r="H1450">
            <v>0.11255824594263864</v>
          </cell>
          <cell r="I1450">
            <v>0.2830668503755106</v>
          </cell>
          <cell r="J1450">
            <v>0.3773891922752558</v>
          </cell>
          <cell r="K1450">
            <v>3.5821600451932384E-4</v>
          </cell>
          <cell r="L1450">
            <v>7.0432319964531268E-2</v>
          </cell>
        </row>
        <row r="1451">
          <cell r="C1451" t="str">
            <v>NHAUL1170</v>
          </cell>
          <cell r="D1451">
            <v>0</v>
          </cell>
          <cell r="E1451">
            <v>1</v>
          </cell>
          <cell r="G1451">
            <v>2.700594261122698E-2</v>
          </cell>
          <cell r="H1451">
            <v>0.11255824594263864</v>
          </cell>
          <cell r="I1451">
            <v>0.2830668503755106</v>
          </cell>
          <cell r="J1451">
            <v>0.3773891922752558</v>
          </cell>
          <cell r="K1451">
            <v>3.5821600451932384E-4</v>
          </cell>
          <cell r="L1451">
            <v>7.0432319964531268E-2</v>
          </cell>
        </row>
        <row r="1452">
          <cell r="C1452" t="str">
            <v>NHAUL1171</v>
          </cell>
          <cell r="D1452">
            <v>0</v>
          </cell>
          <cell r="E1452">
            <v>1</v>
          </cell>
          <cell r="G1452">
            <v>2.700594261122698E-2</v>
          </cell>
          <cell r="H1452">
            <v>0.11255824594263864</v>
          </cell>
          <cell r="I1452">
            <v>0.2830668503755106</v>
          </cell>
          <cell r="J1452">
            <v>0.3773891922752558</v>
          </cell>
          <cell r="K1452">
            <v>3.5821600451932384E-4</v>
          </cell>
          <cell r="L1452">
            <v>7.0432319964531268E-2</v>
          </cell>
        </row>
        <row r="1453">
          <cell r="C1453" t="str">
            <v>NHAUL1172</v>
          </cell>
          <cell r="D1453">
            <v>0</v>
          </cell>
          <cell r="E1453">
            <v>1</v>
          </cell>
          <cell r="G1453">
            <v>2.700594261122698E-2</v>
          </cell>
          <cell r="H1453">
            <v>0.11255824594263864</v>
          </cell>
          <cell r="I1453">
            <v>0.2830668503755106</v>
          </cell>
          <cell r="J1453">
            <v>0.3773891922752558</v>
          </cell>
          <cell r="K1453">
            <v>3.5821600451932384E-4</v>
          </cell>
          <cell r="L1453">
            <v>7.0432319964531268E-2</v>
          </cell>
        </row>
        <row r="1454">
          <cell r="C1454" t="str">
            <v>NHAUL1173</v>
          </cell>
          <cell r="D1454">
            <v>0</v>
          </cell>
          <cell r="E1454">
            <v>1</v>
          </cell>
          <cell r="G1454">
            <v>2.700594261122698E-2</v>
          </cell>
          <cell r="H1454">
            <v>0.11255824594263864</v>
          </cell>
          <cell r="I1454">
            <v>0.2830668503755106</v>
          </cell>
          <cell r="J1454">
            <v>0.3773891922752558</v>
          </cell>
          <cell r="K1454">
            <v>3.5821600451932384E-4</v>
          </cell>
          <cell r="L1454">
            <v>7.0432319964531268E-2</v>
          </cell>
        </row>
        <row r="1455">
          <cell r="C1455" t="str">
            <v>NHAUL1174</v>
          </cell>
          <cell r="D1455">
            <v>0</v>
          </cell>
          <cell r="E1455">
            <v>1</v>
          </cell>
          <cell r="G1455">
            <v>2.700594261122698E-2</v>
          </cell>
          <cell r="H1455">
            <v>0.11255824594263864</v>
          </cell>
          <cell r="I1455">
            <v>0.2830668503755106</v>
          </cell>
          <cell r="J1455">
            <v>0.3773891922752558</v>
          </cell>
          <cell r="K1455">
            <v>3.5821600451932384E-4</v>
          </cell>
          <cell r="L1455">
            <v>7.0432319964531268E-2</v>
          </cell>
        </row>
        <row r="1456">
          <cell r="C1456" t="str">
            <v>NHAUL1175</v>
          </cell>
          <cell r="D1456">
            <v>0</v>
          </cell>
          <cell r="E1456">
            <v>1</v>
          </cell>
          <cell r="G1456">
            <v>2.700594261122698E-2</v>
          </cell>
          <cell r="H1456">
            <v>0.11255824594263864</v>
          </cell>
          <cell r="I1456">
            <v>0.2830668503755106</v>
          </cell>
          <cell r="J1456">
            <v>0.3773891922752558</v>
          </cell>
          <cell r="K1456">
            <v>3.5821600451932384E-4</v>
          </cell>
          <cell r="L1456">
            <v>7.0432319964531268E-2</v>
          </cell>
        </row>
        <row r="1457">
          <cell r="C1457" t="str">
            <v>NHAUL1176</v>
          </cell>
          <cell r="D1457">
            <v>0</v>
          </cell>
          <cell r="E1457">
            <v>1</v>
          </cell>
          <cell r="G1457">
            <v>2.700594261122698E-2</v>
          </cell>
          <cell r="H1457">
            <v>0.11255824594263864</v>
          </cell>
          <cell r="I1457">
            <v>0.2830668503755106</v>
          </cell>
          <cell r="J1457">
            <v>0.3773891922752558</v>
          </cell>
          <cell r="K1457">
            <v>3.5821600451932384E-4</v>
          </cell>
          <cell r="L1457">
            <v>7.0432319964531268E-2</v>
          </cell>
        </row>
        <row r="1458">
          <cell r="C1458" t="str">
            <v>NHAUL1177</v>
          </cell>
          <cell r="D1458">
            <v>0</v>
          </cell>
          <cell r="E1458">
            <v>1</v>
          </cell>
          <cell r="G1458">
            <v>2.700594261122698E-2</v>
          </cell>
          <cell r="H1458">
            <v>0.11255824594263864</v>
          </cell>
          <cell r="I1458">
            <v>0.2830668503755106</v>
          </cell>
          <cell r="J1458">
            <v>0.3773891922752558</v>
          </cell>
          <cell r="K1458">
            <v>3.5821600451932384E-4</v>
          </cell>
          <cell r="L1458">
            <v>7.0432319964531268E-2</v>
          </cell>
        </row>
        <row r="1459">
          <cell r="C1459" t="str">
            <v>NHAUL1178</v>
          </cell>
          <cell r="D1459">
            <v>0</v>
          </cell>
          <cell r="E1459">
            <v>1</v>
          </cell>
          <cell r="G1459">
            <v>2.700594261122698E-2</v>
          </cell>
          <cell r="H1459">
            <v>0.11255824594263864</v>
          </cell>
          <cell r="I1459">
            <v>0.2830668503755106</v>
          </cell>
          <cell r="J1459">
            <v>0.3773891922752558</v>
          </cell>
          <cell r="K1459">
            <v>3.5821600451932384E-4</v>
          </cell>
          <cell r="L1459">
            <v>7.0432319964531268E-2</v>
          </cell>
        </row>
        <row r="1460">
          <cell r="C1460" t="str">
            <v>NHAUL1179</v>
          </cell>
          <cell r="D1460">
            <v>0</v>
          </cell>
          <cell r="E1460">
            <v>1</v>
          </cell>
          <cell r="G1460">
            <v>2.700594261122698E-2</v>
          </cell>
          <cell r="H1460">
            <v>0.11255824594263864</v>
          </cell>
          <cell r="I1460">
            <v>0.2830668503755106</v>
          </cell>
          <cell r="J1460">
            <v>0.3773891922752558</v>
          </cell>
          <cell r="K1460">
            <v>3.5821600451932384E-4</v>
          </cell>
          <cell r="L1460">
            <v>7.0432319964531268E-2</v>
          </cell>
        </row>
        <row r="1461">
          <cell r="C1461" t="str">
            <v>NHAUL1180</v>
          </cell>
          <cell r="D1461">
            <v>0</v>
          </cell>
          <cell r="E1461">
            <v>1</v>
          </cell>
          <cell r="G1461">
            <v>2.700594261122698E-2</v>
          </cell>
          <cell r="H1461">
            <v>0.11255824594263864</v>
          </cell>
          <cell r="I1461">
            <v>0.2830668503755106</v>
          </cell>
          <cell r="J1461">
            <v>0.3773891922752558</v>
          </cell>
          <cell r="K1461">
            <v>3.5821600451932384E-4</v>
          </cell>
          <cell r="L1461">
            <v>7.0432319964531268E-2</v>
          </cell>
        </row>
        <row r="1462">
          <cell r="C1462" t="str">
            <v>NHAUL1181</v>
          </cell>
          <cell r="D1462">
            <v>0</v>
          </cell>
          <cell r="E1462">
            <v>1</v>
          </cell>
          <cell r="G1462">
            <v>2.700594261122698E-2</v>
          </cell>
          <cell r="H1462">
            <v>0.11255824594263864</v>
          </cell>
          <cell r="I1462">
            <v>0.2830668503755106</v>
          </cell>
          <cell r="J1462">
            <v>0.3773891922752558</v>
          </cell>
          <cell r="K1462">
            <v>3.5821600451932384E-4</v>
          </cell>
          <cell r="L1462">
            <v>7.0432319964531268E-2</v>
          </cell>
        </row>
        <row r="1463">
          <cell r="C1463" t="str">
            <v>NHAUL1182</v>
          </cell>
          <cell r="D1463">
            <v>0</v>
          </cell>
          <cell r="E1463">
            <v>1</v>
          </cell>
          <cell r="G1463">
            <v>2.700594261122698E-2</v>
          </cell>
          <cell r="H1463">
            <v>0.11255824594263864</v>
          </cell>
          <cell r="I1463">
            <v>0.2830668503755106</v>
          </cell>
          <cell r="J1463">
            <v>0.3773891922752558</v>
          </cell>
          <cell r="K1463">
            <v>3.5821600451932384E-4</v>
          </cell>
          <cell r="L1463">
            <v>7.0432319964531268E-2</v>
          </cell>
        </row>
        <row r="1464">
          <cell r="C1464" t="str">
            <v>NHAUL1183</v>
          </cell>
          <cell r="D1464">
            <v>0</v>
          </cell>
          <cell r="E1464">
            <v>1</v>
          </cell>
          <cell r="G1464">
            <v>2.700594261122698E-2</v>
          </cell>
          <cell r="H1464">
            <v>0.11255824594263864</v>
          </cell>
          <cell r="I1464">
            <v>0.2830668503755106</v>
          </cell>
          <cell r="J1464">
            <v>0.3773891922752558</v>
          </cell>
          <cell r="K1464">
            <v>3.5821600451932384E-4</v>
          </cell>
          <cell r="L1464">
            <v>7.0432319964531268E-2</v>
          </cell>
        </row>
        <row r="1465">
          <cell r="C1465" t="str">
            <v>NHAUL1184</v>
          </cell>
          <cell r="D1465">
            <v>0</v>
          </cell>
          <cell r="E1465">
            <v>1</v>
          </cell>
          <cell r="G1465">
            <v>2.700594261122698E-2</v>
          </cell>
          <cell r="H1465">
            <v>0.11255824594263864</v>
          </cell>
          <cell r="I1465">
            <v>0.2830668503755106</v>
          </cell>
          <cell r="J1465">
            <v>0.3773891922752558</v>
          </cell>
          <cell r="K1465">
            <v>3.5821600451932384E-4</v>
          </cell>
          <cell r="L1465">
            <v>7.0432319964531268E-2</v>
          </cell>
        </row>
        <row r="1466">
          <cell r="C1466" t="str">
            <v>NHAUL1185</v>
          </cell>
          <cell r="D1466">
            <v>0</v>
          </cell>
          <cell r="E1466">
            <v>1</v>
          </cell>
          <cell r="G1466">
            <v>2.700594261122698E-2</v>
          </cell>
          <cell r="H1466">
            <v>0.11255824594263864</v>
          </cell>
          <cell r="I1466">
            <v>0.2830668503755106</v>
          </cell>
          <cell r="J1466">
            <v>0.3773891922752558</v>
          </cell>
          <cell r="K1466">
            <v>3.5821600451932384E-4</v>
          </cell>
          <cell r="L1466">
            <v>7.0432319964531268E-2</v>
          </cell>
        </row>
        <row r="1467">
          <cell r="C1467" t="str">
            <v>NHAUL1186</v>
          </cell>
          <cell r="D1467">
            <v>0</v>
          </cell>
          <cell r="E1467">
            <v>1</v>
          </cell>
          <cell r="G1467">
            <v>2.700594261122698E-2</v>
          </cell>
          <cell r="H1467">
            <v>0.11255824594263864</v>
          </cell>
          <cell r="I1467">
            <v>0.2830668503755106</v>
          </cell>
          <cell r="J1467">
            <v>0.3773891922752558</v>
          </cell>
          <cell r="K1467">
            <v>3.5821600451932384E-4</v>
          </cell>
          <cell r="L1467">
            <v>7.0432319964531268E-2</v>
          </cell>
        </row>
        <row r="1468">
          <cell r="C1468" t="str">
            <v>NHAUL1187</v>
          </cell>
          <cell r="D1468">
            <v>0</v>
          </cell>
          <cell r="E1468">
            <v>1</v>
          </cell>
          <cell r="G1468">
            <v>2.700594261122698E-2</v>
          </cell>
          <cell r="H1468">
            <v>0.11255824594263864</v>
          </cell>
          <cell r="I1468">
            <v>0.2830668503755106</v>
          </cell>
          <cell r="J1468">
            <v>0.3773891922752558</v>
          </cell>
          <cell r="K1468">
            <v>3.5821600451932384E-4</v>
          </cell>
          <cell r="L1468">
            <v>7.0432319964531268E-2</v>
          </cell>
        </row>
        <row r="1469">
          <cell r="C1469" t="str">
            <v>NHAUL1188</v>
          </cell>
          <cell r="D1469">
            <v>0</v>
          </cell>
          <cell r="E1469">
            <v>1</v>
          </cell>
          <cell r="G1469">
            <v>2.700594261122698E-2</v>
          </cell>
          <cell r="H1469">
            <v>0.11255824594263864</v>
          </cell>
          <cell r="I1469">
            <v>0.2830668503755106</v>
          </cell>
          <cell r="J1469">
            <v>0.3773891922752558</v>
          </cell>
          <cell r="K1469">
            <v>3.5821600451932384E-4</v>
          </cell>
          <cell r="L1469">
            <v>7.0432319964531268E-2</v>
          </cell>
        </row>
        <row r="1470">
          <cell r="C1470" t="str">
            <v>NHAUL1189</v>
          </cell>
          <cell r="D1470">
            <v>0</v>
          </cell>
          <cell r="E1470">
            <v>1</v>
          </cell>
          <cell r="G1470">
            <v>2.700594261122698E-2</v>
          </cell>
          <cell r="H1470">
            <v>0.11255824594263864</v>
          </cell>
          <cell r="I1470">
            <v>0.2830668503755106</v>
          </cell>
          <cell r="J1470">
            <v>0.3773891922752558</v>
          </cell>
          <cell r="K1470">
            <v>3.5821600451932384E-4</v>
          </cell>
          <cell r="L1470">
            <v>7.0432319964531268E-2</v>
          </cell>
        </row>
        <row r="1471">
          <cell r="C1471" t="str">
            <v>NHAUL1190</v>
          </cell>
          <cell r="D1471">
            <v>0</v>
          </cell>
          <cell r="E1471">
            <v>1</v>
          </cell>
          <cell r="G1471">
            <v>2.700594261122698E-2</v>
          </cell>
          <cell r="H1471">
            <v>0.11255824594263864</v>
          </cell>
          <cell r="I1471">
            <v>0.2830668503755106</v>
          </cell>
          <cell r="J1471">
            <v>0.3773891922752558</v>
          </cell>
          <cell r="K1471">
            <v>3.5821600451932384E-4</v>
          </cell>
          <cell r="L1471">
            <v>7.0432319964531268E-2</v>
          </cell>
        </row>
        <row r="1472">
          <cell r="C1472" t="str">
            <v>NHAUL1191</v>
          </cell>
          <cell r="D1472">
            <v>0</v>
          </cell>
          <cell r="E1472">
            <v>1</v>
          </cell>
          <cell r="G1472">
            <v>2.700594261122698E-2</v>
          </cell>
          <cell r="H1472">
            <v>0.11255824594263864</v>
          </cell>
          <cell r="I1472">
            <v>0.2830668503755106</v>
          </cell>
          <cell r="J1472">
            <v>0.3773891922752558</v>
          </cell>
          <cell r="K1472">
            <v>3.5821600451932384E-4</v>
          </cell>
          <cell r="L1472">
            <v>7.0432319964531268E-2</v>
          </cell>
        </row>
        <row r="1473">
          <cell r="C1473" t="str">
            <v>NHAUL1192</v>
          </cell>
          <cell r="D1473">
            <v>0</v>
          </cell>
          <cell r="E1473">
            <v>1</v>
          </cell>
          <cell r="G1473">
            <v>2.700594261122698E-2</v>
          </cell>
          <cell r="H1473">
            <v>0.11255824594263864</v>
          </cell>
          <cell r="I1473">
            <v>0.2830668503755106</v>
          </cell>
          <cell r="J1473">
            <v>0.3773891922752558</v>
          </cell>
          <cell r="K1473">
            <v>3.5821600451932384E-4</v>
          </cell>
          <cell r="L1473">
            <v>7.0432319964531268E-2</v>
          </cell>
        </row>
        <row r="1474">
          <cell r="C1474" t="str">
            <v>NHAUL1193</v>
          </cell>
          <cell r="D1474">
            <v>0</v>
          </cell>
          <cell r="E1474">
            <v>1</v>
          </cell>
          <cell r="G1474">
            <v>2.700594261122698E-2</v>
          </cell>
          <cell r="H1474">
            <v>0.11255824594263864</v>
          </cell>
          <cell r="I1474">
            <v>0.2830668503755106</v>
          </cell>
          <cell r="J1474">
            <v>0.3773891922752558</v>
          </cell>
          <cell r="K1474">
            <v>3.5821600451932384E-4</v>
          </cell>
          <cell r="L1474">
            <v>7.0432319964531268E-2</v>
          </cell>
        </row>
        <row r="1475">
          <cell r="C1475" t="str">
            <v>NHAUL1194</v>
          </cell>
          <cell r="D1475">
            <v>0</v>
          </cell>
          <cell r="E1475">
            <v>1</v>
          </cell>
          <cell r="G1475">
            <v>2.700594261122698E-2</v>
          </cell>
          <cell r="H1475">
            <v>0.11255824594263864</v>
          </cell>
          <cell r="I1475">
            <v>0.2830668503755106</v>
          </cell>
          <cell r="J1475">
            <v>0.3773891922752558</v>
          </cell>
          <cell r="K1475">
            <v>3.5821600451932384E-4</v>
          </cell>
          <cell r="L1475">
            <v>7.0432319964531268E-2</v>
          </cell>
        </row>
        <row r="1476">
          <cell r="C1476" t="str">
            <v>NHAUL1195</v>
          </cell>
          <cell r="D1476">
            <v>0</v>
          </cell>
          <cell r="E1476">
            <v>1</v>
          </cell>
          <cell r="G1476">
            <v>2.700594261122698E-2</v>
          </cell>
          <cell r="H1476">
            <v>0.11255824594263864</v>
          </cell>
          <cell r="I1476">
            <v>0.2830668503755106</v>
          </cell>
          <cell r="J1476">
            <v>0.3773891922752558</v>
          </cell>
          <cell r="K1476">
            <v>3.5821600451932384E-4</v>
          </cell>
          <cell r="L1476">
            <v>7.0432319964531268E-2</v>
          </cell>
        </row>
        <row r="1477">
          <cell r="C1477" t="str">
            <v>NHAUL1196</v>
          </cell>
          <cell r="D1477">
            <v>0</v>
          </cell>
          <cell r="E1477">
            <v>1</v>
          </cell>
          <cell r="G1477">
            <v>2.700594261122698E-2</v>
          </cell>
          <cell r="H1477">
            <v>0.11255824594263864</v>
          </cell>
          <cell r="I1477">
            <v>0.2830668503755106</v>
          </cell>
          <cell r="J1477">
            <v>0.3773891922752558</v>
          </cell>
          <cell r="K1477">
            <v>3.5821600451932384E-4</v>
          </cell>
          <cell r="L1477">
            <v>7.0432319964531268E-2</v>
          </cell>
        </row>
        <row r="1478">
          <cell r="C1478" t="str">
            <v>NHAUL1197</v>
          </cell>
          <cell r="D1478">
            <v>0</v>
          </cell>
          <cell r="E1478">
            <v>1</v>
          </cell>
          <cell r="G1478">
            <v>2.700594261122698E-2</v>
          </cell>
          <cell r="H1478">
            <v>0.11255824594263864</v>
          </cell>
          <cell r="I1478">
            <v>0.2830668503755106</v>
          </cell>
          <cell r="J1478">
            <v>0.3773891922752558</v>
          </cell>
          <cell r="K1478">
            <v>3.5821600451932384E-4</v>
          </cell>
          <cell r="L1478">
            <v>7.0432319964531268E-2</v>
          </cell>
        </row>
        <row r="1479">
          <cell r="C1479" t="str">
            <v>NHAUL1198</v>
          </cell>
          <cell r="D1479">
            <v>0</v>
          </cell>
          <cell r="E1479">
            <v>1</v>
          </cell>
          <cell r="G1479">
            <v>2.700594261122698E-2</v>
          </cell>
          <cell r="H1479">
            <v>0.11255824594263864</v>
          </cell>
          <cell r="I1479">
            <v>0.2830668503755106</v>
          </cell>
          <cell r="J1479">
            <v>0.3773891922752558</v>
          </cell>
          <cell r="K1479">
            <v>3.5821600451932384E-4</v>
          </cell>
          <cell r="L1479">
            <v>7.0432319964531268E-2</v>
          </cell>
        </row>
        <row r="1480">
          <cell r="C1480" t="str">
            <v>NHAUL1199</v>
          </cell>
          <cell r="D1480">
            <v>0</v>
          </cell>
          <cell r="E1480">
            <v>1</v>
          </cell>
          <cell r="G1480">
            <v>2.700594261122698E-2</v>
          </cell>
          <cell r="H1480">
            <v>0.11255824594263864</v>
          </cell>
          <cell r="I1480">
            <v>0.2830668503755106</v>
          </cell>
          <cell r="J1480">
            <v>0.3773891922752558</v>
          </cell>
          <cell r="K1480">
            <v>3.5821600451932384E-4</v>
          </cell>
          <cell r="L1480">
            <v>7.0432319964531268E-2</v>
          </cell>
        </row>
        <row r="1481">
          <cell r="C1481" t="str">
            <v>NHAUL1200</v>
          </cell>
          <cell r="D1481">
            <v>0</v>
          </cell>
          <cell r="E1481">
            <v>1</v>
          </cell>
          <cell r="G1481">
            <v>2.700594261122698E-2</v>
          </cell>
          <cell r="H1481">
            <v>0.11255824594263864</v>
          </cell>
          <cell r="I1481">
            <v>0.2830668503755106</v>
          </cell>
          <cell r="J1481">
            <v>0.3773891922752558</v>
          </cell>
          <cell r="K1481">
            <v>3.5821600451932384E-4</v>
          </cell>
          <cell r="L1481">
            <v>7.0432319964531268E-2</v>
          </cell>
        </row>
        <row r="1482">
          <cell r="C1482" t="str">
            <v>NHAUL1201</v>
          </cell>
          <cell r="D1482">
            <v>0</v>
          </cell>
          <cell r="E1482">
            <v>1</v>
          </cell>
          <cell r="G1482">
            <v>2.700594261122698E-2</v>
          </cell>
          <cell r="H1482">
            <v>0.11255824594263864</v>
          </cell>
          <cell r="I1482">
            <v>0.2830668503755106</v>
          </cell>
          <cell r="J1482">
            <v>0.3773891922752558</v>
          </cell>
          <cell r="K1482">
            <v>3.5821600451932384E-4</v>
          </cell>
          <cell r="L1482">
            <v>7.0432319964531268E-2</v>
          </cell>
        </row>
        <row r="1483">
          <cell r="C1483" t="str">
            <v>NHAUL1202</v>
          </cell>
          <cell r="D1483">
            <v>0</v>
          </cell>
          <cell r="E1483">
            <v>1</v>
          </cell>
          <cell r="G1483">
            <v>2.700594261122698E-2</v>
          </cell>
          <cell r="H1483">
            <v>0.11255824594263864</v>
          </cell>
          <cell r="I1483">
            <v>0.2830668503755106</v>
          </cell>
          <cell r="J1483">
            <v>0.3773891922752558</v>
          </cell>
          <cell r="K1483">
            <v>3.5821600451932384E-4</v>
          </cell>
          <cell r="L1483">
            <v>7.0432319964531268E-2</v>
          </cell>
        </row>
        <row r="1484">
          <cell r="C1484" t="str">
            <v>NHAUL1203</v>
          </cell>
          <cell r="D1484">
            <v>0</v>
          </cell>
          <cell r="E1484">
            <v>1</v>
          </cell>
          <cell r="G1484">
            <v>2.700594261122698E-2</v>
          </cell>
          <cell r="H1484">
            <v>0.11255824594263864</v>
          </cell>
          <cell r="I1484">
            <v>0.2830668503755106</v>
          </cell>
          <cell r="J1484">
            <v>0.3773891922752558</v>
          </cell>
          <cell r="K1484">
            <v>3.5821600451932384E-4</v>
          </cell>
          <cell r="L1484">
            <v>7.0432319964531268E-2</v>
          </cell>
        </row>
        <row r="1485">
          <cell r="C1485" t="str">
            <v>NHAUL1204</v>
          </cell>
          <cell r="D1485">
            <v>0</v>
          </cell>
          <cell r="E1485">
            <v>1</v>
          </cell>
          <cell r="G1485">
            <v>2.700594261122698E-2</v>
          </cell>
          <cell r="H1485">
            <v>0.11255824594263864</v>
          </cell>
          <cell r="I1485">
            <v>0.2830668503755106</v>
          </cell>
          <cell r="J1485">
            <v>0.3773891922752558</v>
          </cell>
          <cell r="K1485">
            <v>3.5821600451932384E-4</v>
          </cell>
          <cell r="L1485">
            <v>7.0432319964531268E-2</v>
          </cell>
        </row>
        <row r="1486">
          <cell r="C1486" t="str">
            <v>NHAUL1205</v>
          </cell>
          <cell r="D1486">
            <v>0</v>
          </cell>
          <cell r="E1486">
            <v>1</v>
          </cell>
          <cell r="G1486">
            <v>2.700594261122698E-2</v>
          </cell>
          <cell r="H1486">
            <v>0.11255824594263864</v>
          </cell>
          <cell r="I1486">
            <v>0.2830668503755106</v>
          </cell>
          <cell r="J1486">
            <v>0.3773891922752558</v>
          </cell>
          <cell r="K1486">
            <v>3.5821600451932384E-4</v>
          </cell>
          <cell r="L1486">
            <v>7.0432319964531268E-2</v>
          </cell>
        </row>
        <row r="1487">
          <cell r="C1487" t="str">
            <v>NHAUL1206</v>
          </cell>
          <cell r="D1487">
            <v>0</v>
          </cell>
          <cell r="E1487">
            <v>1</v>
          </cell>
          <cell r="G1487">
            <v>2.700594261122698E-2</v>
          </cell>
          <cell r="H1487">
            <v>0.11255824594263864</v>
          </cell>
          <cell r="I1487">
            <v>0.2830668503755106</v>
          </cell>
          <cell r="J1487">
            <v>0.3773891922752558</v>
          </cell>
          <cell r="K1487">
            <v>3.5821600451932384E-4</v>
          </cell>
          <cell r="L1487">
            <v>7.0432319964531268E-2</v>
          </cell>
        </row>
        <row r="1488">
          <cell r="C1488" t="str">
            <v>NHAUL1207</v>
          </cell>
          <cell r="D1488">
            <v>0</v>
          </cell>
          <cell r="E1488">
            <v>1</v>
          </cell>
          <cell r="G1488">
            <v>2.700594261122698E-2</v>
          </cell>
          <cell r="H1488">
            <v>0.11255824594263864</v>
          </cell>
          <cell r="I1488">
            <v>0.2830668503755106</v>
          </cell>
          <cell r="J1488">
            <v>0.3773891922752558</v>
          </cell>
          <cell r="K1488">
            <v>3.5821600451932384E-4</v>
          </cell>
          <cell r="L1488">
            <v>7.0432319964531268E-2</v>
          </cell>
        </row>
        <row r="1489">
          <cell r="C1489" t="str">
            <v>NHAUL1208</v>
          </cell>
          <cell r="D1489">
            <v>0</v>
          </cell>
          <cell r="E1489">
            <v>1</v>
          </cell>
          <cell r="G1489">
            <v>2.700594261122698E-2</v>
          </cell>
          <cell r="H1489">
            <v>0.11255824594263864</v>
          </cell>
          <cell r="I1489">
            <v>0.2830668503755106</v>
          </cell>
          <cell r="J1489">
            <v>0.3773891922752558</v>
          </cell>
          <cell r="K1489">
            <v>3.5821600451932384E-4</v>
          </cell>
          <cell r="L1489">
            <v>7.0432319964531268E-2</v>
          </cell>
        </row>
        <row r="1490">
          <cell r="C1490" t="str">
            <v>NHAUL1209</v>
          </cell>
          <cell r="D1490">
            <v>0</v>
          </cell>
          <cell r="E1490">
            <v>1</v>
          </cell>
          <cell r="G1490">
            <v>2.700594261122698E-2</v>
          </cell>
          <cell r="H1490">
            <v>0.11255824594263864</v>
          </cell>
          <cell r="I1490">
            <v>0.2830668503755106</v>
          </cell>
          <cell r="J1490">
            <v>0.3773891922752558</v>
          </cell>
          <cell r="K1490">
            <v>3.5821600451932384E-4</v>
          </cell>
          <cell r="L1490">
            <v>7.0432319964531268E-2</v>
          </cell>
        </row>
        <row r="1491">
          <cell r="C1491" t="str">
            <v>NHAUL1210</v>
          </cell>
          <cell r="D1491">
            <v>0</v>
          </cell>
          <cell r="E1491">
            <v>1</v>
          </cell>
          <cell r="G1491">
            <v>2.700594261122698E-2</v>
          </cell>
          <cell r="H1491">
            <v>0.11255824594263864</v>
          </cell>
          <cell r="I1491">
            <v>0.2830668503755106</v>
          </cell>
          <cell r="J1491">
            <v>0.3773891922752558</v>
          </cell>
          <cell r="K1491">
            <v>3.5821600451932384E-4</v>
          </cell>
          <cell r="L1491">
            <v>7.0432319964531268E-2</v>
          </cell>
        </row>
        <row r="1492">
          <cell r="C1492" t="str">
            <v>NHAUL1211</v>
          </cell>
          <cell r="D1492">
            <v>0</v>
          </cell>
          <cell r="E1492">
            <v>1</v>
          </cell>
          <cell r="G1492">
            <v>2.700594261122698E-2</v>
          </cell>
          <cell r="H1492">
            <v>0.11255824594263864</v>
          </cell>
          <cell r="I1492">
            <v>0.2830668503755106</v>
          </cell>
          <cell r="J1492">
            <v>0.3773891922752558</v>
          </cell>
          <cell r="K1492">
            <v>3.5821600451932384E-4</v>
          </cell>
          <cell r="L1492">
            <v>7.0432319964531268E-2</v>
          </cell>
        </row>
        <row r="1493">
          <cell r="C1493" t="str">
            <v>NHAUL1212</v>
          </cell>
          <cell r="D1493">
            <v>0</v>
          </cell>
          <cell r="E1493">
            <v>1</v>
          </cell>
          <cell r="G1493">
            <v>2.700594261122698E-2</v>
          </cell>
          <cell r="H1493">
            <v>0.11255824594263864</v>
          </cell>
          <cell r="I1493">
            <v>0.2830668503755106</v>
          </cell>
          <cell r="J1493">
            <v>0.3773891922752558</v>
          </cell>
          <cell r="K1493">
            <v>3.5821600451932384E-4</v>
          </cell>
          <cell r="L1493">
            <v>7.0432319964531268E-2</v>
          </cell>
        </row>
        <row r="1494">
          <cell r="C1494" t="str">
            <v>NHAUL1213</v>
          </cell>
          <cell r="D1494">
            <v>0</v>
          </cell>
          <cell r="E1494">
            <v>1</v>
          </cell>
          <cell r="G1494">
            <v>2.700594261122698E-2</v>
          </cell>
          <cell r="H1494">
            <v>0.11255824594263864</v>
          </cell>
          <cell r="I1494">
            <v>0.2830668503755106</v>
          </cell>
          <cell r="J1494">
            <v>0.3773891922752558</v>
          </cell>
          <cell r="K1494">
            <v>3.5821600451932384E-4</v>
          </cell>
          <cell r="L1494">
            <v>7.0432319964531268E-2</v>
          </cell>
        </row>
        <row r="1495">
          <cell r="C1495" t="str">
            <v>NHAUL1214</v>
          </cell>
          <cell r="D1495">
            <v>0</v>
          </cell>
          <cell r="E1495">
            <v>1</v>
          </cell>
          <cell r="G1495">
            <v>2.700594261122698E-2</v>
          </cell>
          <cell r="H1495">
            <v>0.11255824594263864</v>
          </cell>
          <cell r="I1495">
            <v>0.2830668503755106</v>
          </cell>
          <cell r="J1495">
            <v>0.3773891922752558</v>
          </cell>
          <cell r="K1495">
            <v>3.5821600451932384E-4</v>
          </cell>
          <cell r="L1495">
            <v>7.0432319964531268E-2</v>
          </cell>
        </row>
        <row r="1496">
          <cell r="C1496" t="str">
            <v>NHAUL1215</v>
          </cell>
          <cell r="D1496">
            <v>0</v>
          </cell>
          <cell r="E1496">
            <v>1</v>
          </cell>
          <cell r="G1496">
            <v>2.700594261122698E-2</v>
          </cell>
          <cell r="H1496">
            <v>0.11255824594263864</v>
          </cell>
          <cell r="I1496">
            <v>0.2830668503755106</v>
          </cell>
          <cell r="J1496">
            <v>0.3773891922752558</v>
          </cell>
          <cell r="K1496">
            <v>3.5821600451932384E-4</v>
          </cell>
          <cell r="L1496">
            <v>7.0432319964531268E-2</v>
          </cell>
        </row>
        <row r="1497">
          <cell r="C1497" t="str">
            <v>NHAUL1216</v>
          </cell>
          <cell r="D1497">
            <v>0</v>
          </cell>
          <cell r="E1497">
            <v>1</v>
          </cell>
          <cell r="G1497">
            <v>2.700594261122698E-2</v>
          </cell>
          <cell r="H1497">
            <v>0.11255824594263864</v>
          </cell>
          <cell r="I1497">
            <v>0.2830668503755106</v>
          </cell>
          <cell r="J1497">
            <v>0.3773891922752558</v>
          </cell>
          <cell r="K1497">
            <v>3.5821600451932384E-4</v>
          </cell>
          <cell r="L1497">
            <v>7.0432319964531268E-2</v>
          </cell>
        </row>
        <row r="1498">
          <cell r="C1498" t="str">
            <v>NHAUL1217</v>
          </cell>
          <cell r="D1498">
            <v>0</v>
          </cell>
          <cell r="E1498">
            <v>1</v>
          </cell>
          <cell r="G1498">
            <v>2.700594261122698E-2</v>
          </cell>
          <cell r="H1498">
            <v>0.11255824594263864</v>
          </cell>
          <cell r="I1498">
            <v>0.2830668503755106</v>
          </cell>
          <cell r="J1498">
            <v>0.3773891922752558</v>
          </cell>
          <cell r="K1498">
            <v>3.5821600451932384E-4</v>
          </cell>
          <cell r="L1498">
            <v>7.0432319964531268E-2</v>
          </cell>
        </row>
        <row r="1499">
          <cell r="C1499" t="str">
            <v>NHAUL1218</v>
          </cell>
          <cell r="D1499">
            <v>0</v>
          </cell>
          <cell r="E1499">
            <v>1</v>
          </cell>
          <cell r="G1499">
            <v>2.700594261122698E-2</v>
          </cell>
          <cell r="H1499">
            <v>0.11255824594263864</v>
          </cell>
          <cell r="I1499">
            <v>0.2830668503755106</v>
          </cell>
          <cell r="J1499">
            <v>0.3773891922752558</v>
          </cell>
          <cell r="K1499">
            <v>3.5821600451932384E-4</v>
          </cell>
          <cell r="L1499">
            <v>7.0432319964531268E-2</v>
          </cell>
        </row>
        <row r="1500">
          <cell r="C1500" t="str">
            <v>NHAUL1219</v>
          </cell>
          <cell r="D1500">
            <v>0</v>
          </cell>
          <cell r="E1500">
            <v>1</v>
          </cell>
          <cell r="G1500">
            <v>2.700594261122698E-2</v>
          </cell>
          <cell r="H1500">
            <v>0.11255824594263864</v>
          </cell>
          <cell r="I1500">
            <v>0.2830668503755106</v>
          </cell>
          <cell r="J1500">
            <v>0.3773891922752558</v>
          </cell>
          <cell r="K1500">
            <v>3.5821600451932384E-4</v>
          </cell>
          <cell r="L1500">
            <v>7.0432319964531268E-2</v>
          </cell>
        </row>
        <row r="1501">
          <cell r="C1501" t="str">
            <v>NHAUL1220</v>
          </cell>
          <cell r="D1501">
            <v>1</v>
          </cell>
          <cell r="E1501">
            <v>0</v>
          </cell>
          <cell r="G1501">
            <v>8.5594803779119686E-3</v>
          </cell>
          <cell r="H1501">
            <v>5.9294558350412405E-2</v>
          </cell>
          <cell r="I1501">
            <v>4.7230338840184585E-2</v>
          </cell>
          <cell r="J1501">
            <v>6.2968233129872556E-2</v>
          </cell>
          <cell r="K1501">
            <v>5.9769143751664343E-5</v>
          </cell>
          <cell r="L1501">
            <v>1.1751790549872538E-2</v>
          </cell>
        </row>
        <row r="1502">
          <cell r="C1502" t="str">
            <v>NHAUL1221</v>
          </cell>
          <cell r="D1502">
            <v>1</v>
          </cell>
          <cell r="E1502">
            <v>0</v>
          </cell>
          <cell r="G1502">
            <v>8.5594803779119686E-3</v>
          </cell>
          <cell r="H1502">
            <v>5.9294558350412405E-2</v>
          </cell>
          <cell r="I1502">
            <v>4.7230338840184585E-2</v>
          </cell>
          <cell r="J1502">
            <v>6.2968233129872556E-2</v>
          </cell>
          <cell r="K1502">
            <v>5.9769143751664343E-5</v>
          </cell>
          <cell r="L1502">
            <v>1.1751790549872538E-2</v>
          </cell>
        </row>
        <row r="1503">
          <cell r="C1503" t="str">
            <v>NHAUL1222</v>
          </cell>
          <cell r="D1503">
            <v>1</v>
          </cell>
          <cell r="E1503">
            <v>0</v>
          </cell>
          <cell r="G1503">
            <v>8.5594803779119686E-3</v>
          </cell>
          <cell r="H1503">
            <v>5.9294558350412405E-2</v>
          </cell>
          <cell r="I1503">
            <v>4.7230338840184585E-2</v>
          </cell>
          <cell r="J1503">
            <v>6.2968233129872556E-2</v>
          </cell>
          <cell r="K1503">
            <v>5.9769143751664343E-5</v>
          </cell>
          <cell r="L1503">
            <v>1.1751790549872538E-2</v>
          </cell>
        </row>
        <row r="1504">
          <cell r="C1504" t="str">
            <v>NHAUL1223</v>
          </cell>
          <cell r="D1504">
            <v>1</v>
          </cell>
          <cell r="E1504">
            <v>0</v>
          </cell>
          <cell r="G1504">
            <v>8.5594803779119686E-3</v>
          </cell>
          <cell r="H1504">
            <v>5.9294558350412405E-2</v>
          </cell>
          <cell r="I1504">
            <v>4.7230338840184585E-2</v>
          </cell>
          <cell r="J1504">
            <v>6.2968233129872556E-2</v>
          </cell>
          <cell r="K1504">
            <v>5.9769143751664343E-5</v>
          </cell>
          <cell r="L1504">
            <v>1.1751790549872538E-2</v>
          </cell>
        </row>
        <row r="1505">
          <cell r="C1505" t="str">
            <v>NHAUL1224</v>
          </cell>
          <cell r="D1505">
            <v>1</v>
          </cell>
          <cell r="E1505">
            <v>0</v>
          </cell>
          <cell r="G1505">
            <v>8.5594803779119686E-3</v>
          </cell>
          <cell r="H1505">
            <v>5.9294558350412405E-2</v>
          </cell>
          <cell r="I1505">
            <v>4.7230338840184585E-2</v>
          </cell>
          <cell r="J1505">
            <v>6.2968233129872556E-2</v>
          </cell>
          <cell r="K1505">
            <v>5.9769143751664343E-5</v>
          </cell>
          <cell r="L1505">
            <v>1.1751790549872538E-2</v>
          </cell>
        </row>
        <row r="1506">
          <cell r="C1506" t="str">
            <v>NHAUL1225</v>
          </cell>
          <cell r="D1506">
            <v>1</v>
          </cell>
          <cell r="E1506">
            <v>0</v>
          </cell>
          <cell r="G1506">
            <v>8.5594803779119686E-3</v>
          </cell>
          <cell r="H1506">
            <v>5.9294558350412405E-2</v>
          </cell>
          <cell r="I1506">
            <v>4.7230338840184585E-2</v>
          </cell>
          <cell r="J1506">
            <v>6.2968233129872556E-2</v>
          </cell>
          <cell r="K1506">
            <v>5.9769143751664343E-5</v>
          </cell>
          <cell r="L1506">
            <v>1.1751790549872538E-2</v>
          </cell>
        </row>
        <row r="1507">
          <cell r="C1507" t="str">
            <v>NHAUL1226</v>
          </cell>
          <cell r="D1507">
            <v>1</v>
          </cell>
          <cell r="E1507">
            <v>0</v>
          </cell>
          <cell r="G1507">
            <v>8.5594803779119686E-3</v>
          </cell>
          <cell r="H1507">
            <v>5.9294558350412405E-2</v>
          </cell>
          <cell r="I1507">
            <v>4.7230338840184585E-2</v>
          </cell>
          <cell r="J1507">
            <v>6.2968233129872556E-2</v>
          </cell>
          <cell r="K1507">
            <v>5.9769143751664343E-5</v>
          </cell>
          <cell r="L1507">
            <v>1.1751790549872538E-2</v>
          </cell>
        </row>
        <row r="1508">
          <cell r="C1508" t="str">
            <v>NHAUL1227</v>
          </cell>
          <cell r="D1508">
            <v>1</v>
          </cell>
          <cell r="E1508">
            <v>0</v>
          </cell>
          <cell r="G1508">
            <v>8.5594803779119686E-3</v>
          </cell>
          <cell r="H1508">
            <v>5.9294558350412405E-2</v>
          </cell>
          <cell r="I1508">
            <v>4.7230338840184585E-2</v>
          </cell>
          <cell r="J1508">
            <v>6.2968233129872556E-2</v>
          </cell>
          <cell r="K1508">
            <v>5.9769143751664343E-5</v>
          </cell>
          <cell r="L1508">
            <v>1.1751790549872538E-2</v>
          </cell>
        </row>
        <row r="1509">
          <cell r="C1509" t="str">
            <v>NHAUL1228</v>
          </cell>
          <cell r="D1509">
            <v>1</v>
          </cell>
          <cell r="E1509">
            <v>0</v>
          </cell>
          <cell r="G1509">
            <v>8.5594803779119686E-3</v>
          </cell>
          <cell r="H1509">
            <v>5.9294558350412405E-2</v>
          </cell>
          <cell r="I1509">
            <v>4.7230338840184585E-2</v>
          </cell>
          <cell r="J1509">
            <v>6.2968233129872556E-2</v>
          </cell>
          <cell r="K1509">
            <v>5.9769143751664343E-5</v>
          </cell>
          <cell r="L1509">
            <v>1.1751790549872538E-2</v>
          </cell>
        </row>
        <row r="1510">
          <cell r="C1510" t="str">
            <v>NHAUL1229</v>
          </cell>
          <cell r="D1510">
            <v>1</v>
          </cell>
          <cell r="E1510">
            <v>0</v>
          </cell>
          <cell r="G1510">
            <v>8.5594803779119686E-3</v>
          </cell>
          <cell r="H1510">
            <v>5.9294558350412405E-2</v>
          </cell>
          <cell r="I1510">
            <v>4.7230338840184585E-2</v>
          </cell>
          <cell r="J1510">
            <v>6.2968233129872556E-2</v>
          </cell>
          <cell r="K1510">
            <v>5.9769143751664343E-5</v>
          </cell>
          <cell r="L1510">
            <v>1.1751790549872538E-2</v>
          </cell>
        </row>
        <row r="1511">
          <cell r="C1511" t="str">
            <v>NHAUL1230</v>
          </cell>
          <cell r="D1511">
            <v>1</v>
          </cell>
          <cell r="E1511">
            <v>0</v>
          </cell>
          <cell r="G1511">
            <v>8.5594803779119686E-3</v>
          </cell>
          <cell r="H1511">
            <v>5.9294558350412405E-2</v>
          </cell>
          <cell r="I1511">
            <v>4.7230338840184585E-2</v>
          </cell>
          <cell r="J1511">
            <v>6.2968233129872556E-2</v>
          </cell>
          <cell r="K1511">
            <v>5.9769143751664343E-5</v>
          </cell>
          <cell r="L1511">
            <v>1.1751790549872538E-2</v>
          </cell>
        </row>
        <row r="1512">
          <cell r="C1512" t="str">
            <v>NHAUL1231</v>
          </cell>
          <cell r="D1512">
            <v>1</v>
          </cell>
          <cell r="E1512">
            <v>0</v>
          </cell>
          <cell r="G1512">
            <v>8.5594803779119686E-3</v>
          </cell>
          <cell r="H1512">
            <v>5.9294558350412405E-2</v>
          </cell>
          <cell r="I1512">
            <v>4.7230338840184585E-2</v>
          </cell>
          <cell r="J1512">
            <v>6.2968233129872556E-2</v>
          </cell>
          <cell r="K1512">
            <v>5.9769143751664343E-5</v>
          </cell>
          <cell r="L1512">
            <v>1.1751790549872538E-2</v>
          </cell>
        </row>
        <row r="1513">
          <cell r="C1513" t="str">
            <v>NHAUL1232</v>
          </cell>
          <cell r="D1513">
            <v>1</v>
          </cell>
          <cell r="E1513">
            <v>0</v>
          </cell>
          <cell r="G1513">
            <v>8.5594803779119686E-3</v>
          </cell>
          <cell r="H1513">
            <v>5.9294558350412405E-2</v>
          </cell>
          <cell r="I1513">
            <v>4.7230338840184585E-2</v>
          </cell>
          <cell r="J1513">
            <v>6.2968233129872556E-2</v>
          </cell>
          <cell r="K1513">
            <v>5.9769143751664343E-5</v>
          </cell>
          <cell r="L1513">
            <v>1.1751790549872538E-2</v>
          </cell>
        </row>
        <row r="1514">
          <cell r="C1514" t="str">
            <v>NHAUL1233</v>
          </cell>
          <cell r="D1514">
            <v>1</v>
          </cell>
          <cell r="E1514">
            <v>0</v>
          </cell>
          <cell r="G1514">
            <v>8.5594803779119686E-3</v>
          </cell>
          <cell r="H1514">
            <v>5.9294558350412405E-2</v>
          </cell>
          <cell r="I1514">
            <v>4.7230338840184585E-2</v>
          </cell>
          <cell r="J1514">
            <v>6.2968233129872556E-2</v>
          </cell>
          <cell r="K1514">
            <v>5.9769143751664343E-5</v>
          </cell>
          <cell r="L1514">
            <v>1.1751790549872538E-2</v>
          </cell>
        </row>
        <row r="1515">
          <cell r="C1515" t="str">
            <v>NHAUL1234</v>
          </cell>
          <cell r="D1515">
            <v>1</v>
          </cell>
          <cell r="E1515">
            <v>0</v>
          </cell>
          <cell r="G1515">
            <v>8.5594803779119686E-3</v>
          </cell>
          <cell r="H1515">
            <v>5.9294558350412405E-2</v>
          </cell>
          <cell r="I1515">
            <v>4.7230338840184585E-2</v>
          </cell>
          <cell r="J1515">
            <v>6.2968233129872556E-2</v>
          </cell>
          <cell r="K1515">
            <v>5.9769143751664343E-5</v>
          </cell>
          <cell r="L1515">
            <v>1.1751790549872538E-2</v>
          </cell>
        </row>
        <row r="1516">
          <cell r="C1516" t="str">
            <v>NHAUL1235</v>
          </cell>
          <cell r="D1516">
            <v>1</v>
          </cell>
          <cell r="E1516">
            <v>0</v>
          </cell>
          <cell r="G1516">
            <v>8.5594803779119686E-3</v>
          </cell>
          <cell r="H1516">
            <v>5.9294558350412405E-2</v>
          </cell>
          <cell r="I1516">
            <v>4.7230338840184585E-2</v>
          </cell>
          <cell r="J1516">
            <v>6.2968233129872556E-2</v>
          </cell>
          <cell r="K1516">
            <v>5.9769143751664343E-5</v>
          </cell>
          <cell r="L1516">
            <v>1.1751790549872538E-2</v>
          </cell>
        </row>
        <row r="1517">
          <cell r="C1517" t="str">
            <v>NHAUL1236</v>
          </cell>
          <cell r="D1517">
            <v>1</v>
          </cell>
          <cell r="E1517">
            <v>0</v>
          </cell>
          <cell r="G1517">
            <v>8.5594803779119686E-3</v>
          </cell>
          <cell r="H1517">
            <v>5.9294558350412405E-2</v>
          </cell>
          <cell r="I1517">
            <v>4.7230338840184585E-2</v>
          </cell>
          <cell r="J1517">
            <v>6.2968233129872556E-2</v>
          </cell>
          <cell r="K1517">
            <v>5.9769143751664343E-5</v>
          </cell>
          <cell r="L1517">
            <v>1.1751790549872538E-2</v>
          </cell>
        </row>
        <row r="1518">
          <cell r="C1518" t="str">
            <v>NHAUL1237</v>
          </cell>
          <cell r="D1518">
            <v>1</v>
          </cell>
          <cell r="E1518">
            <v>0</v>
          </cell>
          <cell r="G1518">
            <v>8.5594803779119686E-3</v>
          </cell>
          <cell r="H1518">
            <v>5.9294558350412405E-2</v>
          </cell>
          <cell r="I1518">
            <v>4.7230338840184585E-2</v>
          </cell>
          <cell r="J1518">
            <v>6.2968233129872556E-2</v>
          </cell>
          <cell r="K1518">
            <v>5.9769143751664343E-5</v>
          </cell>
          <cell r="L1518">
            <v>1.1751790549872538E-2</v>
          </cell>
        </row>
        <row r="1519">
          <cell r="C1519" t="str">
            <v>NHAUL1238</v>
          </cell>
          <cell r="D1519">
            <v>1</v>
          </cell>
          <cell r="E1519">
            <v>0</v>
          </cell>
          <cell r="G1519">
            <v>8.5594803779119686E-3</v>
          </cell>
          <cell r="H1519">
            <v>5.9294558350412405E-2</v>
          </cell>
          <cell r="I1519">
            <v>4.7230338840184585E-2</v>
          </cell>
          <cell r="J1519">
            <v>6.2968233129872556E-2</v>
          </cell>
          <cell r="K1519">
            <v>5.9769143751664343E-5</v>
          </cell>
          <cell r="L1519">
            <v>1.1751790549872538E-2</v>
          </cell>
        </row>
        <row r="1520">
          <cell r="C1520" t="str">
            <v>NHAUL1239</v>
          </cell>
          <cell r="D1520">
            <v>1</v>
          </cell>
          <cell r="E1520">
            <v>0</v>
          </cell>
          <cell r="G1520">
            <v>8.5594803779119686E-3</v>
          </cell>
          <cell r="H1520">
            <v>5.9294558350412405E-2</v>
          </cell>
          <cell r="I1520">
            <v>4.7230338840184585E-2</v>
          </cell>
          <cell r="J1520">
            <v>6.2968233129872556E-2</v>
          </cell>
          <cell r="K1520">
            <v>5.9769143751664343E-5</v>
          </cell>
          <cell r="L1520">
            <v>1.1751790549872538E-2</v>
          </cell>
        </row>
        <row r="1521">
          <cell r="C1521" t="str">
            <v>NHAUL1240</v>
          </cell>
          <cell r="D1521">
            <v>1</v>
          </cell>
          <cell r="E1521">
            <v>0</v>
          </cell>
          <cell r="G1521">
            <v>8.5594803779119686E-3</v>
          </cell>
          <cell r="H1521">
            <v>5.9294558350412405E-2</v>
          </cell>
          <cell r="I1521">
            <v>4.7230338840184585E-2</v>
          </cell>
          <cell r="J1521">
            <v>6.2968233129872556E-2</v>
          </cell>
          <cell r="K1521">
            <v>5.9769143751664343E-5</v>
          </cell>
          <cell r="L1521">
            <v>1.1751790549872538E-2</v>
          </cell>
        </row>
        <row r="1522">
          <cell r="C1522" t="str">
            <v>NHAUL1241</v>
          </cell>
          <cell r="D1522">
            <v>1</v>
          </cell>
          <cell r="E1522">
            <v>0</v>
          </cell>
          <cell r="G1522">
            <v>8.5594803779119686E-3</v>
          </cell>
          <cell r="H1522">
            <v>5.9294558350412405E-2</v>
          </cell>
          <cell r="I1522">
            <v>4.7230338840184585E-2</v>
          </cell>
          <cell r="J1522">
            <v>6.2968233129872556E-2</v>
          </cell>
          <cell r="K1522">
            <v>5.9769143751664343E-5</v>
          </cell>
          <cell r="L1522">
            <v>1.1751790549872538E-2</v>
          </cell>
        </row>
        <row r="1523">
          <cell r="C1523" t="str">
            <v>NHAUL1242</v>
          </cell>
          <cell r="D1523">
            <v>1</v>
          </cell>
          <cell r="E1523">
            <v>0</v>
          </cell>
          <cell r="G1523">
            <v>8.5594803779119686E-3</v>
          </cell>
          <cell r="H1523">
            <v>5.9294558350412405E-2</v>
          </cell>
          <cell r="I1523">
            <v>4.7230338840184585E-2</v>
          </cell>
          <cell r="J1523">
            <v>6.2968233129872556E-2</v>
          </cell>
          <cell r="K1523">
            <v>5.9769143751664343E-5</v>
          </cell>
          <cell r="L1523">
            <v>1.1751790549872538E-2</v>
          </cell>
        </row>
        <row r="1524">
          <cell r="C1524" t="str">
            <v>NHAUL1243</v>
          </cell>
          <cell r="D1524">
            <v>1</v>
          </cell>
          <cell r="E1524">
            <v>0</v>
          </cell>
          <cell r="G1524">
            <v>8.5594803779119686E-3</v>
          </cell>
          <cell r="H1524">
            <v>5.9294558350412405E-2</v>
          </cell>
          <cell r="I1524">
            <v>4.7230338840184585E-2</v>
          </cell>
          <cell r="J1524">
            <v>6.2968233129872556E-2</v>
          </cell>
          <cell r="K1524">
            <v>5.9769143751664343E-5</v>
          </cell>
          <cell r="L1524">
            <v>1.1751790549872538E-2</v>
          </cell>
        </row>
        <row r="1525">
          <cell r="C1525" t="str">
            <v>NHAUL1244</v>
          </cell>
          <cell r="D1525">
            <v>1</v>
          </cell>
          <cell r="E1525">
            <v>0</v>
          </cell>
          <cell r="G1525">
            <v>8.5594803779119686E-3</v>
          </cell>
          <cell r="H1525">
            <v>5.9294558350412405E-2</v>
          </cell>
          <cell r="I1525">
            <v>4.7230338840184585E-2</v>
          </cell>
          <cell r="J1525">
            <v>6.2968233129872556E-2</v>
          </cell>
          <cell r="K1525">
            <v>5.9769143751664343E-5</v>
          </cell>
          <cell r="L1525">
            <v>1.1751790549872538E-2</v>
          </cell>
        </row>
        <row r="1526">
          <cell r="C1526" t="str">
            <v>NHAUL1245</v>
          </cell>
          <cell r="D1526">
            <v>1</v>
          </cell>
          <cell r="E1526">
            <v>0</v>
          </cell>
          <cell r="G1526">
            <v>8.5594803779119686E-3</v>
          </cell>
          <cell r="H1526">
            <v>5.9294558350412405E-2</v>
          </cell>
          <cell r="I1526">
            <v>4.7230338840184585E-2</v>
          </cell>
          <cell r="J1526">
            <v>6.2968233129872556E-2</v>
          </cell>
          <cell r="K1526">
            <v>5.9769143751664343E-5</v>
          </cell>
          <cell r="L1526">
            <v>1.1751790549872538E-2</v>
          </cell>
        </row>
        <row r="1527">
          <cell r="C1527" t="str">
            <v>NHAUL1246</v>
          </cell>
          <cell r="D1527">
            <v>1</v>
          </cell>
          <cell r="E1527">
            <v>0</v>
          </cell>
          <cell r="G1527">
            <v>8.5594803779119686E-3</v>
          </cell>
          <cell r="H1527">
            <v>5.9294558350412405E-2</v>
          </cell>
          <cell r="I1527">
            <v>4.7230338840184585E-2</v>
          </cell>
          <cell r="J1527">
            <v>6.2968233129872556E-2</v>
          </cell>
          <cell r="K1527">
            <v>5.9769143751664343E-5</v>
          </cell>
          <cell r="L1527">
            <v>1.1751790549872538E-2</v>
          </cell>
        </row>
        <row r="1528">
          <cell r="C1528" t="str">
            <v>NHAUL1247</v>
          </cell>
          <cell r="D1528">
            <v>1</v>
          </cell>
          <cell r="E1528">
            <v>0</v>
          </cell>
          <cell r="G1528">
            <v>8.5594803779119686E-3</v>
          </cell>
          <cell r="H1528">
            <v>5.9294558350412405E-2</v>
          </cell>
          <cell r="I1528">
            <v>4.7230338840184585E-2</v>
          </cell>
          <cell r="J1528">
            <v>6.2968233129872556E-2</v>
          </cell>
          <cell r="K1528">
            <v>5.9769143751664343E-5</v>
          </cell>
          <cell r="L1528">
            <v>1.1751790549872538E-2</v>
          </cell>
        </row>
        <row r="1529">
          <cell r="C1529" t="str">
            <v>NHAUL1248</v>
          </cell>
          <cell r="D1529">
            <v>1</v>
          </cell>
          <cell r="E1529">
            <v>0</v>
          </cell>
          <cell r="G1529">
            <v>8.5594803779119686E-3</v>
          </cell>
          <cell r="H1529">
            <v>5.9294558350412405E-2</v>
          </cell>
          <cell r="I1529">
            <v>4.7230338840184585E-2</v>
          </cell>
          <cell r="J1529">
            <v>6.2968233129872556E-2</v>
          </cell>
          <cell r="K1529">
            <v>5.9769143751664343E-5</v>
          </cell>
          <cell r="L1529">
            <v>1.1751790549872538E-2</v>
          </cell>
        </row>
        <row r="1530">
          <cell r="C1530" t="str">
            <v>NHAUL1249</v>
          </cell>
          <cell r="D1530">
            <v>1</v>
          </cell>
          <cell r="E1530">
            <v>0</v>
          </cell>
          <cell r="G1530">
            <v>8.5594803779119686E-3</v>
          </cell>
          <cell r="H1530">
            <v>5.9294558350412405E-2</v>
          </cell>
          <cell r="I1530">
            <v>4.7230338840184585E-2</v>
          </cell>
          <cell r="J1530">
            <v>6.2968233129872556E-2</v>
          </cell>
          <cell r="K1530">
            <v>5.9769143751664343E-5</v>
          </cell>
          <cell r="L1530">
            <v>1.1751790549872538E-2</v>
          </cell>
        </row>
        <row r="1531">
          <cell r="C1531" t="str">
            <v>NHAUL1250</v>
          </cell>
          <cell r="D1531">
            <v>1</v>
          </cell>
          <cell r="E1531">
            <v>0</v>
          </cell>
          <cell r="G1531">
            <v>8.5594803779119686E-3</v>
          </cell>
          <cell r="H1531">
            <v>5.9294558350412405E-2</v>
          </cell>
          <cell r="I1531">
            <v>4.7230338840184585E-2</v>
          </cell>
          <cell r="J1531">
            <v>6.2968233129872556E-2</v>
          </cell>
          <cell r="K1531">
            <v>5.9769143751664343E-5</v>
          </cell>
          <cell r="L1531">
            <v>1.1751790549872538E-2</v>
          </cell>
        </row>
        <row r="1532">
          <cell r="C1532" t="str">
            <v>NHAUL1251</v>
          </cell>
          <cell r="D1532">
            <v>1</v>
          </cell>
          <cell r="E1532">
            <v>0</v>
          </cell>
          <cell r="G1532">
            <v>8.5594803779119686E-3</v>
          </cell>
          <cell r="H1532">
            <v>5.9294558350412405E-2</v>
          </cell>
          <cell r="I1532">
            <v>4.7230338840184585E-2</v>
          </cell>
          <cell r="J1532">
            <v>6.2968233129872556E-2</v>
          </cell>
          <cell r="K1532">
            <v>5.9769143751664343E-5</v>
          </cell>
          <cell r="L1532">
            <v>1.1751790549872538E-2</v>
          </cell>
        </row>
        <row r="1533">
          <cell r="C1533" t="str">
            <v>NHAUL1252</v>
          </cell>
          <cell r="D1533">
            <v>1</v>
          </cell>
          <cell r="E1533">
            <v>0</v>
          </cell>
          <cell r="G1533">
            <v>8.5594803779119686E-3</v>
          </cell>
          <cell r="H1533">
            <v>5.9294558350412405E-2</v>
          </cell>
          <cell r="I1533">
            <v>4.7230338840184585E-2</v>
          </cell>
          <cell r="J1533">
            <v>6.2968233129872556E-2</v>
          </cell>
          <cell r="K1533">
            <v>5.9769143751664343E-5</v>
          </cell>
          <cell r="L1533">
            <v>1.1751790549872538E-2</v>
          </cell>
        </row>
        <row r="1534">
          <cell r="C1534" t="str">
            <v>NHAUL1253</v>
          </cell>
          <cell r="D1534">
            <v>1</v>
          </cell>
          <cell r="E1534">
            <v>0</v>
          </cell>
          <cell r="G1534">
            <v>8.5594803779119686E-3</v>
          </cell>
          <cell r="H1534">
            <v>5.9294558350412405E-2</v>
          </cell>
          <cell r="I1534">
            <v>4.7230338840184585E-2</v>
          </cell>
          <cell r="J1534">
            <v>6.2968233129872556E-2</v>
          </cell>
          <cell r="K1534">
            <v>5.9769143751664343E-5</v>
          </cell>
          <cell r="L1534">
            <v>1.1751790549872538E-2</v>
          </cell>
        </row>
        <row r="1535">
          <cell r="C1535" t="str">
            <v>NHAUL1254</v>
          </cell>
          <cell r="D1535">
            <v>1</v>
          </cell>
          <cell r="E1535">
            <v>0</v>
          </cell>
          <cell r="G1535">
            <v>8.5594803779119686E-3</v>
          </cell>
          <cell r="H1535">
            <v>5.9294558350412405E-2</v>
          </cell>
          <cell r="I1535">
            <v>4.7230338840184585E-2</v>
          </cell>
          <cell r="J1535">
            <v>6.2968233129872556E-2</v>
          </cell>
          <cell r="K1535">
            <v>5.9769143751664343E-5</v>
          </cell>
          <cell r="L1535">
            <v>1.1751790549872538E-2</v>
          </cell>
        </row>
        <row r="1536">
          <cell r="C1536" t="str">
            <v>NHAUL1255</v>
          </cell>
          <cell r="D1536">
            <v>1</v>
          </cell>
          <cell r="E1536">
            <v>0</v>
          </cell>
          <cell r="G1536">
            <v>8.5594803779119686E-3</v>
          </cell>
          <cell r="H1536">
            <v>5.9294558350412405E-2</v>
          </cell>
          <cell r="I1536">
            <v>4.7230338840184585E-2</v>
          </cell>
          <cell r="J1536">
            <v>6.2968233129872556E-2</v>
          </cell>
          <cell r="K1536">
            <v>5.9769143751664343E-5</v>
          </cell>
          <cell r="L1536">
            <v>1.1751790549872538E-2</v>
          </cell>
        </row>
        <row r="1537">
          <cell r="C1537" t="str">
            <v>NHAUL1256</v>
          </cell>
          <cell r="D1537">
            <v>1</v>
          </cell>
          <cell r="E1537">
            <v>0</v>
          </cell>
          <cell r="G1537">
            <v>8.5594803779119686E-3</v>
          </cell>
          <cell r="H1537">
            <v>5.9294558350412405E-2</v>
          </cell>
          <cell r="I1537">
            <v>4.7230338840184585E-2</v>
          </cell>
          <cell r="J1537">
            <v>6.2968233129872556E-2</v>
          </cell>
          <cell r="K1537">
            <v>5.9769143751664343E-5</v>
          </cell>
          <cell r="L1537">
            <v>1.1751790549872538E-2</v>
          </cell>
        </row>
        <row r="1538">
          <cell r="C1538" t="str">
            <v>NHAUL1257</v>
          </cell>
          <cell r="D1538">
            <v>1</v>
          </cell>
          <cell r="E1538">
            <v>0</v>
          </cell>
          <cell r="G1538">
            <v>8.5594803779119686E-3</v>
          </cell>
          <cell r="H1538">
            <v>5.9294558350412405E-2</v>
          </cell>
          <cell r="I1538">
            <v>4.7230338840184585E-2</v>
          </cell>
          <cell r="J1538">
            <v>6.2968233129872556E-2</v>
          </cell>
          <cell r="K1538">
            <v>5.9769143751664343E-5</v>
          </cell>
          <cell r="L1538">
            <v>1.1751790549872538E-2</v>
          </cell>
        </row>
        <row r="1539">
          <cell r="C1539" t="str">
            <v>NHAUL1258</v>
          </cell>
          <cell r="D1539">
            <v>1</v>
          </cell>
          <cell r="E1539">
            <v>0</v>
          </cell>
          <cell r="G1539">
            <v>8.5594803779119686E-3</v>
          </cell>
          <cell r="H1539">
            <v>5.9294558350412405E-2</v>
          </cell>
          <cell r="I1539">
            <v>4.7230338840184585E-2</v>
          </cell>
          <cell r="J1539">
            <v>6.2968233129872556E-2</v>
          </cell>
          <cell r="K1539">
            <v>5.9769143751664343E-5</v>
          </cell>
          <cell r="L1539">
            <v>1.1751790549872538E-2</v>
          </cell>
        </row>
        <row r="1540">
          <cell r="C1540" t="str">
            <v>NHAUL1259</v>
          </cell>
          <cell r="D1540">
            <v>1</v>
          </cell>
          <cell r="E1540">
            <v>0</v>
          </cell>
          <cell r="G1540">
            <v>8.5594803779119686E-3</v>
          </cell>
          <cell r="H1540">
            <v>5.9294558350412405E-2</v>
          </cell>
          <cell r="I1540">
            <v>4.7230338840184585E-2</v>
          </cell>
          <cell r="J1540">
            <v>6.2968233129872556E-2</v>
          </cell>
          <cell r="K1540">
            <v>5.9769143751664343E-5</v>
          </cell>
          <cell r="L1540">
            <v>1.1751790549872538E-2</v>
          </cell>
        </row>
        <row r="1541">
          <cell r="C1541" t="str">
            <v>NHAUL1260</v>
          </cell>
          <cell r="D1541">
            <v>1</v>
          </cell>
          <cell r="E1541">
            <v>0</v>
          </cell>
          <cell r="G1541">
            <v>8.5594803779119686E-3</v>
          </cell>
          <cell r="H1541">
            <v>5.9294558350412405E-2</v>
          </cell>
          <cell r="I1541">
            <v>4.7230338840184585E-2</v>
          </cell>
          <cell r="J1541">
            <v>6.2968233129872556E-2</v>
          </cell>
          <cell r="K1541">
            <v>5.9769143751664343E-5</v>
          </cell>
          <cell r="L1541">
            <v>1.1751790549872538E-2</v>
          </cell>
        </row>
        <row r="1542">
          <cell r="C1542" t="str">
            <v>NHAUL1261</v>
          </cell>
          <cell r="D1542">
            <v>1</v>
          </cell>
          <cell r="E1542">
            <v>0</v>
          </cell>
          <cell r="G1542">
            <v>8.5594803779119686E-3</v>
          </cell>
          <cell r="H1542">
            <v>5.9294558350412405E-2</v>
          </cell>
          <cell r="I1542">
            <v>4.7230338840184585E-2</v>
          </cell>
          <cell r="J1542">
            <v>6.2968233129872556E-2</v>
          </cell>
          <cell r="K1542">
            <v>5.9769143751664343E-5</v>
          </cell>
          <cell r="L1542">
            <v>1.1751790549872538E-2</v>
          </cell>
        </row>
        <row r="1543">
          <cell r="C1543" t="str">
            <v>NHAUL1262</v>
          </cell>
          <cell r="D1543">
            <v>1</v>
          </cell>
          <cell r="E1543">
            <v>0</v>
          </cell>
          <cell r="G1543">
            <v>8.5594803779119686E-3</v>
          </cell>
          <cell r="H1543">
            <v>5.9294558350412405E-2</v>
          </cell>
          <cell r="I1543">
            <v>4.7230338840184585E-2</v>
          </cell>
          <cell r="J1543">
            <v>6.2968233129872556E-2</v>
          </cell>
          <cell r="K1543">
            <v>5.9769143751664343E-5</v>
          </cell>
          <cell r="L1543">
            <v>1.1751790549872538E-2</v>
          </cell>
        </row>
        <row r="1544">
          <cell r="C1544" t="str">
            <v>NHAUL1263</v>
          </cell>
          <cell r="D1544">
            <v>1</v>
          </cell>
          <cell r="E1544">
            <v>0</v>
          </cell>
          <cell r="G1544">
            <v>8.5594803779119686E-3</v>
          </cell>
          <cell r="H1544">
            <v>5.9294558350412405E-2</v>
          </cell>
          <cell r="I1544">
            <v>4.7230338840184585E-2</v>
          </cell>
          <cell r="J1544">
            <v>6.2968233129872556E-2</v>
          </cell>
          <cell r="K1544">
            <v>5.9769143751664343E-5</v>
          </cell>
          <cell r="L1544">
            <v>1.1751790549872538E-2</v>
          </cell>
        </row>
        <row r="1545">
          <cell r="C1545" t="str">
            <v>NHAUL1264</v>
          </cell>
          <cell r="D1545">
            <v>1</v>
          </cell>
          <cell r="E1545">
            <v>0</v>
          </cell>
          <cell r="G1545">
            <v>8.5594803779119686E-3</v>
          </cell>
          <cell r="H1545">
            <v>5.9294558350412405E-2</v>
          </cell>
          <cell r="I1545">
            <v>4.7230338840184585E-2</v>
          </cell>
          <cell r="J1545">
            <v>6.2968233129872556E-2</v>
          </cell>
          <cell r="K1545">
            <v>5.9769143751664343E-5</v>
          </cell>
          <cell r="L1545">
            <v>1.1751790549872538E-2</v>
          </cell>
        </row>
        <row r="1546">
          <cell r="C1546" t="str">
            <v>NHAUL1265</v>
          </cell>
          <cell r="D1546">
            <v>1</v>
          </cell>
          <cell r="E1546">
            <v>0</v>
          </cell>
          <cell r="G1546">
            <v>8.5594803779119686E-3</v>
          </cell>
          <cell r="H1546">
            <v>5.9294558350412405E-2</v>
          </cell>
          <cell r="I1546">
            <v>4.7230338840184585E-2</v>
          </cell>
          <cell r="J1546">
            <v>6.2968233129872556E-2</v>
          </cell>
          <cell r="K1546">
            <v>5.9769143751664343E-5</v>
          </cell>
          <cell r="L1546">
            <v>1.1751790549872538E-2</v>
          </cell>
        </row>
        <row r="1547">
          <cell r="C1547" t="str">
            <v>NHAUL1266</v>
          </cell>
          <cell r="D1547">
            <v>1</v>
          </cell>
          <cell r="E1547">
            <v>0</v>
          </cell>
          <cell r="G1547">
            <v>8.5594803779119686E-3</v>
          </cell>
          <cell r="H1547">
            <v>5.9294558350412405E-2</v>
          </cell>
          <cell r="I1547">
            <v>4.7230338840184585E-2</v>
          </cell>
          <cell r="J1547">
            <v>6.2968233129872556E-2</v>
          </cell>
          <cell r="K1547">
            <v>5.9769143751664343E-5</v>
          </cell>
          <cell r="L1547">
            <v>1.1751790549872538E-2</v>
          </cell>
        </row>
        <row r="1548">
          <cell r="C1548" t="str">
            <v>NHAUL1267</v>
          </cell>
          <cell r="D1548">
            <v>1</v>
          </cell>
          <cell r="E1548">
            <v>0</v>
          </cell>
          <cell r="G1548">
            <v>8.5594803779119686E-3</v>
          </cell>
          <cell r="H1548">
            <v>5.9294558350412405E-2</v>
          </cell>
          <cell r="I1548">
            <v>4.7230338840184585E-2</v>
          </cell>
          <cell r="J1548">
            <v>6.2968233129872556E-2</v>
          </cell>
          <cell r="K1548">
            <v>5.9769143751664343E-5</v>
          </cell>
          <cell r="L1548">
            <v>1.1751790549872538E-2</v>
          </cell>
        </row>
        <row r="1549">
          <cell r="C1549" t="str">
            <v>NHAUL1268</v>
          </cell>
          <cell r="D1549">
            <v>1</v>
          </cell>
          <cell r="E1549">
            <v>0</v>
          </cell>
          <cell r="G1549">
            <v>8.5594803779119686E-3</v>
          </cell>
          <cell r="H1549">
            <v>5.9294558350412405E-2</v>
          </cell>
          <cell r="I1549">
            <v>4.7230338840184585E-2</v>
          </cell>
          <cell r="J1549">
            <v>6.2968233129872556E-2</v>
          </cell>
          <cell r="K1549">
            <v>5.9769143751664343E-5</v>
          </cell>
          <cell r="L1549">
            <v>1.1751790549872538E-2</v>
          </cell>
        </row>
        <row r="1550">
          <cell r="C1550" t="str">
            <v>NHAUL1269</v>
          </cell>
          <cell r="D1550">
            <v>1</v>
          </cell>
          <cell r="E1550">
            <v>0</v>
          </cell>
          <cell r="G1550">
            <v>8.5594803779119686E-3</v>
          </cell>
          <cell r="H1550">
            <v>5.9294558350412405E-2</v>
          </cell>
          <cell r="I1550">
            <v>4.7230338840184585E-2</v>
          </cell>
          <cell r="J1550">
            <v>6.2968233129872556E-2</v>
          </cell>
          <cell r="K1550">
            <v>5.9769143751664343E-5</v>
          </cell>
          <cell r="L1550">
            <v>1.1751790549872538E-2</v>
          </cell>
        </row>
        <row r="1551">
          <cell r="C1551" t="str">
            <v>NHAUL1270</v>
          </cell>
          <cell r="D1551">
            <v>1</v>
          </cell>
          <cell r="E1551">
            <v>0</v>
          </cell>
          <cell r="G1551">
            <v>8.5594803779119686E-3</v>
          </cell>
          <cell r="H1551">
            <v>5.9294558350412405E-2</v>
          </cell>
          <cell r="I1551">
            <v>4.7230338840184585E-2</v>
          </cell>
          <cell r="J1551">
            <v>6.2968233129872556E-2</v>
          </cell>
          <cell r="K1551">
            <v>5.9769143751664343E-5</v>
          </cell>
          <cell r="L1551">
            <v>1.1751790549872538E-2</v>
          </cell>
        </row>
        <row r="1552">
          <cell r="C1552" t="str">
            <v>NHAUL1271</v>
          </cell>
          <cell r="D1552">
            <v>1</v>
          </cell>
          <cell r="E1552">
            <v>0</v>
          </cell>
          <cell r="G1552">
            <v>8.5594803779119686E-3</v>
          </cell>
          <cell r="H1552">
            <v>5.9294558350412405E-2</v>
          </cell>
          <cell r="I1552">
            <v>4.7230338840184585E-2</v>
          </cell>
          <cell r="J1552">
            <v>6.2968233129872556E-2</v>
          </cell>
          <cell r="K1552">
            <v>5.9769143751664343E-5</v>
          </cell>
          <cell r="L1552">
            <v>1.1751790549872538E-2</v>
          </cell>
        </row>
        <row r="1553">
          <cell r="C1553" t="str">
            <v>NHAUL1272</v>
          </cell>
          <cell r="D1553">
            <v>1</v>
          </cell>
          <cell r="E1553">
            <v>0</v>
          </cell>
          <cell r="G1553">
            <v>8.5594803779119686E-3</v>
          </cell>
          <cell r="H1553">
            <v>5.9294558350412405E-2</v>
          </cell>
          <cell r="I1553">
            <v>4.7230338840184585E-2</v>
          </cell>
          <cell r="J1553">
            <v>6.2968233129872556E-2</v>
          </cell>
          <cell r="K1553">
            <v>5.9769143751664343E-5</v>
          </cell>
          <cell r="L1553">
            <v>1.1751790549872538E-2</v>
          </cell>
        </row>
        <row r="1554">
          <cell r="C1554" t="str">
            <v>NHAUL1273</v>
          </cell>
          <cell r="D1554">
            <v>1</v>
          </cell>
          <cell r="E1554">
            <v>0</v>
          </cell>
          <cell r="G1554">
            <v>8.5594803779119686E-3</v>
          </cell>
          <cell r="H1554">
            <v>5.9294558350412405E-2</v>
          </cell>
          <cell r="I1554">
            <v>4.7230338840184585E-2</v>
          </cell>
          <cell r="J1554">
            <v>6.2968233129872556E-2</v>
          </cell>
          <cell r="K1554">
            <v>5.9769143751664343E-5</v>
          </cell>
          <cell r="L1554">
            <v>1.1751790549872538E-2</v>
          </cell>
        </row>
        <row r="1555">
          <cell r="C1555" t="str">
            <v>NHAUL1274</v>
          </cell>
          <cell r="D1555">
            <v>1</v>
          </cell>
          <cell r="E1555">
            <v>0</v>
          </cell>
          <cell r="G1555">
            <v>8.5594803779119686E-3</v>
          </cell>
          <cell r="H1555">
            <v>5.9294558350412405E-2</v>
          </cell>
          <cell r="I1555">
            <v>4.7230338840184585E-2</v>
          </cell>
          <cell r="J1555">
            <v>6.2968233129872556E-2</v>
          </cell>
          <cell r="K1555">
            <v>5.9769143751664343E-5</v>
          </cell>
          <cell r="L1555">
            <v>1.1751790549872538E-2</v>
          </cell>
        </row>
        <row r="1556">
          <cell r="C1556" t="str">
            <v>NHAUL1275</v>
          </cell>
          <cell r="D1556">
            <v>1</v>
          </cell>
          <cell r="E1556">
            <v>0</v>
          </cell>
          <cell r="G1556">
            <v>8.5594803779119686E-3</v>
          </cell>
          <cell r="H1556">
            <v>5.9294558350412405E-2</v>
          </cell>
          <cell r="I1556">
            <v>4.7230338840184585E-2</v>
          </cell>
          <cell r="J1556">
            <v>6.2968233129872556E-2</v>
          </cell>
          <cell r="K1556">
            <v>5.9769143751664343E-5</v>
          </cell>
          <cell r="L1556">
            <v>1.1751790549872538E-2</v>
          </cell>
        </row>
        <row r="1557">
          <cell r="C1557" t="str">
            <v>NHAUL1276</v>
          </cell>
          <cell r="D1557">
            <v>1</v>
          </cell>
          <cell r="E1557">
            <v>0</v>
          </cell>
          <cell r="G1557">
            <v>8.5594803779119686E-3</v>
          </cell>
          <cell r="H1557">
            <v>5.9294558350412405E-2</v>
          </cell>
          <cell r="I1557">
            <v>4.7230338840184585E-2</v>
          </cell>
          <cell r="J1557">
            <v>6.2968233129872556E-2</v>
          </cell>
          <cell r="K1557">
            <v>5.9769143751664343E-5</v>
          </cell>
          <cell r="L1557">
            <v>1.1751790549872538E-2</v>
          </cell>
        </row>
        <row r="1558">
          <cell r="C1558" t="str">
            <v>NHAUL1277</v>
          </cell>
          <cell r="D1558">
            <v>1</v>
          </cell>
          <cell r="E1558">
            <v>0</v>
          </cell>
          <cell r="G1558">
            <v>8.5594803779119686E-3</v>
          </cell>
          <cell r="H1558">
            <v>5.9294558350412405E-2</v>
          </cell>
          <cell r="I1558">
            <v>4.7230338840184585E-2</v>
          </cell>
          <cell r="J1558">
            <v>6.2968233129872556E-2</v>
          </cell>
          <cell r="K1558">
            <v>5.9769143751664343E-5</v>
          </cell>
          <cell r="L1558">
            <v>1.1751790549872538E-2</v>
          </cell>
        </row>
        <row r="1559">
          <cell r="C1559" t="str">
            <v>NHAUL1278</v>
          </cell>
          <cell r="D1559">
            <v>1</v>
          </cell>
          <cell r="E1559">
            <v>0</v>
          </cell>
          <cell r="G1559">
            <v>8.5594803779119686E-3</v>
          </cell>
          <cell r="H1559">
            <v>5.9294558350412405E-2</v>
          </cell>
          <cell r="I1559">
            <v>4.7230338840184585E-2</v>
          </cell>
          <cell r="J1559">
            <v>6.2968233129872556E-2</v>
          </cell>
          <cell r="K1559">
            <v>5.9769143751664343E-5</v>
          </cell>
          <cell r="L1559">
            <v>1.1751790549872538E-2</v>
          </cell>
        </row>
        <row r="1560">
          <cell r="C1560" t="str">
            <v>NHAUL1279</v>
          </cell>
          <cell r="D1560">
            <v>1</v>
          </cell>
          <cell r="E1560">
            <v>0</v>
          </cell>
          <cell r="G1560">
            <v>8.5594803779119686E-3</v>
          </cell>
          <cell r="H1560">
            <v>5.9294558350412405E-2</v>
          </cell>
          <cell r="I1560">
            <v>4.7230338840184585E-2</v>
          </cell>
          <cell r="J1560">
            <v>6.2968233129872556E-2</v>
          </cell>
          <cell r="K1560">
            <v>5.9769143751664343E-5</v>
          </cell>
          <cell r="L1560">
            <v>1.1751790549872538E-2</v>
          </cell>
        </row>
        <row r="1561">
          <cell r="C1561" t="str">
            <v>NHAUL1280</v>
          </cell>
          <cell r="D1561">
            <v>1</v>
          </cell>
          <cell r="E1561">
            <v>0</v>
          </cell>
          <cell r="G1561">
            <v>8.5594803779119686E-3</v>
          </cell>
          <cell r="H1561">
            <v>5.9294558350412405E-2</v>
          </cell>
          <cell r="I1561">
            <v>4.7230338840184585E-2</v>
          </cell>
          <cell r="J1561">
            <v>6.2968233129872556E-2</v>
          </cell>
          <cell r="K1561">
            <v>5.9769143751664343E-5</v>
          </cell>
          <cell r="L1561">
            <v>1.1751790549872538E-2</v>
          </cell>
        </row>
        <row r="1562">
          <cell r="C1562" t="str">
            <v>NHAUL1281</v>
          </cell>
          <cell r="D1562">
            <v>1</v>
          </cell>
          <cell r="E1562">
            <v>0</v>
          </cell>
          <cell r="G1562">
            <v>8.5594803779119686E-3</v>
          </cell>
          <cell r="H1562">
            <v>5.9294558350412405E-2</v>
          </cell>
          <cell r="I1562">
            <v>4.7230338840184585E-2</v>
          </cell>
          <cell r="J1562">
            <v>6.2968233129872556E-2</v>
          </cell>
          <cell r="K1562">
            <v>5.9769143751664343E-5</v>
          </cell>
          <cell r="L1562">
            <v>1.1751790549872538E-2</v>
          </cell>
        </row>
        <row r="1563">
          <cell r="C1563" t="str">
            <v>NHAUL1282</v>
          </cell>
          <cell r="D1563">
            <v>1</v>
          </cell>
          <cell r="E1563">
            <v>0</v>
          </cell>
          <cell r="G1563">
            <v>8.5594803779119686E-3</v>
          </cell>
          <cell r="H1563">
            <v>5.9294558350412405E-2</v>
          </cell>
          <cell r="I1563">
            <v>4.7230338840184585E-2</v>
          </cell>
          <cell r="J1563">
            <v>6.2968233129872556E-2</v>
          </cell>
          <cell r="K1563">
            <v>5.9769143751664343E-5</v>
          </cell>
          <cell r="L1563">
            <v>1.1751790549872538E-2</v>
          </cell>
        </row>
        <row r="1564">
          <cell r="C1564" t="str">
            <v>NHAUL1283</v>
          </cell>
          <cell r="D1564">
            <v>1</v>
          </cell>
          <cell r="E1564">
            <v>0</v>
          </cell>
          <cell r="G1564">
            <v>8.5594803779119686E-3</v>
          </cell>
          <cell r="H1564">
            <v>5.9294558350412405E-2</v>
          </cell>
          <cell r="I1564">
            <v>4.7230338840184585E-2</v>
          </cell>
          <cell r="J1564">
            <v>6.2968233129872556E-2</v>
          </cell>
          <cell r="K1564">
            <v>5.9769143751664343E-5</v>
          </cell>
          <cell r="L1564">
            <v>1.1751790549872538E-2</v>
          </cell>
        </row>
        <row r="1565">
          <cell r="C1565" t="str">
            <v>NHAUL1284</v>
          </cell>
          <cell r="D1565">
            <v>1</v>
          </cell>
          <cell r="E1565">
            <v>0</v>
          </cell>
          <cell r="G1565">
            <v>8.5594803779119686E-3</v>
          </cell>
          <cell r="H1565">
            <v>5.9294558350412405E-2</v>
          </cell>
          <cell r="I1565">
            <v>4.7230338840184585E-2</v>
          </cell>
          <cell r="J1565">
            <v>6.2968233129872556E-2</v>
          </cell>
          <cell r="K1565">
            <v>5.9769143751664343E-5</v>
          </cell>
          <cell r="L1565">
            <v>1.1751790549872538E-2</v>
          </cell>
        </row>
        <row r="1566">
          <cell r="C1566" t="str">
            <v>NHAUL1285</v>
          </cell>
          <cell r="D1566">
            <v>1</v>
          </cell>
          <cell r="E1566">
            <v>0</v>
          </cell>
          <cell r="G1566">
            <v>8.5594803779119686E-3</v>
          </cell>
          <cell r="H1566">
            <v>5.9294558350412405E-2</v>
          </cell>
          <cell r="I1566">
            <v>4.7230338840184585E-2</v>
          </cell>
          <cell r="J1566">
            <v>6.2968233129872556E-2</v>
          </cell>
          <cell r="K1566">
            <v>5.9769143751664343E-5</v>
          </cell>
          <cell r="L1566">
            <v>1.1751790549872538E-2</v>
          </cell>
        </row>
        <row r="1567">
          <cell r="C1567" t="str">
            <v>NHAUL1286</v>
          </cell>
          <cell r="D1567">
            <v>1</v>
          </cell>
          <cell r="E1567">
            <v>0</v>
          </cell>
          <cell r="G1567">
            <v>8.5594803779119686E-3</v>
          </cell>
          <cell r="H1567">
            <v>5.9294558350412405E-2</v>
          </cell>
          <cell r="I1567">
            <v>4.7230338840184585E-2</v>
          </cell>
          <cell r="J1567">
            <v>6.2968233129872556E-2</v>
          </cell>
          <cell r="K1567">
            <v>5.9769143751664343E-5</v>
          </cell>
          <cell r="L1567">
            <v>1.1751790549872538E-2</v>
          </cell>
        </row>
        <row r="1568">
          <cell r="C1568" t="str">
            <v>NHAUL1287</v>
          </cell>
          <cell r="D1568">
            <v>1</v>
          </cell>
          <cell r="E1568">
            <v>0</v>
          </cell>
          <cell r="G1568">
            <v>8.5594803779119686E-3</v>
          </cell>
          <cell r="H1568">
            <v>5.9294558350412405E-2</v>
          </cell>
          <cell r="I1568">
            <v>4.7230338840184585E-2</v>
          </cell>
          <cell r="J1568">
            <v>6.2968233129872556E-2</v>
          </cell>
          <cell r="K1568">
            <v>5.9769143751664343E-5</v>
          </cell>
          <cell r="L1568">
            <v>1.1751790549872538E-2</v>
          </cell>
        </row>
        <row r="1569">
          <cell r="C1569" t="str">
            <v>NHAUL1288</v>
          </cell>
          <cell r="D1569">
            <v>1</v>
          </cell>
          <cell r="E1569">
            <v>0</v>
          </cell>
          <cell r="G1569">
            <v>8.5594803779119686E-3</v>
          </cell>
          <cell r="H1569">
            <v>5.9294558350412405E-2</v>
          </cell>
          <cell r="I1569">
            <v>4.7230338840184585E-2</v>
          </cell>
          <cell r="J1569">
            <v>6.2968233129872556E-2</v>
          </cell>
          <cell r="K1569">
            <v>5.9769143751664343E-5</v>
          </cell>
          <cell r="L1569">
            <v>1.1751790549872538E-2</v>
          </cell>
        </row>
        <row r="1570">
          <cell r="C1570" t="str">
            <v>NHAUL1289</v>
          </cell>
          <cell r="D1570">
            <v>1</v>
          </cell>
          <cell r="E1570">
            <v>0</v>
          </cell>
          <cell r="G1570">
            <v>8.5594803779119686E-3</v>
          </cell>
          <cell r="H1570">
            <v>5.9294558350412405E-2</v>
          </cell>
          <cell r="I1570">
            <v>4.7230338840184585E-2</v>
          </cell>
          <cell r="J1570">
            <v>6.2968233129872556E-2</v>
          </cell>
          <cell r="K1570">
            <v>5.9769143751664343E-5</v>
          </cell>
          <cell r="L1570">
            <v>1.1751790549872538E-2</v>
          </cell>
        </row>
        <row r="1571">
          <cell r="C1571" t="str">
            <v>NHAUL1290</v>
          </cell>
          <cell r="D1571">
            <v>1</v>
          </cell>
          <cell r="E1571">
            <v>0</v>
          </cell>
          <cell r="G1571">
            <v>8.5594803779119686E-3</v>
          </cell>
          <cell r="H1571">
            <v>5.9294558350412405E-2</v>
          </cell>
          <cell r="I1571">
            <v>4.7230338840184585E-2</v>
          </cell>
          <cell r="J1571">
            <v>6.2968233129872556E-2</v>
          </cell>
          <cell r="K1571">
            <v>5.9769143751664343E-5</v>
          </cell>
          <cell r="L1571">
            <v>1.1751790549872538E-2</v>
          </cell>
        </row>
        <row r="1572">
          <cell r="C1572" t="str">
            <v>NHAUL1291</v>
          </cell>
          <cell r="D1572">
            <v>1</v>
          </cell>
          <cell r="E1572">
            <v>0</v>
          </cell>
          <cell r="G1572">
            <v>8.5594803779119686E-3</v>
          </cell>
          <cell r="H1572">
            <v>5.9294558350412405E-2</v>
          </cell>
          <cell r="I1572">
            <v>4.7230338840184585E-2</v>
          </cell>
          <cell r="J1572">
            <v>6.2968233129872556E-2</v>
          </cell>
          <cell r="K1572">
            <v>5.9769143751664343E-5</v>
          </cell>
          <cell r="L1572">
            <v>1.1751790549872538E-2</v>
          </cell>
        </row>
        <row r="1573">
          <cell r="C1573" t="str">
            <v>NHAUL1292</v>
          </cell>
          <cell r="D1573">
            <v>1</v>
          </cell>
          <cell r="E1573">
            <v>0</v>
          </cell>
          <cell r="G1573">
            <v>8.5594803779119686E-3</v>
          </cell>
          <cell r="H1573">
            <v>5.9294558350412405E-2</v>
          </cell>
          <cell r="I1573">
            <v>4.7230338840184585E-2</v>
          </cell>
          <cell r="J1573">
            <v>6.2968233129872556E-2</v>
          </cell>
          <cell r="K1573">
            <v>5.9769143751664343E-5</v>
          </cell>
          <cell r="L1573">
            <v>1.1751790549872538E-2</v>
          </cell>
        </row>
        <row r="1574">
          <cell r="C1574" t="str">
            <v>NHAUL1293</v>
          </cell>
          <cell r="D1574">
            <v>1</v>
          </cell>
          <cell r="E1574">
            <v>0</v>
          </cell>
          <cell r="G1574">
            <v>8.5594803779119686E-3</v>
          </cell>
          <cell r="H1574">
            <v>5.9294558350412405E-2</v>
          </cell>
          <cell r="I1574">
            <v>4.7230338840184585E-2</v>
          </cell>
          <cell r="J1574">
            <v>6.2968233129872556E-2</v>
          </cell>
          <cell r="K1574">
            <v>5.9769143751664343E-5</v>
          </cell>
          <cell r="L1574">
            <v>1.1751790549872538E-2</v>
          </cell>
        </row>
        <row r="1575">
          <cell r="C1575" t="str">
            <v>NHAUL1294</v>
          </cell>
          <cell r="D1575">
            <v>1</v>
          </cell>
          <cell r="E1575">
            <v>0</v>
          </cell>
          <cell r="G1575">
            <v>8.5594803779119686E-3</v>
          </cell>
          <cell r="H1575">
            <v>5.9294558350412405E-2</v>
          </cell>
          <cell r="I1575">
            <v>4.7230338840184585E-2</v>
          </cell>
          <cell r="J1575">
            <v>6.2968233129872556E-2</v>
          </cell>
          <cell r="K1575">
            <v>5.9769143751664343E-5</v>
          </cell>
          <cell r="L1575">
            <v>1.1751790549872538E-2</v>
          </cell>
        </row>
        <row r="1576">
          <cell r="C1576" t="str">
            <v>NHAUL1295</v>
          </cell>
          <cell r="D1576">
            <v>1</v>
          </cell>
          <cell r="E1576">
            <v>0</v>
          </cell>
          <cell r="G1576">
            <v>8.5594803779119686E-3</v>
          </cell>
          <cell r="H1576">
            <v>5.9294558350412405E-2</v>
          </cell>
          <cell r="I1576">
            <v>4.7230338840184585E-2</v>
          </cell>
          <cell r="J1576">
            <v>6.2968233129872556E-2</v>
          </cell>
          <cell r="K1576">
            <v>5.9769143751664343E-5</v>
          </cell>
          <cell r="L1576">
            <v>1.1751790549872538E-2</v>
          </cell>
        </row>
        <row r="1577">
          <cell r="C1577" t="str">
            <v>NHAUL1296</v>
          </cell>
          <cell r="D1577">
            <v>1</v>
          </cell>
          <cell r="E1577">
            <v>0</v>
          </cell>
          <cell r="G1577">
            <v>8.5594803779119686E-3</v>
          </cell>
          <cell r="H1577">
            <v>5.9294558350412405E-2</v>
          </cell>
          <cell r="I1577">
            <v>4.7230338840184585E-2</v>
          </cell>
          <cell r="J1577">
            <v>6.2968233129872556E-2</v>
          </cell>
          <cell r="K1577">
            <v>5.9769143751664343E-5</v>
          </cell>
          <cell r="L1577">
            <v>1.1751790549872538E-2</v>
          </cell>
        </row>
        <row r="1578">
          <cell r="C1578" t="str">
            <v>NHAUL1297</v>
          </cell>
          <cell r="D1578">
            <v>1</v>
          </cell>
          <cell r="E1578">
            <v>0</v>
          </cell>
          <cell r="G1578">
            <v>8.5594803779119686E-3</v>
          </cell>
          <cell r="H1578">
            <v>5.9294558350412405E-2</v>
          </cell>
          <cell r="I1578">
            <v>4.7230338840184585E-2</v>
          </cell>
          <cell r="J1578">
            <v>6.2968233129872556E-2</v>
          </cell>
          <cell r="K1578">
            <v>5.9769143751664343E-5</v>
          </cell>
          <cell r="L1578">
            <v>1.1751790549872538E-2</v>
          </cell>
        </row>
        <row r="1579">
          <cell r="C1579" t="str">
            <v>NHAUL1298</v>
          </cell>
          <cell r="D1579">
            <v>1</v>
          </cell>
          <cell r="E1579">
            <v>0</v>
          </cell>
          <cell r="G1579">
            <v>8.5594803779119686E-3</v>
          </cell>
          <cell r="H1579">
            <v>5.9294558350412405E-2</v>
          </cell>
          <cell r="I1579">
            <v>4.7230338840184585E-2</v>
          </cell>
          <cell r="J1579">
            <v>6.2968233129872556E-2</v>
          </cell>
          <cell r="K1579">
            <v>5.9769143751664343E-5</v>
          </cell>
          <cell r="L1579">
            <v>1.1751790549872538E-2</v>
          </cell>
        </row>
        <row r="1580">
          <cell r="C1580" t="str">
            <v>NHAUL1299</v>
          </cell>
          <cell r="D1580">
            <v>1</v>
          </cell>
          <cell r="E1580">
            <v>0</v>
          </cell>
          <cell r="G1580">
            <v>8.5594803779119686E-3</v>
          </cell>
          <cell r="H1580">
            <v>5.9294558350412405E-2</v>
          </cell>
          <cell r="I1580">
            <v>4.7230338840184585E-2</v>
          </cell>
          <cell r="J1580">
            <v>6.2968233129872556E-2</v>
          </cell>
          <cell r="K1580">
            <v>5.9769143751664343E-5</v>
          </cell>
          <cell r="L1580">
            <v>1.1751790549872538E-2</v>
          </cell>
        </row>
        <row r="1581">
          <cell r="C1581" t="str">
            <v>NHAUL1300</v>
          </cell>
          <cell r="D1581">
            <v>1</v>
          </cell>
          <cell r="E1581">
            <v>0</v>
          </cell>
          <cell r="G1581">
            <v>8.5594803779119686E-3</v>
          </cell>
          <cell r="H1581">
            <v>5.9294558350412405E-2</v>
          </cell>
          <cell r="I1581">
            <v>4.7230338840184585E-2</v>
          </cell>
          <cell r="J1581">
            <v>6.2968233129872556E-2</v>
          </cell>
          <cell r="K1581">
            <v>5.9769143751664343E-5</v>
          </cell>
          <cell r="L1581">
            <v>1.1751790549872538E-2</v>
          </cell>
        </row>
        <row r="1582">
          <cell r="C1582" t="str">
            <v>NHAUL1301</v>
          </cell>
          <cell r="D1582">
            <v>1</v>
          </cell>
          <cell r="E1582">
            <v>0</v>
          </cell>
          <cell r="G1582">
            <v>8.5594803779119686E-3</v>
          </cell>
          <cell r="H1582">
            <v>5.9294558350412405E-2</v>
          </cell>
          <cell r="I1582">
            <v>4.7230338840184585E-2</v>
          </cell>
          <cell r="J1582">
            <v>6.2968233129872556E-2</v>
          </cell>
          <cell r="K1582">
            <v>5.9769143751664343E-5</v>
          </cell>
          <cell r="L1582">
            <v>1.1751790549872538E-2</v>
          </cell>
        </row>
        <row r="1583">
          <cell r="C1583" t="str">
            <v>NHAUL1302</v>
          </cell>
          <cell r="D1583">
            <v>1</v>
          </cell>
          <cell r="E1583">
            <v>0</v>
          </cell>
          <cell r="G1583">
            <v>8.5594803779119686E-3</v>
          </cell>
          <cell r="H1583">
            <v>5.9294558350412405E-2</v>
          </cell>
          <cell r="I1583">
            <v>4.7230338840184585E-2</v>
          </cell>
          <cell r="J1583">
            <v>6.2968233129872556E-2</v>
          </cell>
          <cell r="K1583">
            <v>5.9769143751664343E-5</v>
          </cell>
          <cell r="L1583">
            <v>1.1751790549872538E-2</v>
          </cell>
        </row>
        <row r="1584">
          <cell r="C1584" t="str">
            <v>NHAUL1303</v>
          </cell>
          <cell r="D1584">
            <v>1</v>
          </cell>
          <cell r="E1584">
            <v>1</v>
          </cell>
          <cell r="G1584">
            <v>3.5557926019613641E-2</v>
          </cell>
          <cell r="H1584">
            <v>0.17180282449621567</v>
          </cell>
          <cell r="I1584">
            <v>0.33029718921569517</v>
          </cell>
          <cell r="J1584">
            <v>0.44035742540512834</v>
          </cell>
          <cell r="K1584">
            <v>4.1798514827098821E-4</v>
          </cell>
          <cell r="L1584">
            <v>8.2184110514403802E-2</v>
          </cell>
        </row>
        <row r="1585">
          <cell r="C1585" t="str">
            <v>NHAUL1304</v>
          </cell>
          <cell r="D1585">
            <v>1</v>
          </cell>
          <cell r="E1585">
            <v>1</v>
          </cell>
          <cell r="G1585">
            <v>3.5557926019613641E-2</v>
          </cell>
          <cell r="H1585">
            <v>0.17180282449621567</v>
          </cell>
          <cell r="I1585">
            <v>0.33029718921569517</v>
          </cell>
          <cell r="J1585">
            <v>0.44035742540512834</v>
          </cell>
          <cell r="K1585">
            <v>4.1798514827098821E-4</v>
          </cell>
          <cell r="L1585">
            <v>8.2184110514403802E-2</v>
          </cell>
        </row>
        <row r="1586">
          <cell r="C1586" t="str">
            <v>NHAUL1305</v>
          </cell>
          <cell r="D1586">
            <v>1</v>
          </cell>
          <cell r="E1586">
            <v>1</v>
          </cell>
          <cell r="G1586">
            <v>3.5557926019613641E-2</v>
          </cell>
          <cell r="H1586">
            <v>0.17180282449621567</v>
          </cell>
          <cell r="I1586">
            <v>0.33029718921569517</v>
          </cell>
          <cell r="J1586">
            <v>0.44035742540512834</v>
          </cell>
          <cell r="K1586">
            <v>4.1798514827098821E-4</v>
          </cell>
          <cell r="L1586">
            <v>8.2184110514403802E-2</v>
          </cell>
        </row>
        <row r="1587">
          <cell r="C1587" t="str">
            <v>NHAUL1306</v>
          </cell>
          <cell r="D1587">
            <v>1</v>
          </cell>
          <cell r="E1587">
            <v>1</v>
          </cell>
          <cell r="G1587">
            <v>3.5557926019613641E-2</v>
          </cell>
          <cell r="H1587">
            <v>0.17180282449621567</v>
          </cell>
          <cell r="I1587">
            <v>0.33029718921569517</v>
          </cell>
          <cell r="J1587">
            <v>0.44035742540512834</v>
          </cell>
          <cell r="K1587">
            <v>4.1798514827098821E-4</v>
          </cell>
          <cell r="L1587">
            <v>8.2184110514403802E-2</v>
          </cell>
        </row>
        <row r="1588">
          <cell r="C1588" t="str">
            <v>NHAUL1307</v>
          </cell>
          <cell r="D1588">
            <v>1</v>
          </cell>
          <cell r="E1588">
            <v>1</v>
          </cell>
          <cell r="G1588">
            <v>3.5557926019613641E-2</v>
          </cell>
          <cell r="H1588">
            <v>0.17180282449621567</v>
          </cell>
          <cell r="I1588">
            <v>0.33029718921569517</v>
          </cell>
          <cell r="J1588">
            <v>0.44035742540512834</v>
          </cell>
          <cell r="K1588">
            <v>4.1798514827098821E-4</v>
          </cell>
          <cell r="L1588">
            <v>8.2184110514403802E-2</v>
          </cell>
        </row>
        <row r="1589">
          <cell r="C1589" t="str">
            <v>NHAUL1308</v>
          </cell>
          <cell r="D1589">
            <v>1</v>
          </cell>
          <cell r="E1589">
            <v>1</v>
          </cell>
          <cell r="G1589">
            <v>3.5557926019613641E-2</v>
          </cell>
          <cell r="H1589">
            <v>0.17180282449621567</v>
          </cell>
          <cell r="I1589">
            <v>0.33029718921569517</v>
          </cell>
          <cell r="J1589">
            <v>0.44035742540512834</v>
          </cell>
          <cell r="K1589">
            <v>4.1798514827098821E-4</v>
          </cell>
          <cell r="L1589">
            <v>8.2184110514403802E-2</v>
          </cell>
        </row>
        <row r="1590">
          <cell r="C1590" t="str">
            <v>NHAUL1309</v>
          </cell>
          <cell r="D1590">
            <v>1</v>
          </cell>
          <cell r="E1590">
            <v>1</v>
          </cell>
          <cell r="G1590">
            <v>3.5557926019613641E-2</v>
          </cell>
          <cell r="H1590">
            <v>0.17180282449621567</v>
          </cell>
          <cell r="I1590">
            <v>0.33029718921569517</v>
          </cell>
          <cell r="J1590">
            <v>0.44035742540512834</v>
          </cell>
          <cell r="K1590">
            <v>4.1798514827098821E-4</v>
          </cell>
          <cell r="L1590">
            <v>8.2184110514403802E-2</v>
          </cell>
        </row>
        <row r="1591">
          <cell r="C1591" t="str">
            <v>NHAUL1310</v>
          </cell>
          <cell r="D1591">
            <v>1</v>
          </cell>
          <cell r="E1591">
            <v>1</v>
          </cell>
          <cell r="G1591">
            <v>3.5557926019613641E-2</v>
          </cell>
          <cell r="H1591">
            <v>0.17180282449621567</v>
          </cell>
          <cell r="I1591">
            <v>0.33029718921569517</v>
          </cell>
          <cell r="J1591">
            <v>0.44035742540512834</v>
          </cell>
          <cell r="K1591">
            <v>4.1798514827098821E-4</v>
          </cell>
          <cell r="L1591">
            <v>8.2184110514403802E-2</v>
          </cell>
        </row>
        <row r="1592">
          <cell r="C1592" t="str">
            <v>NHAUL1311</v>
          </cell>
          <cell r="D1592">
            <v>1</v>
          </cell>
          <cell r="E1592">
            <v>1</v>
          </cell>
          <cell r="G1592">
            <v>3.5557926019613641E-2</v>
          </cell>
          <cell r="H1592">
            <v>0.17180282449621567</v>
          </cell>
          <cell r="I1592">
            <v>0.33029718921569517</v>
          </cell>
          <cell r="J1592">
            <v>0.44035742540512834</v>
          </cell>
          <cell r="K1592">
            <v>4.1798514827098821E-4</v>
          </cell>
          <cell r="L1592">
            <v>8.2184110514403802E-2</v>
          </cell>
        </row>
        <row r="1593">
          <cell r="C1593" t="str">
            <v>NHAUL1312</v>
          </cell>
          <cell r="D1593">
            <v>1</v>
          </cell>
          <cell r="E1593">
            <v>1</v>
          </cell>
          <cell r="G1593">
            <v>3.5557926019613641E-2</v>
          </cell>
          <cell r="H1593">
            <v>0.17180282449621567</v>
          </cell>
          <cell r="I1593">
            <v>0.33029718921569517</v>
          </cell>
          <cell r="J1593">
            <v>0.44035742540512834</v>
          </cell>
          <cell r="K1593">
            <v>4.1798514827098821E-4</v>
          </cell>
          <cell r="L1593">
            <v>8.2184110514403802E-2</v>
          </cell>
        </row>
        <row r="1594">
          <cell r="C1594" t="str">
            <v>NHAUL1313</v>
          </cell>
          <cell r="D1594">
            <v>1</v>
          </cell>
          <cell r="E1594">
            <v>1</v>
          </cell>
          <cell r="G1594">
            <v>3.5557926019613641E-2</v>
          </cell>
          <cell r="H1594">
            <v>0.17180282449621567</v>
          </cell>
          <cell r="I1594">
            <v>0.33029718921569517</v>
          </cell>
          <cell r="J1594">
            <v>0.44035742540512834</v>
          </cell>
          <cell r="K1594">
            <v>4.1798514827098821E-4</v>
          </cell>
          <cell r="L1594">
            <v>8.2184110514403802E-2</v>
          </cell>
        </row>
        <row r="1595">
          <cell r="C1595" t="str">
            <v>NHAUL1314</v>
          </cell>
          <cell r="D1595">
            <v>1</v>
          </cell>
          <cell r="E1595">
            <v>1</v>
          </cell>
          <cell r="G1595">
            <v>3.5557926019613641E-2</v>
          </cell>
          <cell r="H1595">
            <v>0.17180282449621567</v>
          </cell>
          <cell r="I1595">
            <v>0.33029718921569517</v>
          </cell>
          <cell r="J1595">
            <v>0.44035742540512834</v>
          </cell>
          <cell r="K1595">
            <v>4.1798514827098821E-4</v>
          </cell>
          <cell r="L1595">
            <v>8.2184110514403802E-2</v>
          </cell>
        </row>
        <row r="1596">
          <cell r="C1596" t="str">
            <v>NHAUL1315</v>
          </cell>
          <cell r="D1596">
            <v>1</v>
          </cell>
          <cell r="E1596">
            <v>1</v>
          </cell>
          <cell r="G1596">
            <v>3.5557926019613641E-2</v>
          </cell>
          <cell r="H1596">
            <v>0.17180282449621567</v>
          </cell>
          <cell r="I1596">
            <v>0.33029718921569517</v>
          </cell>
          <cell r="J1596">
            <v>0.44035742540512834</v>
          </cell>
          <cell r="K1596">
            <v>4.1798514827098821E-4</v>
          </cell>
          <cell r="L1596">
            <v>8.2184110514403802E-2</v>
          </cell>
        </row>
        <row r="1597">
          <cell r="C1597" t="str">
            <v>NHAUL1316</v>
          </cell>
          <cell r="D1597">
            <v>1</v>
          </cell>
          <cell r="E1597">
            <v>1</v>
          </cell>
          <cell r="G1597">
            <v>3.5557926019613641E-2</v>
          </cell>
          <cell r="H1597">
            <v>0.17180282449621567</v>
          </cell>
          <cell r="I1597">
            <v>0.33029718921569517</v>
          </cell>
          <cell r="J1597">
            <v>0.44035742540512834</v>
          </cell>
          <cell r="K1597">
            <v>4.1798514827098821E-4</v>
          </cell>
          <cell r="L1597">
            <v>8.2184110514403802E-2</v>
          </cell>
        </row>
        <row r="1598">
          <cell r="C1598" t="str">
            <v>NHAUL1317</v>
          </cell>
          <cell r="D1598">
            <v>1</v>
          </cell>
          <cell r="E1598">
            <v>1</v>
          </cell>
          <cell r="G1598">
            <v>3.5557926019613641E-2</v>
          </cell>
          <cell r="H1598">
            <v>0.17180282449621567</v>
          </cell>
          <cell r="I1598">
            <v>0.33029718921569517</v>
          </cell>
          <cell r="J1598">
            <v>0.44035742540512834</v>
          </cell>
          <cell r="K1598">
            <v>4.1798514827098821E-4</v>
          </cell>
          <cell r="L1598">
            <v>8.2184110514403802E-2</v>
          </cell>
        </row>
        <row r="1599">
          <cell r="C1599" t="str">
            <v>NHAUL1318</v>
          </cell>
          <cell r="D1599">
            <v>1</v>
          </cell>
          <cell r="E1599">
            <v>1</v>
          </cell>
          <cell r="G1599">
            <v>3.5557926019613641E-2</v>
          </cell>
          <cell r="H1599">
            <v>0.17180282449621567</v>
          </cell>
          <cell r="I1599">
            <v>0.33029718921569517</v>
          </cell>
          <cell r="J1599">
            <v>0.44035742540512834</v>
          </cell>
          <cell r="K1599">
            <v>4.1798514827098821E-4</v>
          </cell>
          <cell r="L1599">
            <v>8.2184110514403802E-2</v>
          </cell>
        </row>
        <row r="1600">
          <cell r="C1600" t="str">
            <v>NHAUL1319</v>
          </cell>
          <cell r="D1600">
            <v>1</v>
          </cell>
          <cell r="E1600">
            <v>1</v>
          </cell>
          <cell r="G1600">
            <v>3.5557926019613641E-2</v>
          </cell>
          <cell r="H1600">
            <v>0.17180282449621567</v>
          </cell>
          <cell r="I1600">
            <v>0.33029718921569517</v>
          </cell>
          <cell r="J1600">
            <v>0.44035742540512834</v>
          </cell>
          <cell r="K1600">
            <v>4.1798514827098821E-4</v>
          </cell>
          <cell r="L1600">
            <v>8.2184110514403802E-2</v>
          </cell>
        </row>
        <row r="1601">
          <cell r="C1601" t="str">
            <v>NHAUL1320</v>
          </cell>
          <cell r="D1601">
            <v>1</v>
          </cell>
          <cell r="E1601">
            <v>1</v>
          </cell>
          <cell r="G1601">
            <v>3.5557926019613641E-2</v>
          </cell>
          <cell r="H1601">
            <v>0.17180282449621567</v>
          </cell>
          <cell r="I1601">
            <v>0.33029718921569517</v>
          </cell>
          <cell r="J1601">
            <v>0.44035742540512834</v>
          </cell>
          <cell r="K1601">
            <v>4.1798514827098821E-4</v>
          </cell>
          <cell r="L1601">
            <v>8.2184110514403802E-2</v>
          </cell>
        </row>
        <row r="1602">
          <cell r="C1602" t="str">
            <v>NHAUL1321</v>
          </cell>
          <cell r="D1602">
            <v>1</v>
          </cell>
          <cell r="E1602">
            <v>1</v>
          </cell>
          <cell r="G1602">
            <v>3.5557926019613641E-2</v>
          </cell>
          <cell r="H1602">
            <v>0.17180282449621567</v>
          </cell>
          <cell r="I1602">
            <v>0.33029718921569517</v>
          </cell>
          <cell r="J1602">
            <v>0.44035742540512834</v>
          </cell>
          <cell r="K1602">
            <v>4.1798514827098821E-4</v>
          </cell>
          <cell r="L1602">
            <v>8.2184110514403802E-2</v>
          </cell>
        </row>
        <row r="1603">
          <cell r="C1603" t="str">
            <v>NHAUL1322</v>
          </cell>
          <cell r="D1603">
            <v>1</v>
          </cell>
          <cell r="E1603">
            <v>1</v>
          </cell>
          <cell r="G1603">
            <v>3.5557926019613641E-2</v>
          </cell>
          <cell r="H1603">
            <v>0.17180282449621567</v>
          </cell>
          <cell r="I1603">
            <v>0.33029718921569517</v>
          </cell>
          <cell r="J1603">
            <v>0.44035742540512834</v>
          </cell>
          <cell r="K1603">
            <v>4.1798514827098821E-4</v>
          </cell>
          <cell r="L1603">
            <v>8.2184110514403802E-2</v>
          </cell>
        </row>
        <row r="1604">
          <cell r="C1604" t="str">
            <v>NHAUL1323</v>
          </cell>
          <cell r="D1604">
            <v>1</v>
          </cell>
          <cell r="E1604">
            <v>1</v>
          </cell>
          <cell r="G1604">
            <v>3.5557926019613641E-2</v>
          </cell>
          <cell r="H1604">
            <v>0.17180282449621567</v>
          </cell>
          <cell r="I1604">
            <v>0.33029718921569517</v>
          </cell>
          <cell r="J1604">
            <v>0.44035742540512834</v>
          </cell>
          <cell r="K1604">
            <v>4.1798514827098821E-4</v>
          </cell>
          <cell r="L1604">
            <v>8.2184110514403802E-2</v>
          </cell>
        </row>
        <row r="1605">
          <cell r="C1605" t="str">
            <v>NHAUL1324</v>
          </cell>
          <cell r="D1605">
            <v>1</v>
          </cell>
          <cell r="E1605">
            <v>1</v>
          </cell>
          <cell r="G1605">
            <v>3.5557926019613641E-2</v>
          </cell>
          <cell r="H1605">
            <v>0.17180282449621567</v>
          </cell>
          <cell r="I1605">
            <v>0.33029718921569517</v>
          </cell>
          <cell r="J1605">
            <v>0.44035742540512834</v>
          </cell>
          <cell r="K1605">
            <v>4.1798514827098821E-4</v>
          </cell>
          <cell r="L1605">
            <v>8.2184110514403802E-2</v>
          </cell>
        </row>
        <row r="1606">
          <cell r="C1606" t="str">
            <v>NHAUL1325</v>
          </cell>
          <cell r="D1606">
            <v>1</v>
          </cell>
          <cell r="E1606">
            <v>1</v>
          </cell>
          <cell r="G1606">
            <v>3.5557926019613641E-2</v>
          </cell>
          <cell r="H1606">
            <v>0.17180282449621567</v>
          </cell>
          <cell r="I1606">
            <v>0.33029718921569517</v>
          </cell>
          <cell r="J1606">
            <v>0.44035742540512834</v>
          </cell>
          <cell r="K1606">
            <v>4.1798514827098821E-4</v>
          </cell>
          <cell r="L1606">
            <v>8.2184110514403802E-2</v>
          </cell>
        </row>
        <row r="1607">
          <cell r="C1607" t="str">
            <v>NHAUL1326</v>
          </cell>
          <cell r="D1607">
            <v>1</v>
          </cell>
          <cell r="E1607">
            <v>1</v>
          </cell>
          <cell r="G1607">
            <v>3.5557926019613641E-2</v>
          </cell>
          <cell r="H1607">
            <v>0.17180282449621567</v>
          </cell>
          <cell r="I1607">
            <v>0.33029718921569517</v>
          </cell>
          <cell r="J1607">
            <v>0.44035742540512834</v>
          </cell>
          <cell r="K1607">
            <v>4.1798514827098821E-4</v>
          </cell>
          <cell r="L1607">
            <v>8.2184110514403802E-2</v>
          </cell>
        </row>
        <row r="1608">
          <cell r="C1608" t="str">
            <v>NHAUL1327</v>
          </cell>
          <cell r="D1608">
            <v>1</v>
          </cell>
          <cell r="E1608">
            <v>1</v>
          </cell>
          <cell r="G1608">
            <v>3.5557926019613641E-2</v>
          </cell>
          <cell r="H1608">
            <v>0.17180282449621567</v>
          </cell>
          <cell r="I1608">
            <v>0.33029718921569517</v>
          </cell>
          <cell r="J1608">
            <v>0.44035742540512834</v>
          </cell>
          <cell r="K1608">
            <v>4.1798514827098821E-4</v>
          </cell>
          <cell r="L1608">
            <v>8.2184110514403802E-2</v>
          </cell>
        </row>
        <row r="1609">
          <cell r="C1609" t="str">
            <v>NHAUL1328</v>
          </cell>
          <cell r="D1609">
            <v>1</v>
          </cell>
          <cell r="E1609">
            <v>1</v>
          </cell>
          <cell r="G1609">
            <v>3.5557926019613641E-2</v>
          </cell>
          <cell r="H1609">
            <v>0.17180282449621567</v>
          </cell>
          <cell r="I1609">
            <v>0.33029718921569517</v>
          </cell>
          <cell r="J1609">
            <v>0.44035742540512834</v>
          </cell>
          <cell r="K1609">
            <v>4.1798514827098821E-4</v>
          </cell>
          <cell r="L1609">
            <v>8.2184110514403802E-2</v>
          </cell>
        </row>
        <row r="1610">
          <cell r="C1610" t="str">
            <v>NHAUL1329</v>
          </cell>
          <cell r="D1610">
            <v>1</v>
          </cell>
          <cell r="E1610">
            <v>1</v>
          </cell>
          <cell r="G1610">
            <v>3.5557926019613641E-2</v>
          </cell>
          <cell r="H1610">
            <v>0.17180282449621567</v>
          </cell>
          <cell r="I1610">
            <v>0.33029718921569517</v>
          </cell>
          <cell r="J1610">
            <v>0.44035742540512834</v>
          </cell>
          <cell r="K1610">
            <v>4.1798514827098821E-4</v>
          </cell>
          <cell r="L1610">
            <v>8.2184110514403802E-2</v>
          </cell>
        </row>
        <row r="1611">
          <cell r="C1611" t="str">
            <v>NHAUL1330</v>
          </cell>
          <cell r="D1611">
            <v>1</v>
          </cell>
          <cell r="E1611">
            <v>1</v>
          </cell>
          <cell r="G1611">
            <v>3.5557926019613641E-2</v>
          </cell>
          <cell r="H1611">
            <v>0.17180282449621567</v>
          </cell>
          <cell r="I1611">
            <v>0.33029718921569517</v>
          </cell>
          <cell r="J1611">
            <v>0.44035742540512834</v>
          </cell>
          <cell r="K1611">
            <v>4.1798514827098821E-4</v>
          </cell>
          <cell r="L1611">
            <v>8.2184110514403802E-2</v>
          </cell>
        </row>
        <row r="1612">
          <cell r="C1612" t="str">
            <v>NHAUL1331</v>
          </cell>
          <cell r="D1612">
            <v>1</v>
          </cell>
          <cell r="E1612">
            <v>1</v>
          </cell>
          <cell r="G1612">
            <v>3.5557926019613641E-2</v>
          </cell>
          <cell r="H1612">
            <v>0.17180282449621567</v>
          </cell>
          <cell r="I1612">
            <v>0.33029718921569517</v>
          </cell>
          <cell r="J1612">
            <v>0.44035742540512834</v>
          </cell>
          <cell r="K1612">
            <v>4.1798514827098821E-4</v>
          </cell>
          <cell r="L1612">
            <v>8.2184110514403802E-2</v>
          </cell>
        </row>
        <row r="1613">
          <cell r="C1613" t="str">
            <v>NHAUL1332</v>
          </cell>
          <cell r="D1613">
            <v>1</v>
          </cell>
          <cell r="E1613">
            <v>1</v>
          </cell>
          <cell r="G1613">
            <v>3.5557926019613641E-2</v>
          </cell>
          <cell r="H1613">
            <v>0.17180282449621567</v>
          </cell>
          <cell r="I1613">
            <v>0.33029718921569517</v>
          </cell>
          <cell r="J1613">
            <v>0.44035742540512834</v>
          </cell>
          <cell r="K1613">
            <v>4.1798514827098821E-4</v>
          </cell>
          <cell r="L1613">
            <v>8.2184110514403802E-2</v>
          </cell>
        </row>
        <row r="1614">
          <cell r="C1614" t="str">
            <v>NHAUL1333</v>
          </cell>
          <cell r="D1614">
            <v>1</v>
          </cell>
          <cell r="E1614">
            <v>1</v>
          </cell>
          <cell r="G1614">
            <v>3.5557926019613641E-2</v>
          </cell>
          <cell r="H1614">
            <v>0.17180282449621567</v>
          </cell>
          <cell r="I1614">
            <v>0.33029718921569517</v>
          </cell>
          <cell r="J1614">
            <v>0.44035742540512834</v>
          </cell>
          <cell r="K1614">
            <v>4.1798514827098821E-4</v>
          </cell>
          <cell r="L1614">
            <v>8.2184110514403802E-2</v>
          </cell>
        </row>
        <row r="1615">
          <cell r="C1615" t="str">
            <v>NHAUL1334</v>
          </cell>
          <cell r="D1615">
            <v>1</v>
          </cell>
          <cell r="E1615">
            <v>1</v>
          </cell>
          <cell r="G1615">
            <v>3.5557926019613641E-2</v>
          </cell>
          <cell r="H1615">
            <v>0.17180282449621567</v>
          </cell>
          <cell r="I1615">
            <v>0.33029718921569517</v>
          </cell>
          <cell r="J1615">
            <v>0.44035742540512834</v>
          </cell>
          <cell r="K1615">
            <v>4.1798514827098821E-4</v>
          </cell>
          <cell r="L1615">
            <v>8.2184110514403802E-2</v>
          </cell>
        </row>
        <row r="1616">
          <cell r="C1616" t="str">
            <v>NHAUL1335</v>
          </cell>
          <cell r="D1616">
            <v>1</v>
          </cell>
          <cell r="E1616">
            <v>1</v>
          </cell>
          <cell r="G1616">
            <v>3.5557926019613641E-2</v>
          </cell>
          <cell r="H1616">
            <v>0.17180282449621567</v>
          </cell>
          <cell r="I1616">
            <v>0.33029718921569517</v>
          </cell>
          <cell r="J1616">
            <v>0.44035742540512834</v>
          </cell>
          <cell r="K1616">
            <v>4.1798514827098821E-4</v>
          </cell>
          <cell r="L1616">
            <v>8.2184110514403802E-2</v>
          </cell>
        </row>
        <row r="1617">
          <cell r="C1617" t="str">
            <v>NHAUL1336</v>
          </cell>
          <cell r="D1617">
            <v>1</v>
          </cell>
          <cell r="E1617">
            <v>1</v>
          </cell>
          <cell r="G1617">
            <v>3.5557926019613641E-2</v>
          </cell>
          <cell r="H1617">
            <v>0.17180282449621567</v>
          </cell>
          <cell r="I1617">
            <v>0.33029718921569517</v>
          </cell>
          <cell r="J1617">
            <v>0.44035742540512834</v>
          </cell>
          <cell r="K1617">
            <v>4.1798514827098821E-4</v>
          </cell>
          <cell r="L1617">
            <v>8.2184110514403802E-2</v>
          </cell>
        </row>
        <row r="1618">
          <cell r="C1618" t="str">
            <v>NHAUL1337</v>
          </cell>
          <cell r="D1618">
            <v>1</v>
          </cell>
          <cell r="E1618">
            <v>1</v>
          </cell>
          <cell r="G1618">
            <v>3.5557926019613641E-2</v>
          </cell>
          <cell r="H1618">
            <v>0.17180282449621567</v>
          </cell>
          <cell r="I1618">
            <v>0.33029718921569517</v>
          </cell>
          <cell r="J1618">
            <v>0.44035742540512834</v>
          </cell>
          <cell r="K1618">
            <v>4.1798514827098821E-4</v>
          </cell>
          <cell r="L1618">
            <v>8.2184110514403802E-2</v>
          </cell>
        </row>
        <row r="1619">
          <cell r="C1619" t="str">
            <v>NHAUL1338</v>
          </cell>
          <cell r="D1619">
            <v>1</v>
          </cell>
          <cell r="E1619">
            <v>1</v>
          </cell>
          <cell r="G1619">
            <v>3.5557926019613641E-2</v>
          </cell>
          <cell r="H1619">
            <v>0.17180282449621567</v>
          </cell>
          <cell r="I1619">
            <v>0.33029718921569517</v>
          </cell>
          <cell r="J1619">
            <v>0.44035742540512834</v>
          </cell>
          <cell r="K1619">
            <v>4.1798514827098821E-4</v>
          </cell>
          <cell r="L1619">
            <v>8.2184110514403802E-2</v>
          </cell>
        </row>
        <row r="1620">
          <cell r="C1620" t="str">
            <v>NHAUL1339</v>
          </cell>
          <cell r="D1620">
            <v>1</v>
          </cell>
          <cell r="E1620">
            <v>1</v>
          </cell>
          <cell r="G1620">
            <v>3.5557926019613641E-2</v>
          </cell>
          <cell r="H1620">
            <v>0.17180282449621567</v>
          </cell>
          <cell r="I1620">
            <v>0.33029718921569517</v>
          </cell>
          <cell r="J1620">
            <v>0.44035742540512834</v>
          </cell>
          <cell r="K1620">
            <v>4.1798514827098821E-4</v>
          </cell>
          <cell r="L1620">
            <v>8.2184110514403802E-2</v>
          </cell>
        </row>
        <row r="1621">
          <cell r="C1621" t="str">
            <v>NHAUL1340</v>
          </cell>
          <cell r="D1621">
            <v>1</v>
          </cell>
          <cell r="E1621">
            <v>1</v>
          </cell>
          <cell r="G1621">
            <v>3.5557926019613641E-2</v>
          </cell>
          <cell r="H1621">
            <v>0.17180282449621567</v>
          </cell>
          <cell r="I1621">
            <v>0.33029718921569517</v>
          </cell>
          <cell r="J1621">
            <v>0.44035742540512834</v>
          </cell>
          <cell r="K1621">
            <v>4.1798514827098821E-4</v>
          </cell>
          <cell r="L1621">
            <v>8.2184110514403802E-2</v>
          </cell>
        </row>
        <row r="1622">
          <cell r="C1622" t="str">
            <v>NHAUL1341</v>
          </cell>
          <cell r="D1622">
            <v>1</v>
          </cell>
          <cell r="E1622">
            <v>1</v>
          </cell>
          <cell r="G1622">
            <v>3.5557926019613641E-2</v>
          </cell>
          <cell r="H1622">
            <v>0.17180282449621567</v>
          </cell>
          <cell r="I1622">
            <v>0.33029718921569517</v>
          </cell>
          <cell r="J1622">
            <v>0.44035742540512834</v>
          </cell>
          <cell r="K1622">
            <v>4.1798514827098821E-4</v>
          </cell>
          <cell r="L1622">
            <v>8.2184110514403802E-2</v>
          </cell>
        </row>
        <row r="1623">
          <cell r="C1623" t="str">
            <v>NHAUL1342</v>
          </cell>
          <cell r="D1623">
            <v>1</v>
          </cell>
          <cell r="E1623">
            <v>1</v>
          </cell>
          <cell r="G1623">
            <v>3.5557926019613641E-2</v>
          </cell>
          <cell r="H1623">
            <v>0.17180282449621567</v>
          </cell>
          <cell r="I1623">
            <v>0.33029718921569517</v>
          </cell>
          <cell r="J1623">
            <v>0.44035742540512834</v>
          </cell>
          <cell r="K1623">
            <v>4.1798514827098821E-4</v>
          </cell>
          <cell r="L1623">
            <v>8.2184110514403802E-2</v>
          </cell>
        </row>
        <row r="1624">
          <cell r="C1624" t="str">
            <v>NHAUL1343</v>
          </cell>
          <cell r="D1624">
            <v>1</v>
          </cell>
          <cell r="E1624">
            <v>1</v>
          </cell>
          <cell r="G1624">
            <v>3.5557926019613641E-2</v>
          </cell>
          <cell r="H1624">
            <v>0.17180282449621567</v>
          </cell>
          <cell r="I1624">
            <v>0.33029718921569517</v>
          </cell>
          <cell r="J1624">
            <v>0.44035742540512834</v>
          </cell>
          <cell r="K1624">
            <v>4.1798514827098821E-4</v>
          </cell>
          <cell r="L1624">
            <v>8.2184110514403802E-2</v>
          </cell>
        </row>
        <row r="1625">
          <cell r="C1625" t="str">
            <v>NHAUL1344</v>
          </cell>
          <cell r="D1625">
            <v>1</v>
          </cell>
          <cell r="E1625">
            <v>1</v>
          </cell>
          <cell r="G1625">
            <v>3.5557926019613641E-2</v>
          </cell>
          <cell r="H1625">
            <v>0.17180282449621567</v>
          </cell>
          <cell r="I1625">
            <v>0.33029718921569517</v>
          </cell>
          <cell r="J1625">
            <v>0.44035742540512834</v>
          </cell>
          <cell r="K1625">
            <v>4.1798514827098821E-4</v>
          </cell>
          <cell r="L1625">
            <v>8.2184110514403802E-2</v>
          </cell>
        </row>
        <row r="1626">
          <cell r="C1626" t="str">
            <v>NHAUL1345</v>
          </cell>
          <cell r="D1626">
            <v>1</v>
          </cell>
          <cell r="E1626">
            <v>1</v>
          </cell>
          <cell r="G1626">
            <v>3.5557926019613641E-2</v>
          </cell>
          <cell r="H1626">
            <v>0.17180282449621567</v>
          </cell>
          <cell r="I1626">
            <v>0.33029718921569517</v>
          </cell>
          <cell r="J1626">
            <v>0.44035742540512834</v>
          </cell>
          <cell r="K1626">
            <v>4.1798514827098821E-4</v>
          </cell>
          <cell r="L1626">
            <v>8.2184110514403802E-2</v>
          </cell>
        </row>
        <row r="1627">
          <cell r="C1627" t="str">
            <v>NHAUL1346</v>
          </cell>
          <cell r="D1627">
            <v>1</v>
          </cell>
          <cell r="E1627">
            <v>1</v>
          </cell>
          <cell r="G1627">
            <v>3.5557926019613641E-2</v>
          </cell>
          <cell r="H1627">
            <v>0.17180282449621567</v>
          </cell>
          <cell r="I1627">
            <v>0.33029718921569517</v>
          </cell>
          <cell r="J1627">
            <v>0.44035742540512834</v>
          </cell>
          <cell r="K1627">
            <v>4.1798514827098821E-4</v>
          </cell>
          <cell r="L1627">
            <v>8.2184110514403802E-2</v>
          </cell>
        </row>
        <row r="1628">
          <cell r="C1628" t="str">
            <v>NHAUL1347</v>
          </cell>
          <cell r="D1628">
            <v>1</v>
          </cell>
          <cell r="E1628">
            <v>1</v>
          </cell>
          <cell r="G1628">
            <v>3.5557926019613641E-2</v>
          </cell>
          <cell r="H1628">
            <v>0.17180282449621567</v>
          </cell>
          <cell r="I1628">
            <v>0.33029718921569517</v>
          </cell>
          <cell r="J1628">
            <v>0.44035742540512834</v>
          </cell>
          <cell r="K1628">
            <v>4.1798514827098821E-4</v>
          </cell>
          <cell r="L1628">
            <v>8.2184110514403802E-2</v>
          </cell>
        </row>
        <row r="1629">
          <cell r="C1629" t="str">
            <v>NHAUL1348</v>
          </cell>
          <cell r="D1629">
            <v>1</v>
          </cell>
          <cell r="E1629">
            <v>1</v>
          </cell>
          <cell r="G1629">
            <v>3.5557926019613641E-2</v>
          </cell>
          <cell r="H1629">
            <v>0.17180282449621567</v>
          </cell>
          <cell r="I1629">
            <v>0.33029718921569517</v>
          </cell>
          <cell r="J1629">
            <v>0.44035742540512834</v>
          </cell>
          <cell r="K1629">
            <v>4.1798514827098821E-4</v>
          </cell>
          <cell r="L1629">
            <v>8.2184110514403802E-2</v>
          </cell>
        </row>
        <row r="1630">
          <cell r="C1630" t="str">
            <v>NHAUL1349</v>
          </cell>
          <cell r="D1630">
            <v>1</v>
          </cell>
          <cell r="E1630">
            <v>1</v>
          </cell>
          <cell r="G1630">
            <v>3.5557926019613641E-2</v>
          </cell>
          <cell r="H1630">
            <v>0.17180282449621567</v>
          </cell>
          <cell r="I1630">
            <v>0.33029718921569517</v>
          </cell>
          <cell r="J1630">
            <v>0.44035742540512834</v>
          </cell>
          <cell r="K1630">
            <v>4.1798514827098821E-4</v>
          </cell>
          <cell r="L1630">
            <v>8.2184110514403802E-2</v>
          </cell>
        </row>
        <row r="1631">
          <cell r="C1631" t="str">
            <v>NHAUL1350</v>
          </cell>
          <cell r="D1631">
            <v>1</v>
          </cell>
          <cell r="E1631">
            <v>1</v>
          </cell>
          <cell r="G1631">
            <v>3.5557926019613641E-2</v>
          </cell>
          <cell r="H1631">
            <v>0.17180282449621567</v>
          </cell>
          <cell r="I1631">
            <v>0.33029718921569517</v>
          </cell>
          <cell r="J1631">
            <v>0.44035742540512834</v>
          </cell>
          <cell r="K1631">
            <v>4.1798514827098821E-4</v>
          </cell>
          <cell r="L1631">
            <v>8.2184110514403802E-2</v>
          </cell>
        </row>
        <row r="1632">
          <cell r="C1632" t="str">
            <v>NHAUL1351</v>
          </cell>
          <cell r="D1632">
            <v>1</v>
          </cell>
          <cell r="E1632">
            <v>1</v>
          </cell>
          <cell r="G1632">
            <v>3.5557926019613641E-2</v>
          </cell>
          <cell r="H1632">
            <v>0.17180282449621567</v>
          </cell>
          <cell r="I1632">
            <v>0.33029718921569517</v>
          </cell>
          <cell r="J1632">
            <v>0.44035742540512834</v>
          </cell>
          <cell r="K1632">
            <v>4.1798514827098821E-4</v>
          </cell>
          <cell r="L1632">
            <v>8.2184110514403802E-2</v>
          </cell>
        </row>
        <row r="1633">
          <cell r="C1633" t="str">
            <v>NHAUL1352</v>
          </cell>
          <cell r="D1633">
            <v>1</v>
          </cell>
          <cell r="E1633">
            <v>1</v>
          </cell>
          <cell r="G1633">
            <v>3.5557926019613641E-2</v>
          </cell>
          <cell r="H1633">
            <v>0.17180282449621567</v>
          </cell>
          <cell r="I1633">
            <v>0.33029718921569517</v>
          </cell>
          <cell r="J1633">
            <v>0.44035742540512834</v>
          </cell>
          <cell r="K1633">
            <v>4.1798514827098821E-4</v>
          </cell>
          <cell r="L1633">
            <v>8.2184110514403802E-2</v>
          </cell>
        </row>
        <row r="1634">
          <cell r="C1634" t="str">
            <v>NHAUL1353</v>
          </cell>
          <cell r="D1634">
            <v>1</v>
          </cell>
          <cell r="E1634">
            <v>1</v>
          </cell>
          <cell r="G1634">
            <v>3.5557926019613641E-2</v>
          </cell>
          <cell r="H1634">
            <v>0.17180282449621567</v>
          </cell>
          <cell r="I1634">
            <v>0.33029718921569517</v>
          </cell>
          <cell r="J1634">
            <v>0.44035742540512834</v>
          </cell>
          <cell r="K1634">
            <v>4.1798514827098821E-4</v>
          </cell>
          <cell r="L1634">
            <v>8.2184110514403802E-2</v>
          </cell>
        </row>
        <row r="1635">
          <cell r="C1635" t="str">
            <v>NHAUL1354</v>
          </cell>
          <cell r="D1635">
            <v>1</v>
          </cell>
          <cell r="E1635">
            <v>1</v>
          </cell>
          <cell r="G1635">
            <v>3.5557926019613641E-2</v>
          </cell>
          <cell r="H1635">
            <v>0.17180282449621567</v>
          </cell>
          <cell r="I1635">
            <v>0.33029718921569517</v>
          </cell>
          <cell r="J1635">
            <v>0.44035742540512834</v>
          </cell>
          <cell r="K1635">
            <v>4.1798514827098821E-4</v>
          </cell>
          <cell r="L1635">
            <v>8.2184110514403802E-2</v>
          </cell>
        </row>
        <row r="1636">
          <cell r="C1636" t="str">
            <v>NHAUL1355</v>
          </cell>
          <cell r="D1636">
            <v>1</v>
          </cell>
          <cell r="E1636">
            <v>1</v>
          </cell>
          <cell r="G1636">
            <v>3.5557926019613641E-2</v>
          </cell>
          <cell r="H1636">
            <v>0.17180282449621567</v>
          </cell>
          <cell r="I1636">
            <v>0.33029718921569517</v>
          </cell>
          <cell r="J1636">
            <v>0.44035742540512834</v>
          </cell>
          <cell r="K1636">
            <v>4.1798514827098821E-4</v>
          </cell>
          <cell r="L1636">
            <v>8.2184110514403802E-2</v>
          </cell>
        </row>
        <row r="1637">
          <cell r="C1637" t="str">
            <v>NHAUL1356</v>
          </cell>
          <cell r="D1637">
            <v>1</v>
          </cell>
          <cell r="E1637">
            <v>1</v>
          </cell>
          <cell r="G1637">
            <v>3.5557926019613641E-2</v>
          </cell>
          <cell r="H1637">
            <v>0.17180282449621567</v>
          </cell>
          <cell r="I1637">
            <v>0.33029718921569517</v>
          </cell>
          <cell r="J1637">
            <v>0.44035742540512834</v>
          </cell>
          <cell r="K1637">
            <v>4.1798514827098821E-4</v>
          </cell>
          <cell r="L1637">
            <v>8.2184110514403802E-2</v>
          </cell>
        </row>
        <row r="1638">
          <cell r="C1638" t="str">
            <v>NHAUL1357</v>
          </cell>
          <cell r="D1638">
            <v>1</v>
          </cell>
          <cell r="E1638">
            <v>1</v>
          </cell>
          <cell r="G1638">
            <v>3.5557926019613641E-2</v>
          </cell>
          <cell r="H1638">
            <v>0.17180282449621567</v>
          </cell>
          <cell r="I1638">
            <v>0.33029718921569517</v>
          </cell>
          <cell r="J1638">
            <v>0.44035742540512834</v>
          </cell>
          <cell r="K1638">
            <v>4.1798514827098821E-4</v>
          </cell>
          <cell r="L1638">
            <v>8.2184110514403802E-2</v>
          </cell>
        </row>
        <row r="1639">
          <cell r="C1639" t="str">
            <v>NHAUL1358</v>
          </cell>
          <cell r="D1639">
            <v>1</v>
          </cell>
          <cell r="E1639">
            <v>1</v>
          </cell>
          <cell r="G1639">
            <v>3.5557926019613641E-2</v>
          </cell>
          <cell r="H1639">
            <v>0.17180282449621567</v>
          </cell>
          <cell r="I1639">
            <v>0.33029718921569517</v>
          </cell>
          <cell r="J1639">
            <v>0.44035742540512834</v>
          </cell>
          <cell r="K1639">
            <v>4.1798514827098821E-4</v>
          </cell>
          <cell r="L1639">
            <v>8.2184110514403802E-2</v>
          </cell>
        </row>
        <row r="1640">
          <cell r="C1640" t="str">
            <v>NHAUL1359</v>
          </cell>
          <cell r="D1640">
            <v>1</v>
          </cell>
          <cell r="E1640">
            <v>1</v>
          </cell>
          <cell r="G1640">
            <v>3.5557926019613641E-2</v>
          </cell>
          <cell r="H1640">
            <v>0.17180282449621567</v>
          </cell>
          <cell r="I1640">
            <v>0.33029718921569517</v>
          </cell>
          <cell r="J1640">
            <v>0.44035742540512834</v>
          </cell>
          <cell r="K1640">
            <v>4.1798514827098821E-4</v>
          </cell>
          <cell r="L1640">
            <v>8.2184110514403802E-2</v>
          </cell>
        </row>
        <row r="1641">
          <cell r="C1641" t="str">
            <v>NHAUL1360</v>
          </cell>
          <cell r="D1641">
            <v>1</v>
          </cell>
          <cell r="E1641">
            <v>1</v>
          </cell>
          <cell r="G1641">
            <v>3.5557926019613641E-2</v>
          </cell>
          <cell r="H1641">
            <v>0.17180282449621567</v>
          </cell>
          <cell r="I1641">
            <v>0.33029718921569517</v>
          </cell>
          <cell r="J1641">
            <v>0.44035742540512834</v>
          </cell>
          <cell r="K1641">
            <v>4.1798514827098821E-4</v>
          </cell>
          <cell r="L1641">
            <v>8.2184110514403802E-2</v>
          </cell>
        </row>
        <row r="1642">
          <cell r="C1642" t="str">
            <v>NHAUL1361</v>
          </cell>
          <cell r="D1642">
            <v>1</v>
          </cell>
          <cell r="E1642">
            <v>1</v>
          </cell>
          <cell r="G1642">
            <v>3.5557926019613641E-2</v>
          </cell>
          <cell r="H1642">
            <v>0.17180282449621567</v>
          </cell>
          <cell r="I1642">
            <v>0.33029718921569517</v>
          </cell>
          <cell r="J1642">
            <v>0.44035742540512834</v>
          </cell>
          <cell r="K1642">
            <v>4.1798514827098821E-4</v>
          </cell>
          <cell r="L1642">
            <v>8.2184110514403802E-2</v>
          </cell>
        </row>
        <row r="1643">
          <cell r="C1643" t="str">
            <v>NHAUL1362</v>
          </cell>
          <cell r="D1643">
            <v>1</v>
          </cell>
          <cell r="E1643">
            <v>1</v>
          </cell>
          <cell r="G1643">
            <v>3.5557926019613641E-2</v>
          </cell>
          <cell r="H1643">
            <v>0.17180282449621567</v>
          </cell>
          <cell r="I1643">
            <v>0.33029718921569517</v>
          </cell>
          <cell r="J1643">
            <v>0.44035742540512834</v>
          </cell>
          <cell r="K1643">
            <v>4.1798514827098821E-4</v>
          </cell>
          <cell r="L1643">
            <v>8.2184110514403802E-2</v>
          </cell>
        </row>
        <row r="1644">
          <cell r="C1644" t="str">
            <v>NHAUL1363</v>
          </cell>
          <cell r="D1644">
            <v>1</v>
          </cell>
          <cell r="E1644">
            <v>1</v>
          </cell>
          <cell r="G1644">
            <v>3.5557926019613641E-2</v>
          </cell>
          <cell r="H1644">
            <v>0.17180282449621567</v>
          </cell>
          <cell r="I1644">
            <v>0.33029718921569517</v>
          </cell>
          <cell r="J1644">
            <v>0.44035742540512834</v>
          </cell>
          <cell r="K1644">
            <v>4.1798514827098821E-4</v>
          </cell>
          <cell r="L1644">
            <v>8.2184110514403802E-2</v>
          </cell>
        </row>
        <row r="1645">
          <cell r="C1645" t="str">
            <v>NHAUL1364</v>
          </cell>
          <cell r="D1645">
            <v>1</v>
          </cell>
          <cell r="E1645">
            <v>1</v>
          </cell>
          <cell r="G1645">
            <v>3.5557926019613641E-2</v>
          </cell>
          <cell r="H1645">
            <v>0.17180282449621567</v>
          </cell>
          <cell r="I1645">
            <v>0.33029718921569517</v>
          </cell>
          <cell r="J1645">
            <v>0.44035742540512834</v>
          </cell>
          <cell r="K1645">
            <v>4.1798514827098821E-4</v>
          </cell>
          <cell r="L1645">
            <v>8.2184110514403802E-2</v>
          </cell>
        </row>
        <row r="1646">
          <cell r="C1646" t="str">
            <v>NHAUL1365</v>
          </cell>
          <cell r="D1646">
            <v>1</v>
          </cell>
          <cell r="E1646">
            <v>1</v>
          </cell>
          <cell r="G1646">
            <v>3.5557926019613641E-2</v>
          </cell>
          <cell r="H1646">
            <v>0.17180282449621567</v>
          </cell>
          <cell r="I1646">
            <v>0.33029718921569517</v>
          </cell>
          <cell r="J1646">
            <v>0.44035742540512834</v>
          </cell>
          <cell r="K1646">
            <v>4.1798514827098821E-4</v>
          </cell>
          <cell r="L1646">
            <v>8.2184110514403802E-2</v>
          </cell>
        </row>
        <row r="1647">
          <cell r="C1647" t="str">
            <v>NHAUL1366</v>
          </cell>
          <cell r="D1647">
            <v>1</v>
          </cell>
          <cell r="E1647">
            <v>1</v>
          </cell>
          <cell r="G1647">
            <v>3.5557926019613641E-2</v>
          </cell>
          <cell r="H1647">
            <v>0.17180282449621567</v>
          </cell>
          <cell r="I1647">
            <v>0.33029718921569517</v>
          </cell>
          <cell r="J1647">
            <v>0.44035742540512834</v>
          </cell>
          <cell r="K1647">
            <v>4.1798514827098821E-4</v>
          </cell>
          <cell r="L1647">
            <v>8.2184110514403802E-2</v>
          </cell>
        </row>
        <row r="1648">
          <cell r="C1648" t="str">
            <v>NHAUL1367</v>
          </cell>
          <cell r="D1648">
            <v>1</v>
          </cell>
          <cell r="E1648">
            <v>1</v>
          </cell>
          <cell r="G1648">
            <v>3.5557926019613641E-2</v>
          </cell>
          <cell r="H1648">
            <v>0.17180282449621567</v>
          </cell>
          <cell r="I1648">
            <v>0.33029718921569517</v>
          </cell>
          <cell r="J1648">
            <v>0.44035742540512834</v>
          </cell>
          <cell r="K1648">
            <v>4.1798514827098821E-4</v>
          </cell>
          <cell r="L1648">
            <v>8.2184110514403802E-2</v>
          </cell>
        </row>
        <row r="1649">
          <cell r="C1649" t="str">
            <v>NHAUL1368</v>
          </cell>
          <cell r="D1649">
            <v>1</v>
          </cell>
          <cell r="E1649">
            <v>1</v>
          </cell>
          <cell r="G1649">
            <v>3.5557926019613641E-2</v>
          </cell>
          <cell r="H1649">
            <v>0.17180282449621567</v>
          </cell>
          <cell r="I1649">
            <v>0.33029718921569517</v>
          </cell>
          <cell r="J1649">
            <v>0.44035742540512834</v>
          </cell>
          <cell r="K1649">
            <v>4.1798514827098821E-4</v>
          </cell>
          <cell r="L1649">
            <v>8.2184110514403802E-2</v>
          </cell>
        </row>
        <row r="1650">
          <cell r="C1650" t="str">
            <v>NHAUL1369</v>
          </cell>
          <cell r="D1650">
            <v>1</v>
          </cell>
          <cell r="E1650">
            <v>1</v>
          </cell>
          <cell r="G1650">
            <v>3.5557926019613641E-2</v>
          </cell>
          <cell r="H1650">
            <v>0.17180282449621567</v>
          </cell>
          <cell r="I1650">
            <v>0.33029718921569517</v>
          </cell>
          <cell r="J1650">
            <v>0.44035742540512834</v>
          </cell>
          <cell r="K1650">
            <v>4.1798514827098821E-4</v>
          </cell>
          <cell r="L1650">
            <v>8.2184110514403802E-2</v>
          </cell>
        </row>
        <row r="1651">
          <cell r="C1651" t="str">
            <v>NHAUL1370</v>
          </cell>
          <cell r="D1651">
            <v>1</v>
          </cell>
          <cell r="E1651">
            <v>1</v>
          </cell>
          <cell r="G1651">
            <v>3.5557926019613641E-2</v>
          </cell>
          <cell r="H1651">
            <v>0.17180282449621567</v>
          </cell>
          <cell r="I1651">
            <v>0.33029718921569517</v>
          </cell>
          <cell r="J1651">
            <v>0.44035742540512834</v>
          </cell>
          <cell r="K1651">
            <v>4.1798514827098821E-4</v>
          </cell>
          <cell r="L1651">
            <v>8.2184110514403802E-2</v>
          </cell>
        </row>
        <row r="1652">
          <cell r="C1652" t="str">
            <v>NHAUL1371</v>
          </cell>
          <cell r="D1652">
            <v>1</v>
          </cell>
          <cell r="E1652">
            <v>1</v>
          </cell>
          <cell r="G1652">
            <v>3.5557926019613641E-2</v>
          </cell>
          <cell r="H1652">
            <v>0.17180282449621567</v>
          </cell>
          <cell r="I1652">
            <v>0.33029718921569517</v>
          </cell>
          <cell r="J1652">
            <v>0.44035742540512834</v>
          </cell>
          <cell r="K1652">
            <v>4.1798514827098821E-4</v>
          </cell>
          <cell r="L1652">
            <v>8.2184110514403802E-2</v>
          </cell>
        </row>
        <row r="1653">
          <cell r="C1653" t="str">
            <v>NHAUL1372</v>
          </cell>
          <cell r="D1653">
            <v>1</v>
          </cell>
          <cell r="E1653">
            <v>1</v>
          </cell>
          <cell r="G1653">
            <v>3.5557926019613641E-2</v>
          </cell>
          <cell r="H1653">
            <v>0.17180282449621567</v>
          </cell>
          <cell r="I1653">
            <v>0.33029718921569517</v>
          </cell>
          <cell r="J1653">
            <v>0.44035742540512834</v>
          </cell>
          <cell r="K1653">
            <v>4.1798514827098821E-4</v>
          </cell>
          <cell r="L1653">
            <v>8.2184110514403802E-2</v>
          </cell>
        </row>
        <row r="1654">
          <cell r="C1654" t="str">
            <v>NHAUL1373</v>
          </cell>
          <cell r="D1654">
            <v>1</v>
          </cell>
          <cell r="E1654">
            <v>1</v>
          </cell>
          <cell r="G1654">
            <v>3.5557926019613641E-2</v>
          </cell>
          <cell r="H1654">
            <v>0.17180282449621567</v>
          </cell>
          <cell r="I1654">
            <v>0.33029718921569517</v>
          </cell>
          <cell r="J1654">
            <v>0.44035742540512834</v>
          </cell>
          <cell r="K1654">
            <v>4.1798514827098821E-4</v>
          </cell>
          <cell r="L1654">
            <v>8.2184110514403802E-2</v>
          </cell>
        </row>
        <row r="1655">
          <cell r="C1655" t="str">
            <v>NHAUL1374</v>
          </cell>
          <cell r="D1655">
            <v>1</v>
          </cell>
          <cell r="E1655">
            <v>1</v>
          </cell>
          <cell r="G1655">
            <v>3.5557926019613641E-2</v>
          </cell>
          <cell r="H1655">
            <v>0.17180282449621567</v>
          </cell>
          <cell r="I1655">
            <v>0.33029718921569517</v>
          </cell>
          <cell r="J1655">
            <v>0.44035742540512834</v>
          </cell>
          <cell r="K1655">
            <v>4.1798514827098821E-4</v>
          </cell>
          <cell r="L1655">
            <v>8.2184110514403802E-2</v>
          </cell>
        </row>
        <row r="1656">
          <cell r="C1656" t="str">
            <v>NHAUL1375</v>
          </cell>
          <cell r="D1656">
            <v>1</v>
          </cell>
          <cell r="E1656">
            <v>1</v>
          </cell>
          <cell r="G1656">
            <v>3.5557926019613641E-2</v>
          </cell>
          <cell r="H1656">
            <v>0.17180282449621567</v>
          </cell>
          <cell r="I1656">
            <v>0.33029718921569517</v>
          </cell>
          <cell r="J1656">
            <v>0.44035742540512834</v>
          </cell>
          <cell r="K1656">
            <v>4.1798514827098821E-4</v>
          </cell>
          <cell r="L1656">
            <v>8.2184110514403802E-2</v>
          </cell>
        </row>
        <row r="1657">
          <cell r="C1657" t="str">
            <v>NHAUL1376</v>
          </cell>
          <cell r="D1657">
            <v>1</v>
          </cell>
          <cell r="E1657">
            <v>1</v>
          </cell>
          <cell r="G1657">
            <v>3.5557926019613641E-2</v>
          </cell>
          <cell r="H1657">
            <v>0.17180282449621567</v>
          </cell>
          <cell r="I1657">
            <v>0.33029718921569517</v>
          </cell>
          <cell r="J1657">
            <v>0.44035742540512834</v>
          </cell>
          <cell r="K1657">
            <v>4.1798514827098821E-4</v>
          </cell>
          <cell r="L1657">
            <v>8.2184110514403802E-2</v>
          </cell>
        </row>
        <row r="1658">
          <cell r="C1658" t="str">
            <v>NHAUL1377</v>
          </cell>
          <cell r="D1658">
            <v>1</v>
          </cell>
          <cell r="E1658">
            <v>1</v>
          </cell>
          <cell r="G1658">
            <v>3.5557926019613641E-2</v>
          </cell>
          <cell r="H1658">
            <v>0.17180282449621567</v>
          </cell>
          <cell r="I1658">
            <v>0.33029718921569517</v>
          </cell>
          <cell r="J1658">
            <v>0.44035742540512834</v>
          </cell>
          <cell r="K1658">
            <v>4.1798514827098821E-4</v>
          </cell>
          <cell r="L1658">
            <v>8.2184110514403802E-2</v>
          </cell>
        </row>
        <row r="1659">
          <cell r="C1659" t="str">
            <v>NHAUL1378</v>
          </cell>
          <cell r="D1659">
            <v>1</v>
          </cell>
          <cell r="E1659">
            <v>1</v>
          </cell>
          <cell r="G1659">
            <v>3.5557926019613641E-2</v>
          </cell>
          <cell r="H1659">
            <v>0.17180282449621567</v>
          </cell>
          <cell r="I1659">
            <v>0.33029718921569517</v>
          </cell>
          <cell r="J1659">
            <v>0.44035742540512834</v>
          </cell>
          <cell r="K1659">
            <v>4.1798514827098821E-4</v>
          </cell>
          <cell r="L1659">
            <v>8.2184110514403802E-2</v>
          </cell>
        </row>
        <row r="1660">
          <cell r="C1660" t="str">
            <v>NHAUL1379</v>
          </cell>
          <cell r="D1660">
            <v>1</v>
          </cell>
          <cell r="E1660">
            <v>1</v>
          </cell>
          <cell r="G1660">
            <v>3.5557926019613641E-2</v>
          </cell>
          <cell r="H1660">
            <v>0.17180282449621567</v>
          </cell>
          <cell r="I1660">
            <v>0.33029718921569517</v>
          </cell>
          <cell r="J1660">
            <v>0.44035742540512834</v>
          </cell>
          <cell r="K1660">
            <v>4.1798514827098821E-4</v>
          </cell>
          <cell r="L1660">
            <v>8.2184110514403802E-2</v>
          </cell>
        </row>
        <row r="1661">
          <cell r="C1661" t="str">
            <v>NHAUL1380</v>
          </cell>
          <cell r="D1661">
            <v>1</v>
          </cell>
          <cell r="E1661">
            <v>1</v>
          </cell>
          <cell r="G1661">
            <v>3.5557926019613641E-2</v>
          </cell>
          <cell r="H1661">
            <v>0.17180282449621567</v>
          </cell>
          <cell r="I1661">
            <v>0.33029718921569517</v>
          </cell>
          <cell r="J1661">
            <v>0.44035742540512834</v>
          </cell>
          <cell r="K1661">
            <v>4.1798514827098821E-4</v>
          </cell>
          <cell r="L1661">
            <v>8.2184110514403802E-2</v>
          </cell>
        </row>
        <row r="1662">
          <cell r="C1662" t="str">
            <v>NHAUL1381</v>
          </cell>
          <cell r="D1662">
            <v>1</v>
          </cell>
          <cell r="E1662">
            <v>1</v>
          </cell>
          <cell r="G1662">
            <v>3.5557926019613641E-2</v>
          </cell>
          <cell r="H1662">
            <v>0.17180282449621567</v>
          </cell>
          <cell r="I1662">
            <v>0.33029718921569517</v>
          </cell>
          <cell r="J1662">
            <v>0.44035742540512834</v>
          </cell>
          <cell r="K1662">
            <v>4.1798514827098821E-4</v>
          </cell>
          <cell r="L1662">
            <v>8.2184110514403802E-2</v>
          </cell>
        </row>
        <row r="1663">
          <cell r="C1663" t="str">
            <v>NHAUL1382</v>
          </cell>
          <cell r="D1663">
            <v>1</v>
          </cell>
          <cell r="E1663">
            <v>1</v>
          </cell>
          <cell r="G1663">
            <v>3.5557926019613641E-2</v>
          </cell>
          <cell r="H1663">
            <v>0.17180282449621567</v>
          </cell>
          <cell r="I1663">
            <v>0.33029718921569517</v>
          </cell>
          <cell r="J1663">
            <v>0.44035742540512834</v>
          </cell>
          <cell r="K1663">
            <v>4.1798514827098821E-4</v>
          </cell>
          <cell r="L1663">
            <v>8.2184110514403802E-2</v>
          </cell>
        </row>
        <row r="1664">
          <cell r="C1664" t="str">
            <v>NHAUL1383</v>
          </cell>
          <cell r="D1664">
            <v>1</v>
          </cell>
          <cell r="E1664">
            <v>1</v>
          </cell>
          <cell r="G1664">
            <v>3.5557926019613641E-2</v>
          </cell>
          <cell r="H1664">
            <v>0.17180282449621567</v>
          </cell>
          <cell r="I1664">
            <v>0.33029718921569517</v>
          </cell>
          <cell r="J1664">
            <v>0.44035742540512834</v>
          </cell>
          <cell r="K1664">
            <v>4.1798514827098821E-4</v>
          </cell>
          <cell r="L1664">
            <v>8.2184110514403802E-2</v>
          </cell>
        </row>
        <row r="1665">
          <cell r="C1665" t="str">
            <v>NHAUL1384</v>
          </cell>
          <cell r="D1665">
            <v>1</v>
          </cell>
          <cell r="E1665">
            <v>1</v>
          </cell>
          <cell r="G1665">
            <v>3.5557926019613641E-2</v>
          </cell>
          <cell r="H1665">
            <v>0.17180282449621567</v>
          </cell>
          <cell r="I1665">
            <v>0.33029718921569517</v>
          </cell>
          <cell r="J1665">
            <v>0.44035742540512834</v>
          </cell>
          <cell r="K1665">
            <v>4.1798514827098821E-4</v>
          </cell>
          <cell r="L1665">
            <v>8.2184110514403802E-2</v>
          </cell>
        </row>
        <row r="1666">
          <cell r="C1666" t="str">
            <v>NHAUL1385</v>
          </cell>
          <cell r="D1666">
            <v>1</v>
          </cell>
          <cell r="E1666">
            <v>1</v>
          </cell>
          <cell r="G1666">
            <v>3.5557926019613641E-2</v>
          </cell>
          <cell r="H1666">
            <v>0.17180282449621567</v>
          </cell>
          <cell r="I1666">
            <v>0.33029718921569517</v>
          </cell>
          <cell r="J1666">
            <v>0.44035742540512834</v>
          </cell>
          <cell r="K1666">
            <v>4.1798514827098821E-4</v>
          </cell>
          <cell r="L1666">
            <v>8.2184110514403802E-2</v>
          </cell>
        </row>
        <row r="1667">
          <cell r="C1667" t="str">
            <v>NHAUL1386</v>
          </cell>
          <cell r="D1667">
            <v>1</v>
          </cell>
          <cell r="E1667">
            <v>1</v>
          </cell>
          <cell r="G1667">
            <v>3.5557926019613641E-2</v>
          </cell>
          <cell r="H1667">
            <v>0.17180282449621567</v>
          </cell>
          <cell r="I1667">
            <v>0.33029718921569517</v>
          </cell>
          <cell r="J1667">
            <v>0.44035742540512834</v>
          </cell>
          <cell r="K1667">
            <v>4.1798514827098821E-4</v>
          </cell>
          <cell r="L1667">
            <v>8.2184110514403802E-2</v>
          </cell>
        </row>
        <row r="1668">
          <cell r="C1668" t="str">
            <v>NHAUL1387</v>
          </cell>
          <cell r="D1668">
            <v>1</v>
          </cell>
          <cell r="E1668">
            <v>1</v>
          </cell>
          <cell r="G1668">
            <v>3.5557926019613641E-2</v>
          </cell>
          <cell r="H1668">
            <v>0.17180282449621567</v>
          </cell>
          <cell r="I1668">
            <v>0.33029718921569517</v>
          </cell>
          <cell r="J1668">
            <v>0.44035742540512834</v>
          </cell>
          <cell r="K1668">
            <v>4.1798514827098821E-4</v>
          </cell>
          <cell r="L1668">
            <v>8.2184110514403802E-2</v>
          </cell>
        </row>
        <row r="1669">
          <cell r="C1669" t="str">
            <v>NHAUL1388</v>
          </cell>
          <cell r="D1669">
            <v>0</v>
          </cell>
          <cell r="E1669">
            <v>1</v>
          </cell>
          <cell r="G1669">
            <v>2.700594261122698E-2</v>
          </cell>
          <cell r="H1669">
            <v>0.11255824594263864</v>
          </cell>
          <cell r="I1669">
            <v>0.2830668503755106</v>
          </cell>
          <cell r="J1669">
            <v>0.3773891922752558</v>
          </cell>
          <cell r="K1669">
            <v>3.5821600451932384E-4</v>
          </cell>
          <cell r="L1669">
            <v>7.0432319964531268E-2</v>
          </cell>
        </row>
        <row r="1670">
          <cell r="C1670" t="str">
            <v>NHAUL1389</v>
          </cell>
          <cell r="D1670">
            <v>0</v>
          </cell>
          <cell r="E1670">
            <v>1</v>
          </cell>
          <cell r="G1670">
            <v>2.700594261122698E-2</v>
          </cell>
          <cell r="H1670">
            <v>0.11255824594263864</v>
          </cell>
          <cell r="I1670">
            <v>0.2830668503755106</v>
          </cell>
          <cell r="J1670">
            <v>0.3773891922752558</v>
          </cell>
          <cell r="K1670">
            <v>3.5821600451932384E-4</v>
          </cell>
          <cell r="L1670">
            <v>7.0432319964531268E-2</v>
          </cell>
        </row>
        <row r="1671">
          <cell r="C1671" t="str">
            <v>NHAUL1390</v>
          </cell>
          <cell r="D1671">
            <v>0</v>
          </cell>
          <cell r="E1671">
            <v>1</v>
          </cell>
          <cell r="G1671">
            <v>2.700594261122698E-2</v>
          </cell>
          <cell r="H1671">
            <v>0.11255824594263864</v>
          </cell>
          <cell r="I1671">
            <v>0.2830668503755106</v>
          </cell>
          <cell r="J1671">
            <v>0.3773891922752558</v>
          </cell>
          <cell r="K1671">
            <v>3.5821600451932384E-4</v>
          </cell>
          <cell r="L1671">
            <v>7.0432319964531268E-2</v>
          </cell>
        </row>
        <row r="1672">
          <cell r="C1672" t="str">
            <v>NHAUL1391</v>
          </cell>
          <cell r="D1672">
            <v>0</v>
          </cell>
          <cell r="E1672">
            <v>1</v>
          </cell>
          <cell r="G1672">
            <v>2.700594261122698E-2</v>
          </cell>
          <cell r="H1672">
            <v>0.11255824594263864</v>
          </cell>
          <cell r="I1672">
            <v>0.2830668503755106</v>
          </cell>
          <cell r="J1672">
            <v>0.3773891922752558</v>
          </cell>
          <cell r="K1672">
            <v>3.5821600451932384E-4</v>
          </cell>
          <cell r="L1672">
            <v>7.0432319964531268E-2</v>
          </cell>
        </row>
        <row r="1673">
          <cell r="C1673" t="str">
            <v>NHAUL1392</v>
          </cell>
          <cell r="D1673">
            <v>0</v>
          </cell>
          <cell r="E1673">
            <v>1</v>
          </cell>
          <cell r="G1673">
            <v>2.700594261122698E-2</v>
          </cell>
          <cell r="H1673">
            <v>0.11255824594263864</v>
          </cell>
          <cell r="I1673">
            <v>0.2830668503755106</v>
          </cell>
          <cell r="J1673">
            <v>0.3773891922752558</v>
          </cell>
          <cell r="K1673">
            <v>3.5821600451932384E-4</v>
          </cell>
          <cell r="L1673">
            <v>7.0432319964531268E-2</v>
          </cell>
        </row>
        <row r="1674">
          <cell r="C1674" t="str">
            <v>NHAUL1393</v>
          </cell>
          <cell r="D1674">
            <v>0</v>
          </cell>
          <cell r="E1674">
            <v>1</v>
          </cell>
          <cell r="G1674">
            <v>2.700594261122698E-2</v>
          </cell>
          <cell r="H1674">
            <v>0.11255824594263864</v>
          </cell>
          <cell r="I1674">
            <v>0.2830668503755106</v>
          </cell>
          <cell r="J1674">
            <v>0.3773891922752558</v>
          </cell>
          <cell r="K1674">
            <v>3.5821600451932384E-4</v>
          </cell>
          <cell r="L1674">
            <v>7.0432319964531268E-2</v>
          </cell>
        </row>
        <row r="1675">
          <cell r="C1675" t="str">
            <v>NHAUL1394</v>
          </cell>
          <cell r="D1675">
            <v>0</v>
          </cell>
          <cell r="E1675">
            <v>1</v>
          </cell>
          <cell r="G1675">
            <v>2.700594261122698E-2</v>
          </cell>
          <cell r="H1675">
            <v>0.11255824594263864</v>
          </cell>
          <cell r="I1675">
            <v>0.2830668503755106</v>
          </cell>
          <cell r="J1675">
            <v>0.3773891922752558</v>
          </cell>
          <cell r="K1675">
            <v>3.5821600451932384E-4</v>
          </cell>
          <cell r="L1675">
            <v>7.0432319964531268E-2</v>
          </cell>
        </row>
        <row r="1676">
          <cell r="C1676" t="str">
            <v>NHAUL1395</v>
          </cell>
          <cell r="D1676">
            <v>0</v>
          </cell>
          <cell r="E1676">
            <v>1</v>
          </cell>
          <cell r="G1676">
            <v>2.700594261122698E-2</v>
          </cell>
          <cell r="H1676">
            <v>0.11255824594263864</v>
          </cell>
          <cell r="I1676">
            <v>0.2830668503755106</v>
          </cell>
          <cell r="J1676">
            <v>0.3773891922752558</v>
          </cell>
          <cell r="K1676">
            <v>3.5821600451932384E-4</v>
          </cell>
          <cell r="L1676">
            <v>7.0432319964531268E-2</v>
          </cell>
        </row>
        <row r="1677">
          <cell r="C1677" t="str">
            <v>NHAUL1396</v>
          </cell>
          <cell r="D1677">
            <v>0</v>
          </cell>
          <cell r="E1677">
            <v>1</v>
          </cell>
          <cell r="G1677">
            <v>2.700594261122698E-2</v>
          </cell>
          <cell r="H1677">
            <v>0.11255824594263864</v>
          </cell>
          <cell r="I1677">
            <v>0.2830668503755106</v>
          </cell>
          <cell r="J1677">
            <v>0.3773891922752558</v>
          </cell>
          <cell r="K1677">
            <v>3.5821600451932384E-4</v>
          </cell>
          <cell r="L1677">
            <v>7.0432319964531268E-2</v>
          </cell>
        </row>
        <row r="1678">
          <cell r="C1678" t="str">
            <v>NHAUL1397</v>
          </cell>
          <cell r="D1678">
            <v>0</v>
          </cell>
          <cell r="E1678">
            <v>1</v>
          </cell>
          <cell r="G1678">
            <v>2.700594261122698E-2</v>
          </cell>
          <cell r="H1678">
            <v>0.11255824594263864</v>
          </cell>
          <cell r="I1678">
            <v>0.2830668503755106</v>
          </cell>
          <cell r="J1678">
            <v>0.3773891922752558</v>
          </cell>
          <cell r="K1678">
            <v>3.5821600451932384E-4</v>
          </cell>
          <cell r="L1678">
            <v>7.0432319964531268E-2</v>
          </cell>
        </row>
        <row r="1679">
          <cell r="C1679" t="str">
            <v>NHAUL1398</v>
          </cell>
          <cell r="D1679">
            <v>0</v>
          </cell>
          <cell r="E1679">
            <v>1</v>
          </cell>
          <cell r="G1679">
            <v>2.700594261122698E-2</v>
          </cell>
          <cell r="H1679">
            <v>0.11255824594263864</v>
          </cell>
          <cell r="I1679">
            <v>0.2830668503755106</v>
          </cell>
          <cell r="J1679">
            <v>0.3773891922752558</v>
          </cell>
          <cell r="K1679">
            <v>3.5821600451932384E-4</v>
          </cell>
          <cell r="L1679">
            <v>7.0432319964531268E-2</v>
          </cell>
        </row>
        <row r="1680">
          <cell r="C1680" t="str">
            <v>NHAUL1399</v>
          </cell>
          <cell r="D1680">
            <v>0</v>
          </cell>
          <cell r="E1680">
            <v>1</v>
          </cell>
          <cell r="G1680">
            <v>2.700594261122698E-2</v>
          </cell>
          <cell r="H1680">
            <v>0.11255824594263864</v>
          </cell>
          <cell r="I1680">
            <v>0.2830668503755106</v>
          </cell>
          <cell r="J1680">
            <v>0.3773891922752558</v>
          </cell>
          <cell r="K1680">
            <v>3.5821600451932384E-4</v>
          </cell>
          <cell r="L1680">
            <v>7.0432319964531268E-2</v>
          </cell>
        </row>
        <row r="1681">
          <cell r="C1681" t="str">
            <v>NHAUL1400</v>
          </cell>
          <cell r="D1681">
            <v>0</v>
          </cell>
          <cell r="E1681">
            <v>1</v>
          </cell>
          <cell r="G1681">
            <v>2.700594261122698E-2</v>
          </cell>
          <cell r="H1681">
            <v>0.11255824594263864</v>
          </cell>
          <cell r="I1681">
            <v>0.2830668503755106</v>
          </cell>
          <cell r="J1681">
            <v>0.3773891922752558</v>
          </cell>
          <cell r="K1681">
            <v>3.5821600451932384E-4</v>
          </cell>
          <cell r="L1681">
            <v>7.0432319964531268E-2</v>
          </cell>
        </row>
        <row r="1682">
          <cell r="C1682" t="str">
            <v>NHAUL1401</v>
          </cell>
          <cell r="D1682">
            <v>0</v>
          </cell>
          <cell r="E1682">
            <v>1</v>
          </cell>
          <cell r="G1682">
            <v>2.700594261122698E-2</v>
          </cell>
          <cell r="H1682">
            <v>0.11255824594263864</v>
          </cell>
          <cell r="I1682">
            <v>0.2830668503755106</v>
          </cell>
          <cell r="J1682">
            <v>0.3773891922752558</v>
          </cell>
          <cell r="K1682">
            <v>3.5821600451932384E-4</v>
          </cell>
          <cell r="L1682">
            <v>7.0432319964531268E-2</v>
          </cell>
        </row>
        <row r="1683">
          <cell r="C1683" t="str">
            <v>NHAUL1402</v>
          </cell>
          <cell r="D1683">
            <v>0</v>
          </cell>
          <cell r="E1683">
            <v>1</v>
          </cell>
          <cell r="G1683">
            <v>2.700594261122698E-2</v>
          </cell>
          <cell r="H1683">
            <v>0.11255824594263864</v>
          </cell>
          <cell r="I1683">
            <v>0.2830668503755106</v>
          </cell>
          <cell r="J1683">
            <v>0.3773891922752558</v>
          </cell>
          <cell r="K1683">
            <v>3.5821600451932384E-4</v>
          </cell>
          <cell r="L1683">
            <v>7.0432319964531268E-2</v>
          </cell>
        </row>
        <row r="1684">
          <cell r="C1684" t="str">
            <v>NHAUL1403</v>
          </cell>
          <cell r="D1684">
            <v>0</v>
          </cell>
          <cell r="E1684">
            <v>1</v>
          </cell>
          <cell r="G1684">
            <v>2.700594261122698E-2</v>
          </cell>
          <cell r="H1684">
            <v>0.11255824594263864</v>
          </cell>
          <cell r="I1684">
            <v>0.2830668503755106</v>
          </cell>
          <cell r="J1684">
            <v>0.3773891922752558</v>
          </cell>
          <cell r="K1684">
            <v>3.5821600451932384E-4</v>
          </cell>
          <cell r="L1684">
            <v>7.0432319964531268E-2</v>
          </cell>
        </row>
        <row r="1685">
          <cell r="C1685" t="str">
            <v>NHAUL1404</v>
          </cell>
          <cell r="D1685">
            <v>0</v>
          </cell>
          <cell r="E1685">
            <v>1</v>
          </cell>
          <cell r="G1685">
            <v>2.700594261122698E-2</v>
          </cell>
          <cell r="H1685">
            <v>0.11255824594263864</v>
          </cell>
          <cell r="I1685">
            <v>0.2830668503755106</v>
          </cell>
          <cell r="J1685">
            <v>0.3773891922752558</v>
          </cell>
          <cell r="K1685">
            <v>3.5821600451932384E-4</v>
          </cell>
          <cell r="L1685">
            <v>7.0432319964531268E-2</v>
          </cell>
        </row>
        <row r="1686">
          <cell r="C1686" t="str">
            <v>NHAUL1405</v>
          </cell>
          <cell r="D1686">
            <v>0</v>
          </cell>
          <cell r="E1686">
            <v>1</v>
          </cell>
          <cell r="G1686">
            <v>2.700594261122698E-2</v>
          </cell>
          <cell r="H1686">
            <v>0.11255824594263864</v>
          </cell>
          <cell r="I1686">
            <v>0.2830668503755106</v>
          </cell>
          <cell r="J1686">
            <v>0.3773891922752558</v>
          </cell>
          <cell r="K1686">
            <v>3.5821600451932384E-4</v>
          </cell>
          <cell r="L1686">
            <v>7.0432319964531268E-2</v>
          </cell>
        </row>
        <row r="1687">
          <cell r="C1687" t="str">
            <v>NHAUL1406</v>
          </cell>
          <cell r="D1687">
            <v>0</v>
          </cell>
          <cell r="E1687">
            <v>1</v>
          </cell>
          <cell r="G1687">
            <v>2.700594261122698E-2</v>
          </cell>
          <cell r="H1687">
            <v>0.11255824594263864</v>
          </cell>
          <cell r="I1687">
            <v>0.2830668503755106</v>
          </cell>
          <cell r="J1687">
            <v>0.3773891922752558</v>
          </cell>
          <cell r="K1687">
            <v>3.5821600451932384E-4</v>
          </cell>
          <cell r="L1687">
            <v>7.0432319964531268E-2</v>
          </cell>
        </row>
        <row r="1688">
          <cell r="C1688" t="str">
            <v>NHAUL1407</v>
          </cell>
          <cell r="D1688">
            <v>0</v>
          </cell>
          <cell r="E1688">
            <v>1</v>
          </cell>
          <cell r="G1688">
            <v>2.700594261122698E-2</v>
          </cell>
          <cell r="H1688">
            <v>0.11255824594263864</v>
          </cell>
          <cell r="I1688">
            <v>0.2830668503755106</v>
          </cell>
          <cell r="J1688">
            <v>0.3773891922752558</v>
          </cell>
          <cell r="K1688">
            <v>3.5821600451932384E-4</v>
          </cell>
          <cell r="L1688">
            <v>7.0432319964531268E-2</v>
          </cell>
        </row>
        <row r="1689">
          <cell r="C1689" t="str">
            <v>NHAUL1408</v>
          </cell>
          <cell r="D1689">
            <v>0</v>
          </cell>
          <cell r="E1689">
            <v>1</v>
          </cell>
          <cell r="G1689">
            <v>2.700594261122698E-2</v>
          </cell>
          <cell r="H1689">
            <v>0.11255824594263864</v>
          </cell>
          <cell r="I1689">
            <v>0.2830668503755106</v>
          </cell>
          <cell r="J1689">
            <v>0.3773891922752558</v>
          </cell>
          <cell r="K1689">
            <v>3.5821600451932384E-4</v>
          </cell>
          <cell r="L1689">
            <v>7.0432319964531268E-2</v>
          </cell>
        </row>
        <row r="1690">
          <cell r="C1690" t="str">
            <v>NHAUL1409</v>
          </cell>
          <cell r="D1690">
            <v>0</v>
          </cell>
          <cell r="E1690">
            <v>1</v>
          </cell>
          <cell r="G1690">
            <v>2.700594261122698E-2</v>
          </cell>
          <cell r="H1690">
            <v>0.11255824594263864</v>
          </cell>
          <cell r="I1690">
            <v>0.2830668503755106</v>
          </cell>
          <cell r="J1690">
            <v>0.3773891922752558</v>
          </cell>
          <cell r="K1690">
            <v>3.5821600451932384E-4</v>
          </cell>
          <cell r="L1690">
            <v>7.0432319964531268E-2</v>
          </cell>
        </row>
        <row r="1691">
          <cell r="C1691" t="str">
            <v>NHAUL1410</v>
          </cell>
          <cell r="D1691">
            <v>0</v>
          </cell>
          <cell r="E1691">
            <v>1</v>
          </cell>
          <cell r="G1691">
            <v>2.700594261122698E-2</v>
          </cell>
          <cell r="H1691">
            <v>0.11255824594263864</v>
          </cell>
          <cell r="I1691">
            <v>0.2830668503755106</v>
          </cell>
          <cell r="J1691">
            <v>0.3773891922752558</v>
          </cell>
          <cell r="K1691">
            <v>3.5821600451932384E-4</v>
          </cell>
          <cell r="L1691">
            <v>7.0432319964531268E-2</v>
          </cell>
        </row>
        <row r="1692">
          <cell r="C1692" t="str">
            <v>NHAUL1411</v>
          </cell>
          <cell r="D1692">
            <v>0</v>
          </cell>
          <cell r="E1692">
            <v>1</v>
          </cell>
          <cell r="G1692">
            <v>2.700594261122698E-2</v>
          </cell>
          <cell r="H1692">
            <v>0.11255824594263864</v>
          </cell>
          <cell r="I1692">
            <v>0.2830668503755106</v>
          </cell>
          <cell r="J1692">
            <v>0.3773891922752558</v>
          </cell>
          <cell r="K1692">
            <v>3.5821600451932384E-4</v>
          </cell>
          <cell r="L1692">
            <v>7.0432319964531268E-2</v>
          </cell>
        </row>
        <row r="1693">
          <cell r="C1693" t="str">
            <v>NHAUL1412</v>
          </cell>
          <cell r="D1693">
            <v>0</v>
          </cell>
          <cell r="E1693">
            <v>1</v>
          </cell>
          <cell r="G1693">
            <v>2.700594261122698E-2</v>
          </cell>
          <cell r="H1693">
            <v>0.11255824594263864</v>
          </cell>
          <cell r="I1693">
            <v>0.2830668503755106</v>
          </cell>
          <cell r="J1693">
            <v>0.3773891922752558</v>
          </cell>
          <cell r="K1693">
            <v>3.5821600451932384E-4</v>
          </cell>
          <cell r="L1693">
            <v>7.0432319964531268E-2</v>
          </cell>
        </row>
        <row r="1694">
          <cell r="C1694" t="str">
            <v>NHAUL1413</v>
          </cell>
          <cell r="D1694">
            <v>0</v>
          </cell>
          <cell r="E1694">
            <v>1</v>
          </cell>
          <cell r="G1694">
            <v>2.700594261122698E-2</v>
          </cell>
          <cell r="H1694">
            <v>0.11255824594263864</v>
          </cell>
          <cell r="I1694">
            <v>0.2830668503755106</v>
          </cell>
          <cell r="J1694">
            <v>0.3773891922752558</v>
          </cell>
          <cell r="K1694">
            <v>3.5821600451932384E-4</v>
          </cell>
          <cell r="L1694">
            <v>7.0432319964531268E-2</v>
          </cell>
        </row>
        <row r="1695">
          <cell r="C1695" t="str">
            <v>NHAUL1414</v>
          </cell>
          <cell r="D1695">
            <v>0</v>
          </cell>
          <cell r="E1695">
            <v>1</v>
          </cell>
          <cell r="G1695">
            <v>2.700594261122698E-2</v>
          </cell>
          <cell r="H1695">
            <v>0.11255824594263864</v>
          </cell>
          <cell r="I1695">
            <v>0.2830668503755106</v>
          </cell>
          <cell r="J1695">
            <v>0.3773891922752558</v>
          </cell>
          <cell r="K1695">
            <v>3.5821600451932384E-4</v>
          </cell>
          <cell r="L1695">
            <v>7.0432319964531268E-2</v>
          </cell>
        </row>
        <row r="1696">
          <cell r="C1696" t="str">
            <v>NHAUL1415</v>
          </cell>
          <cell r="D1696">
            <v>0</v>
          </cell>
          <cell r="E1696">
            <v>1</v>
          </cell>
          <cell r="G1696">
            <v>2.700594261122698E-2</v>
          </cell>
          <cell r="H1696">
            <v>0.11255824594263864</v>
          </cell>
          <cell r="I1696">
            <v>0.2830668503755106</v>
          </cell>
          <cell r="J1696">
            <v>0.3773891922752558</v>
          </cell>
          <cell r="K1696">
            <v>3.5821600451932384E-4</v>
          </cell>
          <cell r="L1696">
            <v>7.0432319964531268E-2</v>
          </cell>
        </row>
        <row r="1697">
          <cell r="C1697" t="str">
            <v>NHAUL1416</v>
          </cell>
          <cell r="D1697">
            <v>0</v>
          </cell>
          <cell r="E1697">
            <v>1</v>
          </cell>
          <cell r="G1697">
            <v>2.700594261122698E-2</v>
          </cell>
          <cell r="H1697">
            <v>0.11255824594263864</v>
          </cell>
          <cell r="I1697">
            <v>0.2830668503755106</v>
          </cell>
          <cell r="J1697">
            <v>0.3773891922752558</v>
          </cell>
          <cell r="K1697">
            <v>3.5821600451932384E-4</v>
          </cell>
          <cell r="L1697">
            <v>7.0432319964531268E-2</v>
          </cell>
        </row>
        <row r="1698">
          <cell r="C1698" t="str">
            <v>NHAUL1417</v>
          </cell>
          <cell r="D1698">
            <v>0</v>
          </cell>
          <cell r="E1698">
            <v>1</v>
          </cell>
          <cell r="G1698">
            <v>2.700594261122698E-2</v>
          </cell>
          <cell r="H1698">
            <v>0.11255824594263864</v>
          </cell>
          <cell r="I1698">
            <v>0.2830668503755106</v>
          </cell>
          <cell r="J1698">
            <v>0.3773891922752558</v>
          </cell>
          <cell r="K1698">
            <v>3.5821600451932384E-4</v>
          </cell>
          <cell r="L1698">
            <v>7.0432319964531268E-2</v>
          </cell>
        </row>
        <row r="1699">
          <cell r="C1699" t="str">
            <v>NHAUL1418</v>
          </cell>
          <cell r="D1699">
            <v>0</v>
          </cell>
          <cell r="E1699">
            <v>1</v>
          </cell>
          <cell r="G1699">
            <v>2.700594261122698E-2</v>
          </cell>
          <cell r="H1699">
            <v>0.11255824594263864</v>
          </cell>
          <cell r="I1699">
            <v>0.2830668503755106</v>
          </cell>
          <cell r="J1699">
            <v>0.3773891922752558</v>
          </cell>
          <cell r="K1699">
            <v>3.5821600451932384E-4</v>
          </cell>
          <cell r="L1699">
            <v>7.0432319964531268E-2</v>
          </cell>
        </row>
        <row r="1700">
          <cell r="C1700" t="str">
            <v>NHAUL1419</v>
          </cell>
          <cell r="D1700">
            <v>0</v>
          </cell>
          <cell r="E1700">
            <v>1</v>
          </cell>
          <cell r="G1700">
            <v>2.700594261122698E-2</v>
          </cell>
          <cell r="H1700">
            <v>0.11255824594263864</v>
          </cell>
          <cell r="I1700">
            <v>0.2830668503755106</v>
          </cell>
          <cell r="J1700">
            <v>0.3773891922752558</v>
          </cell>
          <cell r="K1700">
            <v>3.5821600451932384E-4</v>
          </cell>
          <cell r="L1700">
            <v>7.0432319964531268E-2</v>
          </cell>
        </row>
        <row r="1701">
          <cell r="C1701" t="str">
            <v>NHAUL1420</v>
          </cell>
          <cell r="D1701">
            <v>0</v>
          </cell>
          <cell r="E1701">
            <v>1</v>
          </cell>
          <cell r="G1701">
            <v>2.700594261122698E-2</v>
          </cell>
          <cell r="H1701">
            <v>0.11255824594263864</v>
          </cell>
          <cell r="I1701">
            <v>0.2830668503755106</v>
          </cell>
          <cell r="J1701">
            <v>0.3773891922752558</v>
          </cell>
          <cell r="K1701">
            <v>3.5821600451932384E-4</v>
          </cell>
          <cell r="L1701">
            <v>7.0432319964531268E-2</v>
          </cell>
        </row>
        <row r="1702">
          <cell r="C1702" t="str">
            <v>NHAUL1421</v>
          </cell>
          <cell r="D1702">
            <v>0</v>
          </cell>
          <cell r="E1702">
            <v>1</v>
          </cell>
          <cell r="G1702">
            <v>2.700594261122698E-2</v>
          </cell>
          <cell r="H1702">
            <v>0.11255824594263864</v>
          </cell>
          <cell r="I1702">
            <v>0.2830668503755106</v>
          </cell>
          <cell r="J1702">
            <v>0.3773891922752558</v>
          </cell>
          <cell r="K1702">
            <v>3.5821600451932384E-4</v>
          </cell>
          <cell r="L1702">
            <v>7.0432319964531268E-2</v>
          </cell>
        </row>
        <row r="1703">
          <cell r="C1703" t="str">
            <v>NHAUL1422</v>
          </cell>
          <cell r="D1703">
            <v>0</v>
          </cell>
          <cell r="E1703">
            <v>1</v>
          </cell>
          <cell r="G1703">
            <v>2.700594261122698E-2</v>
          </cell>
          <cell r="H1703">
            <v>0.11255824594263864</v>
          </cell>
          <cell r="I1703">
            <v>0.2830668503755106</v>
          </cell>
          <cell r="J1703">
            <v>0.3773891922752558</v>
          </cell>
          <cell r="K1703">
            <v>3.5821600451932384E-4</v>
          </cell>
          <cell r="L1703">
            <v>7.0432319964531268E-2</v>
          </cell>
        </row>
        <row r="1704">
          <cell r="C1704" t="str">
            <v>NHAUL1423</v>
          </cell>
          <cell r="D1704">
            <v>0</v>
          </cell>
          <cell r="E1704">
            <v>1</v>
          </cell>
          <cell r="G1704">
            <v>2.700594261122698E-2</v>
          </cell>
          <cell r="H1704">
            <v>0.11255824594263864</v>
          </cell>
          <cell r="I1704">
            <v>0.2830668503755106</v>
          </cell>
          <cell r="J1704">
            <v>0.3773891922752558</v>
          </cell>
          <cell r="K1704">
            <v>3.5821600451932384E-4</v>
          </cell>
          <cell r="L1704">
            <v>7.0432319964531268E-2</v>
          </cell>
        </row>
        <row r="1705">
          <cell r="C1705" t="str">
            <v>NHAUL1424</v>
          </cell>
          <cell r="D1705">
            <v>0</v>
          </cell>
          <cell r="E1705">
            <v>1</v>
          </cell>
          <cell r="G1705">
            <v>2.700594261122698E-2</v>
          </cell>
          <cell r="H1705">
            <v>0.11255824594263864</v>
          </cell>
          <cell r="I1705">
            <v>0.2830668503755106</v>
          </cell>
          <cell r="J1705">
            <v>0.3773891922752558</v>
          </cell>
          <cell r="K1705">
            <v>3.5821600451932384E-4</v>
          </cell>
          <cell r="L1705">
            <v>7.0432319964531268E-2</v>
          </cell>
        </row>
        <row r="1706">
          <cell r="C1706" t="str">
            <v>NHAUL1425</v>
          </cell>
          <cell r="D1706">
            <v>0</v>
          </cell>
          <cell r="E1706">
            <v>1</v>
          </cell>
          <cell r="G1706">
            <v>2.700594261122698E-2</v>
          </cell>
          <cell r="H1706">
            <v>0.11255824594263864</v>
          </cell>
          <cell r="I1706">
            <v>0.2830668503755106</v>
          </cell>
          <cell r="J1706">
            <v>0.3773891922752558</v>
          </cell>
          <cell r="K1706">
            <v>3.5821600451932384E-4</v>
          </cell>
          <cell r="L1706">
            <v>7.0432319964531268E-2</v>
          </cell>
        </row>
        <row r="1707">
          <cell r="C1707" t="str">
            <v>NHAUL1426</v>
          </cell>
          <cell r="D1707">
            <v>0</v>
          </cell>
          <cell r="E1707">
            <v>1</v>
          </cell>
          <cell r="G1707">
            <v>2.700594261122698E-2</v>
          </cell>
          <cell r="H1707">
            <v>0.11255824594263864</v>
          </cell>
          <cell r="I1707">
            <v>0.2830668503755106</v>
          </cell>
          <cell r="J1707">
            <v>0.3773891922752558</v>
          </cell>
          <cell r="K1707">
            <v>3.5821600451932384E-4</v>
          </cell>
          <cell r="L1707">
            <v>7.0432319964531268E-2</v>
          </cell>
        </row>
        <row r="1708">
          <cell r="C1708" t="str">
            <v>NHAUL1427</v>
          </cell>
          <cell r="D1708">
            <v>0</v>
          </cell>
          <cell r="E1708">
            <v>1</v>
          </cell>
          <cell r="G1708">
            <v>2.700594261122698E-2</v>
          </cell>
          <cell r="H1708">
            <v>0.11255824594263864</v>
          </cell>
          <cell r="I1708">
            <v>0.2830668503755106</v>
          </cell>
          <cell r="J1708">
            <v>0.3773891922752558</v>
          </cell>
          <cell r="K1708">
            <v>3.5821600451932384E-4</v>
          </cell>
          <cell r="L1708">
            <v>7.0432319964531268E-2</v>
          </cell>
        </row>
        <row r="1709">
          <cell r="C1709" t="str">
            <v>NHAUL1428</v>
          </cell>
          <cell r="D1709">
            <v>0</v>
          </cell>
          <cell r="E1709">
            <v>1</v>
          </cell>
          <cell r="G1709">
            <v>2.700594261122698E-2</v>
          </cell>
          <cell r="H1709">
            <v>0.11255824594263864</v>
          </cell>
          <cell r="I1709">
            <v>0.2830668503755106</v>
          </cell>
          <cell r="J1709">
            <v>0.3773891922752558</v>
          </cell>
          <cell r="K1709">
            <v>3.5821600451932384E-4</v>
          </cell>
          <cell r="L1709">
            <v>7.0432319964531268E-2</v>
          </cell>
        </row>
        <row r="1710">
          <cell r="C1710" t="str">
            <v>NHAUL1429</v>
          </cell>
          <cell r="D1710">
            <v>0</v>
          </cell>
          <cell r="E1710">
            <v>1</v>
          </cell>
          <cell r="G1710">
            <v>2.700594261122698E-2</v>
          </cell>
          <cell r="H1710">
            <v>0.11255824594263864</v>
          </cell>
          <cell r="I1710">
            <v>0.2830668503755106</v>
          </cell>
          <cell r="J1710">
            <v>0.3773891922752558</v>
          </cell>
          <cell r="K1710">
            <v>3.5821600451932384E-4</v>
          </cell>
          <cell r="L1710">
            <v>7.0432319964531268E-2</v>
          </cell>
        </row>
        <row r="1711">
          <cell r="C1711" t="str">
            <v>NHAUL1430</v>
          </cell>
          <cell r="D1711">
            <v>0</v>
          </cell>
          <cell r="E1711">
            <v>1</v>
          </cell>
          <cell r="G1711">
            <v>2.700594261122698E-2</v>
          </cell>
          <cell r="H1711">
            <v>0.11255824594263864</v>
          </cell>
          <cell r="I1711">
            <v>0.2830668503755106</v>
          </cell>
          <cell r="J1711">
            <v>0.3773891922752558</v>
          </cell>
          <cell r="K1711">
            <v>3.5821600451932384E-4</v>
          </cell>
          <cell r="L1711">
            <v>7.0432319964531268E-2</v>
          </cell>
        </row>
        <row r="1712">
          <cell r="C1712" t="str">
            <v>NHAUL1431</v>
          </cell>
          <cell r="D1712">
            <v>0</v>
          </cell>
          <cell r="E1712">
            <v>1</v>
          </cell>
          <cell r="G1712">
            <v>2.700594261122698E-2</v>
          </cell>
          <cell r="H1712">
            <v>0.11255824594263864</v>
          </cell>
          <cell r="I1712">
            <v>0.2830668503755106</v>
          </cell>
          <cell r="J1712">
            <v>0.3773891922752558</v>
          </cell>
          <cell r="K1712">
            <v>3.5821600451932384E-4</v>
          </cell>
          <cell r="L1712">
            <v>7.0432319964531268E-2</v>
          </cell>
        </row>
        <row r="1713">
          <cell r="C1713" t="str">
            <v>NHAUL1432</v>
          </cell>
          <cell r="D1713">
            <v>0</v>
          </cell>
          <cell r="E1713">
            <v>1</v>
          </cell>
          <cell r="G1713">
            <v>2.700594261122698E-2</v>
          </cell>
          <cell r="H1713">
            <v>0.11255824594263864</v>
          </cell>
          <cell r="I1713">
            <v>0.2830668503755106</v>
          </cell>
          <cell r="J1713">
            <v>0.3773891922752558</v>
          </cell>
          <cell r="K1713">
            <v>3.5821600451932384E-4</v>
          </cell>
          <cell r="L1713">
            <v>7.0432319964531268E-2</v>
          </cell>
        </row>
        <row r="1714">
          <cell r="C1714" t="str">
            <v>NHAUL1433</v>
          </cell>
          <cell r="D1714">
            <v>0</v>
          </cell>
          <cell r="E1714">
            <v>1</v>
          </cell>
          <cell r="G1714">
            <v>2.700594261122698E-2</v>
          </cell>
          <cell r="H1714">
            <v>0.11255824594263864</v>
          </cell>
          <cell r="I1714">
            <v>0.2830668503755106</v>
          </cell>
          <cell r="J1714">
            <v>0.3773891922752558</v>
          </cell>
          <cell r="K1714">
            <v>3.5821600451932384E-4</v>
          </cell>
          <cell r="L1714">
            <v>7.0432319964531268E-2</v>
          </cell>
        </row>
        <row r="1715">
          <cell r="C1715" t="str">
            <v>NHAUL1434</v>
          </cell>
          <cell r="D1715">
            <v>0</v>
          </cell>
          <cell r="E1715">
            <v>1</v>
          </cell>
          <cell r="G1715">
            <v>2.700594261122698E-2</v>
          </cell>
          <cell r="H1715">
            <v>0.11255824594263864</v>
          </cell>
          <cell r="I1715">
            <v>0.2830668503755106</v>
          </cell>
          <cell r="J1715">
            <v>0.3773891922752558</v>
          </cell>
          <cell r="K1715">
            <v>3.5821600451932384E-4</v>
          </cell>
          <cell r="L1715">
            <v>7.0432319964531268E-2</v>
          </cell>
        </row>
        <row r="1716">
          <cell r="C1716" t="str">
            <v>NHAUL1435</v>
          </cell>
          <cell r="D1716">
            <v>0</v>
          </cell>
          <cell r="E1716">
            <v>1</v>
          </cell>
          <cell r="G1716">
            <v>2.700594261122698E-2</v>
          </cell>
          <cell r="H1716">
            <v>0.11255824594263864</v>
          </cell>
          <cell r="I1716">
            <v>0.2830668503755106</v>
          </cell>
          <cell r="J1716">
            <v>0.3773891922752558</v>
          </cell>
          <cell r="K1716">
            <v>3.5821600451932384E-4</v>
          </cell>
          <cell r="L1716">
            <v>7.0432319964531268E-2</v>
          </cell>
        </row>
        <row r="1717">
          <cell r="C1717" t="str">
            <v>NHAUL1436</v>
          </cell>
          <cell r="D1717">
            <v>0</v>
          </cell>
          <cell r="E1717">
            <v>1</v>
          </cell>
          <cell r="G1717">
            <v>2.700594261122698E-2</v>
          </cell>
          <cell r="H1717">
            <v>0.11255824594263864</v>
          </cell>
          <cell r="I1717">
            <v>0.2830668503755106</v>
          </cell>
          <cell r="J1717">
            <v>0.3773891922752558</v>
          </cell>
          <cell r="K1717">
            <v>3.5821600451932384E-4</v>
          </cell>
          <cell r="L1717">
            <v>7.0432319964531268E-2</v>
          </cell>
        </row>
        <row r="1718">
          <cell r="C1718" t="str">
            <v>NHAUL1437</v>
          </cell>
          <cell r="D1718">
            <v>0</v>
          </cell>
          <cell r="E1718">
            <v>1</v>
          </cell>
          <cell r="G1718">
            <v>2.700594261122698E-2</v>
          </cell>
          <cell r="H1718">
            <v>0.11255824594263864</v>
          </cell>
          <cell r="I1718">
            <v>0.2830668503755106</v>
          </cell>
          <cell r="J1718">
            <v>0.3773891922752558</v>
          </cell>
          <cell r="K1718">
            <v>3.5821600451932384E-4</v>
          </cell>
          <cell r="L1718">
            <v>7.0432319964531268E-2</v>
          </cell>
        </row>
        <row r="1719">
          <cell r="C1719" t="str">
            <v>NHAUL1438</v>
          </cell>
          <cell r="D1719">
            <v>1</v>
          </cell>
          <cell r="E1719">
            <v>1</v>
          </cell>
          <cell r="G1719">
            <v>3.5557926019613641E-2</v>
          </cell>
          <cell r="H1719">
            <v>0.17180282449621567</v>
          </cell>
          <cell r="I1719">
            <v>0.33029718921569517</v>
          </cell>
          <cell r="J1719">
            <v>0.44035742540512834</v>
          </cell>
          <cell r="K1719">
            <v>4.1798514827098821E-4</v>
          </cell>
          <cell r="L1719">
            <v>8.2184110514403802E-2</v>
          </cell>
        </row>
        <row r="1720">
          <cell r="C1720" t="str">
            <v>NHAUL1439</v>
          </cell>
          <cell r="D1720">
            <v>1</v>
          </cell>
          <cell r="E1720">
            <v>1</v>
          </cell>
          <cell r="G1720">
            <v>3.5557926019613641E-2</v>
          </cell>
          <cell r="H1720">
            <v>0.17180282449621567</v>
          </cell>
          <cell r="I1720">
            <v>0.33029718921569517</v>
          </cell>
          <cell r="J1720">
            <v>0.44035742540512834</v>
          </cell>
          <cell r="K1720">
            <v>4.1798514827098821E-4</v>
          </cell>
          <cell r="L1720">
            <v>8.2184110514403802E-2</v>
          </cell>
        </row>
        <row r="1721">
          <cell r="C1721" t="str">
            <v>NHAUL1440</v>
          </cell>
          <cell r="D1721">
            <v>1</v>
          </cell>
          <cell r="E1721">
            <v>1</v>
          </cell>
          <cell r="G1721">
            <v>3.5557926019613641E-2</v>
          </cell>
          <cell r="H1721">
            <v>0.17180282449621567</v>
          </cell>
          <cell r="I1721">
            <v>0.33029718921569517</v>
          </cell>
          <cell r="J1721">
            <v>0.44035742540512834</v>
          </cell>
          <cell r="K1721">
            <v>4.1798514827098821E-4</v>
          </cell>
          <cell r="L1721">
            <v>8.2184110514403802E-2</v>
          </cell>
        </row>
        <row r="1722">
          <cell r="C1722" t="str">
            <v>NHAUL1441</v>
          </cell>
          <cell r="D1722">
            <v>1</v>
          </cell>
          <cell r="E1722">
            <v>1</v>
          </cell>
          <cell r="G1722">
            <v>3.5557926019613641E-2</v>
          </cell>
          <cell r="H1722">
            <v>0.17180282449621567</v>
          </cell>
          <cell r="I1722">
            <v>0.33029718921569517</v>
          </cell>
          <cell r="J1722">
            <v>0.44035742540512834</v>
          </cell>
          <cell r="K1722">
            <v>4.1798514827098821E-4</v>
          </cell>
          <cell r="L1722">
            <v>8.2184110514403802E-2</v>
          </cell>
        </row>
        <row r="1723">
          <cell r="C1723" t="str">
            <v>NHAUL1442</v>
          </cell>
          <cell r="D1723">
            <v>1</v>
          </cell>
          <cell r="E1723">
            <v>1</v>
          </cell>
          <cell r="G1723">
            <v>3.5557926019613641E-2</v>
          </cell>
          <cell r="H1723">
            <v>0.17180282449621567</v>
          </cell>
          <cell r="I1723">
            <v>0.33029718921569517</v>
          </cell>
          <cell r="J1723">
            <v>0.44035742540512834</v>
          </cell>
          <cell r="K1723">
            <v>4.1798514827098821E-4</v>
          </cell>
          <cell r="L1723">
            <v>8.2184110514403802E-2</v>
          </cell>
        </row>
        <row r="1724">
          <cell r="C1724" t="str">
            <v>NHAUL1443</v>
          </cell>
          <cell r="D1724">
            <v>1</v>
          </cell>
          <cell r="E1724">
            <v>1</v>
          </cell>
          <cell r="G1724">
            <v>3.5557926019613641E-2</v>
          </cell>
          <cell r="H1724">
            <v>0.17180282449621567</v>
          </cell>
          <cell r="I1724">
            <v>0.33029718921569517</v>
          </cell>
          <cell r="J1724">
            <v>0.44035742540512834</v>
          </cell>
          <cell r="K1724">
            <v>4.1798514827098821E-4</v>
          </cell>
          <cell r="L1724">
            <v>8.2184110514403802E-2</v>
          </cell>
        </row>
        <row r="1725">
          <cell r="C1725" t="str">
            <v>NHAUL1444</v>
          </cell>
          <cell r="D1725">
            <v>1</v>
          </cell>
          <cell r="E1725">
            <v>1</v>
          </cell>
          <cell r="G1725">
            <v>3.5557926019613641E-2</v>
          </cell>
          <cell r="H1725">
            <v>0.17180282449621567</v>
          </cell>
          <cell r="I1725">
            <v>0.33029718921569517</v>
          </cell>
          <cell r="J1725">
            <v>0.44035742540512834</v>
          </cell>
          <cell r="K1725">
            <v>4.1798514827098821E-4</v>
          </cell>
          <cell r="L1725">
            <v>8.2184110514403802E-2</v>
          </cell>
        </row>
        <row r="1726">
          <cell r="C1726" t="str">
            <v>NHAUL1445</v>
          </cell>
          <cell r="D1726">
            <v>1</v>
          </cell>
          <cell r="E1726">
            <v>1</v>
          </cell>
          <cell r="G1726">
            <v>3.5557926019613641E-2</v>
          </cell>
          <cell r="H1726">
            <v>0.17180282449621567</v>
          </cell>
          <cell r="I1726">
            <v>0.33029718921569517</v>
          </cell>
          <cell r="J1726">
            <v>0.44035742540512834</v>
          </cell>
          <cell r="K1726">
            <v>4.1798514827098821E-4</v>
          </cell>
          <cell r="L1726">
            <v>8.2184110514403802E-2</v>
          </cell>
        </row>
        <row r="1727">
          <cell r="C1727" t="str">
            <v>NHAUL1446</v>
          </cell>
          <cell r="D1727">
            <v>1</v>
          </cell>
          <cell r="E1727">
            <v>1</v>
          </cell>
          <cell r="G1727">
            <v>3.5557926019613641E-2</v>
          </cell>
          <cell r="H1727">
            <v>0.17180282449621567</v>
          </cell>
          <cell r="I1727">
            <v>0.33029718921569517</v>
          </cell>
          <cell r="J1727">
            <v>0.44035742540512834</v>
          </cell>
          <cell r="K1727">
            <v>4.1798514827098821E-4</v>
          </cell>
          <cell r="L1727">
            <v>8.2184110514403802E-2</v>
          </cell>
        </row>
        <row r="1728">
          <cell r="C1728" t="str">
            <v>NHAUL1447</v>
          </cell>
          <cell r="D1728">
            <v>1</v>
          </cell>
          <cell r="E1728">
            <v>1</v>
          </cell>
          <cell r="G1728">
            <v>3.5557926019613641E-2</v>
          </cell>
          <cell r="H1728">
            <v>0.17180282449621567</v>
          </cell>
          <cell r="I1728">
            <v>0.33029718921569517</v>
          </cell>
          <cell r="J1728">
            <v>0.44035742540512834</v>
          </cell>
          <cell r="K1728">
            <v>4.1798514827098821E-4</v>
          </cell>
          <cell r="L1728">
            <v>8.2184110514403802E-2</v>
          </cell>
        </row>
        <row r="1729">
          <cell r="C1729" t="str">
            <v>NHAUL1448</v>
          </cell>
          <cell r="D1729">
            <v>1</v>
          </cell>
          <cell r="E1729">
            <v>1</v>
          </cell>
          <cell r="G1729">
            <v>3.5557926019613641E-2</v>
          </cell>
          <cell r="H1729">
            <v>0.17180282449621567</v>
          </cell>
          <cell r="I1729">
            <v>0.33029718921569517</v>
          </cell>
          <cell r="J1729">
            <v>0.44035742540512834</v>
          </cell>
          <cell r="K1729">
            <v>4.1798514827098821E-4</v>
          </cell>
          <cell r="L1729">
            <v>8.2184110514403802E-2</v>
          </cell>
        </row>
        <row r="1730">
          <cell r="C1730" t="str">
            <v>NHAUL1449</v>
          </cell>
          <cell r="D1730">
            <v>1</v>
          </cell>
          <cell r="E1730">
            <v>1</v>
          </cell>
          <cell r="G1730">
            <v>3.5557926019613641E-2</v>
          </cell>
          <cell r="H1730">
            <v>0.17180282449621567</v>
          </cell>
          <cell r="I1730">
            <v>0.33029718921569517</v>
          </cell>
          <cell r="J1730">
            <v>0.44035742540512834</v>
          </cell>
          <cell r="K1730">
            <v>4.1798514827098821E-4</v>
          </cell>
          <cell r="L1730">
            <v>8.2184110514403802E-2</v>
          </cell>
        </row>
        <row r="1731">
          <cell r="C1731" t="str">
            <v>NHAUL1450</v>
          </cell>
          <cell r="D1731">
            <v>1</v>
          </cell>
          <cell r="E1731">
            <v>1</v>
          </cell>
          <cell r="G1731">
            <v>3.5557926019613641E-2</v>
          </cell>
          <cell r="H1731">
            <v>0.17180282449621567</v>
          </cell>
          <cell r="I1731">
            <v>0.33029718921569517</v>
          </cell>
          <cell r="J1731">
            <v>0.44035742540512834</v>
          </cell>
          <cell r="K1731">
            <v>4.1798514827098821E-4</v>
          </cell>
          <cell r="L1731">
            <v>8.2184110514403802E-2</v>
          </cell>
        </row>
        <row r="1732">
          <cell r="C1732" t="str">
            <v>NHAUL1451</v>
          </cell>
          <cell r="D1732">
            <v>1</v>
          </cell>
          <cell r="E1732">
            <v>1</v>
          </cell>
          <cell r="G1732">
            <v>3.5557926019613641E-2</v>
          </cell>
          <cell r="H1732">
            <v>0.17180282449621567</v>
          </cell>
          <cell r="I1732">
            <v>0.33029718921569517</v>
          </cell>
          <cell r="J1732">
            <v>0.44035742540512834</v>
          </cell>
          <cell r="K1732">
            <v>4.1798514827098821E-4</v>
          </cell>
          <cell r="L1732">
            <v>8.2184110514403802E-2</v>
          </cell>
        </row>
        <row r="1733">
          <cell r="C1733" t="str">
            <v>NHAUL1452</v>
          </cell>
          <cell r="D1733">
            <v>1</v>
          </cell>
          <cell r="E1733">
            <v>1</v>
          </cell>
          <cell r="G1733">
            <v>3.5557926019613641E-2</v>
          </cell>
          <cell r="H1733">
            <v>0.17180282449621567</v>
          </cell>
          <cell r="I1733">
            <v>0.33029718921569517</v>
          </cell>
          <cell r="J1733">
            <v>0.44035742540512834</v>
          </cell>
          <cell r="K1733">
            <v>4.1798514827098821E-4</v>
          </cell>
          <cell r="L1733">
            <v>8.2184110514403802E-2</v>
          </cell>
        </row>
        <row r="1734">
          <cell r="C1734" t="str">
            <v>NHAUL1453</v>
          </cell>
          <cell r="D1734">
            <v>1</v>
          </cell>
          <cell r="E1734">
            <v>1</v>
          </cell>
          <cell r="G1734">
            <v>3.5557926019613641E-2</v>
          </cell>
          <cell r="H1734">
            <v>0.17180282449621567</v>
          </cell>
          <cell r="I1734">
            <v>0.33029718921569517</v>
          </cell>
          <cell r="J1734">
            <v>0.44035742540512834</v>
          </cell>
          <cell r="K1734">
            <v>4.1798514827098821E-4</v>
          </cell>
          <cell r="L1734">
            <v>8.2184110514403802E-2</v>
          </cell>
        </row>
        <row r="1735">
          <cell r="C1735" t="str">
            <v>NHAUL1454</v>
          </cell>
          <cell r="D1735">
            <v>1</v>
          </cell>
          <cell r="E1735">
            <v>1</v>
          </cell>
          <cell r="G1735">
            <v>3.5557926019613641E-2</v>
          </cell>
          <cell r="H1735">
            <v>0.17180282449621567</v>
          </cell>
          <cell r="I1735">
            <v>0.33029718921569517</v>
          </cell>
          <cell r="J1735">
            <v>0.44035742540512834</v>
          </cell>
          <cell r="K1735">
            <v>4.1798514827098821E-4</v>
          </cell>
          <cell r="L1735">
            <v>8.2184110514403802E-2</v>
          </cell>
        </row>
        <row r="1736">
          <cell r="C1736" t="str">
            <v>NHAUL1455</v>
          </cell>
          <cell r="D1736">
            <v>1</v>
          </cell>
          <cell r="E1736">
            <v>1</v>
          </cell>
          <cell r="G1736">
            <v>3.5557926019613641E-2</v>
          </cell>
          <cell r="H1736">
            <v>0.17180282449621567</v>
          </cell>
          <cell r="I1736">
            <v>0.33029718921569517</v>
          </cell>
          <cell r="J1736">
            <v>0.44035742540512834</v>
          </cell>
          <cell r="K1736">
            <v>4.1798514827098821E-4</v>
          </cell>
          <cell r="L1736">
            <v>8.2184110514403802E-2</v>
          </cell>
        </row>
        <row r="1737">
          <cell r="C1737" t="str">
            <v>NHAUL1456</v>
          </cell>
          <cell r="D1737">
            <v>1</v>
          </cell>
          <cell r="E1737">
            <v>1</v>
          </cell>
          <cell r="G1737">
            <v>3.5557926019613641E-2</v>
          </cell>
          <cell r="H1737">
            <v>0.17180282449621567</v>
          </cell>
          <cell r="I1737">
            <v>0.33029718921569517</v>
          </cell>
          <cell r="J1737">
            <v>0.44035742540512834</v>
          </cell>
          <cell r="K1737">
            <v>4.1798514827098821E-4</v>
          </cell>
          <cell r="L1737">
            <v>8.2184110514403802E-2</v>
          </cell>
        </row>
        <row r="1738">
          <cell r="C1738" t="str">
            <v>NHAUL1457</v>
          </cell>
          <cell r="D1738">
            <v>1</v>
          </cell>
          <cell r="E1738">
            <v>1</v>
          </cell>
          <cell r="G1738">
            <v>3.5557926019613641E-2</v>
          </cell>
          <cell r="H1738">
            <v>0.17180282449621567</v>
          </cell>
          <cell r="I1738">
            <v>0.33029718921569517</v>
          </cell>
          <cell r="J1738">
            <v>0.44035742540512834</v>
          </cell>
          <cell r="K1738">
            <v>4.1798514827098821E-4</v>
          </cell>
          <cell r="L1738">
            <v>8.2184110514403802E-2</v>
          </cell>
        </row>
        <row r="1739">
          <cell r="C1739" t="str">
            <v>NHAUL1458</v>
          </cell>
          <cell r="D1739">
            <v>1</v>
          </cell>
          <cell r="E1739">
            <v>1</v>
          </cell>
          <cell r="G1739">
            <v>3.5557926019613641E-2</v>
          </cell>
          <cell r="H1739">
            <v>0.17180282449621567</v>
          </cell>
          <cell r="I1739">
            <v>0.33029718921569517</v>
          </cell>
          <cell r="J1739">
            <v>0.44035742540512834</v>
          </cell>
          <cell r="K1739">
            <v>4.1798514827098821E-4</v>
          </cell>
          <cell r="L1739">
            <v>8.2184110514403802E-2</v>
          </cell>
        </row>
        <row r="1740">
          <cell r="C1740" t="str">
            <v>NHAUL1459</v>
          </cell>
          <cell r="D1740">
            <v>1</v>
          </cell>
          <cell r="E1740">
            <v>1</v>
          </cell>
          <cell r="G1740">
            <v>3.5557926019613641E-2</v>
          </cell>
          <cell r="H1740">
            <v>0.17180282449621567</v>
          </cell>
          <cell r="I1740">
            <v>0.33029718921569517</v>
          </cell>
          <cell r="J1740">
            <v>0.44035742540512834</v>
          </cell>
          <cell r="K1740">
            <v>4.1798514827098821E-4</v>
          </cell>
          <cell r="L1740">
            <v>8.2184110514403802E-2</v>
          </cell>
        </row>
        <row r="1741">
          <cell r="C1741" t="str">
            <v>NHAUL1460</v>
          </cell>
          <cell r="D1741">
            <v>1</v>
          </cell>
          <cell r="E1741">
            <v>1</v>
          </cell>
          <cell r="G1741">
            <v>3.5557926019613641E-2</v>
          </cell>
          <cell r="H1741">
            <v>0.17180282449621567</v>
          </cell>
          <cell r="I1741">
            <v>0.33029718921569517</v>
          </cell>
          <cell r="J1741">
            <v>0.44035742540512834</v>
          </cell>
          <cell r="K1741">
            <v>4.1798514827098821E-4</v>
          </cell>
          <cell r="L1741">
            <v>8.2184110514403802E-2</v>
          </cell>
        </row>
        <row r="1742">
          <cell r="C1742" t="str">
            <v>NHAUL1461</v>
          </cell>
          <cell r="D1742">
            <v>1</v>
          </cell>
          <cell r="E1742">
            <v>1</v>
          </cell>
          <cell r="G1742">
            <v>3.5557926019613641E-2</v>
          </cell>
          <cell r="H1742">
            <v>0.17180282449621567</v>
          </cell>
          <cell r="I1742">
            <v>0.33029718921569517</v>
          </cell>
          <cell r="J1742">
            <v>0.44035742540512834</v>
          </cell>
          <cell r="K1742">
            <v>4.1798514827098821E-4</v>
          </cell>
          <cell r="L1742">
            <v>8.2184110514403802E-2</v>
          </cell>
        </row>
        <row r="1743">
          <cell r="C1743" t="str">
            <v>NHAUL1462</v>
          </cell>
          <cell r="D1743">
            <v>1</v>
          </cell>
          <cell r="E1743">
            <v>1</v>
          </cell>
          <cell r="G1743">
            <v>3.5557926019613641E-2</v>
          </cell>
          <cell r="H1743">
            <v>0.17180282449621567</v>
          </cell>
          <cell r="I1743">
            <v>0.33029718921569517</v>
          </cell>
          <cell r="J1743">
            <v>0.44035742540512834</v>
          </cell>
          <cell r="K1743">
            <v>4.1798514827098821E-4</v>
          </cell>
          <cell r="L1743">
            <v>8.2184110514403802E-2</v>
          </cell>
        </row>
        <row r="1744">
          <cell r="C1744" t="str">
            <v>NHAUL1463</v>
          </cell>
          <cell r="D1744">
            <v>1</v>
          </cell>
          <cell r="E1744">
            <v>1</v>
          </cell>
          <cell r="G1744">
            <v>3.5557926019613641E-2</v>
          </cell>
          <cell r="H1744">
            <v>0.17180282449621567</v>
          </cell>
          <cell r="I1744">
            <v>0.33029718921569517</v>
          </cell>
          <cell r="J1744">
            <v>0.44035742540512834</v>
          </cell>
          <cell r="K1744">
            <v>4.1798514827098821E-4</v>
          </cell>
          <cell r="L1744">
            <v>8.2184110514403802E-2</v>
          </cell>
        </row>
        <row r="1745">
          <cell r="C1745" t="str">
            <v>NHAUL1464</v>
          </cell>
          <cell r="D1745">
            <v>1</v>
          </cell>
          <cell r="E1745">
            <v>1</v>
          </cell>
          <cell r="G1745">
            <v>3.5557926019613641E-2</v>
          </cell>
          <cell r="H1745">
            <v>0.17180282449621567</v>
          </cell>
          <cell r="I1745">
            <v>0.33029718921569517</v>
          </cell>
          <cell r="J1745">
            <v>0.44035742540512834</v>
          </cell>
          <cell r="K1745">
            <v>4.1798514827098821E-4</v>
          </cell>
          <cell r="L1745">
            <v>8.2184110514403802E-2</v>
          </cell>
        </row>
        <row r="1746">
          <cell r="C1746" t="str">
            <v>NHAUL1465</v>
          </cell>
          <cell r="D1746">
            <v>1</v>
          </cell>
          <cell r="E1746">
            <v>1</v>
          </cell>
          <cell r="G1746">
            <v>3.5557926019613641E-2</v>
          </cell>
          <cell r="H1746">
            <v>0.17180282449621567</v>
          </cell>
          <cell r="I1746">
            <v>0.33029718921569517</v>
          </cell>
          <cell r="J1746">
            <v>0.44035742540512834</v>
          </cell>
          <cell r="K1746">
            <v>4.1798514827098821E-4</v>
          </cell>
          <cell r="L1746">
            <v>8.2184110514403802E-2</v>
          </cell>
        </row>
        <row r="1747">
          <cell r="C1747" t="str">
            <v>NHAUL1466</v>
          </cell>
          <cell r="D1747">
            <v>1</v>
          </cell>
          <cell r="E1747">
            <v>1</v>
          </cell>
          <cell r="G1747">
            <v>3.5557926019613641E-2</v>
          </cell>
          <cell r="H1747">
            <v>0.17180282449621567</v>
          </cell>
          <cell r="I1747">
            <v>0.33029718921569517</v>
          </cell>
          <cell r="J1747">
            <v>0.44035742540512834</v>
          </cell>
          <cell r="K1747">
            <v>4.1798514827098821E-4</v>
          </cell>
          <cell r="L1747">
            <v>8.2184110514403802E-2</v>
          </cell>
        </row>
        <row r="1748">
          <cell r="C1748" t="str">
            <v>NHAUL1467</v>
          </cell>
          <cell r="D1748">
            <v>1</v>
          </cell>
          <cell r="E1748">
            <v>1</v>
          </cell>
          <cell r="G1748">
            <v>3.5557926019613641E-2</v>
          </cell>
          <cell r="H1748">
            <v>0.17180282449621567</v>
          </cell>
          <cell r="I1748">
            <v>0.33029718921569517</v>
          </cell>
          <cell r="J1748">
            <v>0.44035742540512834</v>
          </cell>
          <cell r="K1748">
            <v>4.1798514827098821E-4</v>
          </cell>
          <cell r="L1748">
            <v>8.2184110514403802E-2</v>
          </cell>
        </row>
        <row r="1749">
          <cell r="C1749" t="str">
            <v>NHAUL1468</v>
          </cell>
          <cell r="D1749">
            <v>1</v>
          </cell>
          <cell r="E1749">
            <v>1</v>
          </cell>
          <cell r="G1749">
            <v>3.5557926019613641E-2</v>
          </cell>
          <cell r="H1749">
            <v>0.17180282449621567</v>
          </cell>
          <cell r="I1749">
            <v>0.33029718921569517</v>
          </cell>
          <cell r="J1749">
            <v>0.44035742540512834</v>
          </cell>
          <cell r="K1749">
            <v>4.1798514827098821E-4</v>
          </cell>
          <cell r="L1749">
            <v>8.2184110514403802E-2</v>
          </cell>
        </row>
        <row r="1750">
          <cell r="C1750" t="str">
            <v>NHAUL1469</v>
          </cell>
          <cell r="D1750">
            <v>1</v>
          </cell>
          <cell r="E1750">
            <v>1</v>
          </cell>
          <cell r="G1750">
            <v>3.5557926019613641E-2</v>
          </cell>
          <cell r="H1750">
            <v>0.17180282449621567</v>
          </cell>
          <cell r="I1750">
            <v>0.33029718921569517</v>
          </cell>
          <cell r="J1750">
            <v>0.44035742540512834</v>
          </cell>
          <cell r="K1750">
            <v>4.1798514827098821E-4</v>
          </cell>
          <cell r="L1750">
            <v>8.2184110514403802E-2</v>
          </cell>
        </row>
        <row r="1751">
          <cell r="C1751" t="str">
            <v>NHAUL1470</v>
          </cell>
          <cell r="D1751">
            <v>1</v>
          </cell>
          <cell r="E1751">
            <v>1</v>
          </cell>
          <cell r="G1751">
            <v>3.5557926019613641E-2</v>
          </cell>
          <cell r="H1751">
            <v>0.17180282449621567</v>
          </cell>
          <cell r="I1751">
            <v>0.33029718921569517</v>
          </cell>
          <cell r="J1751">
            <v>0.44035742540512834</v>
          </cell>
          <cell r="K1751">
            <v>4.1798514827098821E-4</v>
          </cell>
          <cell r="L1751">
            <v>8.2184110514403802E-2</v>
          </cell>
        </row>
        <row r="1752">
          <cell r="C1752" t="str">
            <v>NHAUL1471</v>
          </cell>
          <cell r="D1752">
            <v>1</v>
          </cell>
          <cell r="E1752">
            <v>1</v>
          </cell>
          <cell r="G1752">
            <v>3.5557926019613641E-2</v>
          </cell>
          <cell r="H1752">
            <v>0.17180282449621567</v>
          </cell>
          <cell r="I1752">
            <v>0.33029718921569517</v>
          </cell>
          <cell r="J1752">
            <v>0.44035742540512834</v>
          </cell>
          <cell r="K1752">
            <v>4.1798514827098821E-4</v>
          </cell>
          <cell r="L1752">
            <v>8.2184110514403802E-2</v>
          </cell>
        </row>
        <row r="1753">
          <cell r="C1753" t="str">
            <v>NHAUL1472</v>
          </cell>
          <cell r="D1753">
            <v>1</v>
          </cell>
          <cell r="E1753">
            <v>1</v>
          </cell>
          <cell r="G1753">
            <v>3.5557926019613641E-2</v>
          </cell>
          <cell r="H1753">
            <v>0.17180282449621567</v>
          </cell>
          <cell r="I1753">
            <v>0.33029718921569517</v>
          </cell>
          <cell r="J1753">
            <v>0.44035742540512834</v>
          </cell>
          <cell r="K1753">
            <v>4.1798514827098821E-4</v>
          </cell>
          <cell r="L1753">
            <v>8.2184110514403802E-2</v>
          </cell>
        </row>
        <row r="1754">
          <cell r="C1754" t="str">
            <v>NHAUL1473</v>
          </cell>
          <cell r="D1754">
            <v>1</v>
          </cell>
          <cell r="E1754">
            <v>1</v>
          </cell>
          <cell r="G1754">
            <v>3.5557926019613641E-2</v>
          </cell>
          <cell r="H1754">
            <v>0.17180282449621567</v>
          </cell>
          <cell r="I1754">
            <v>0.33029718921569517</v>
          </cell>
          <cell r="J1754">
            <v>0.44035742540512834</v>
          </cell>
          <cell r="K1754">
            <v>4.1798514827098821E-4</v>
          </cell>
          <cell r="L1754">
            <v>8.2184110514403802E-2</v>
          </cell>
        </row>
        <row r="1755">
          <cell r="C1755" t="str">
            <v>NHAUL1474</v>
          </cell>
          <cell r="D1755">
            <v>1</v>
          </cell>
          <cell r="E1755">
            <v>1</v>
          </cell>
          <cell r="G1755">
            <v>3.5557926019613641E-2</v>
          </cell>
          <cell r="H1755">
            <v>0.17180282449621567</v>
          </cell>
          <cell r="I1755">
            <v>0.33029718921569517</v>
          </cell>
          <cell r="J1755">
            <v>0.44035742540512834</v>
          </cell>
          <cell r="K1755">
            <v>4.1798514827098821E-4</v>
          </cell>
          <cell r="L1755">
            <v>8.2184110514403802E-2</v>
          </cell>
        </row>
        <row r="1756">
          <cell r="C1756" t="str">
            <v>NHAUL1475</v>
          </cell>
          <cell r="D1756">
            <v>1</v>
          </cell>
          <cell r="E1756">
            <v>1</v>
          </cell>
          <cell r="G1756">
            <v>3.5557926019613641E-2</v>
          </cell>
          <cell r="H1756">
            <v>0.17180282449621567</v>
          </cell>
          <cell r="I1756">
            <v>0.33029718921569517</v>
          </cell>
          <cell r="J1756">
            <v>0.44035742540512834</v>
          </cell>
          <cell r="K1756">
            <v>4.1798514827098821E-4</v>
          </cell>
          <cell r="L1756">
            <v>8.2184110514403802E-2</v>
          </cell>
        </row>
        <row r="1757">
          <cell r="C1757" t="str">
            <v>NHAUL1476</v>
          </cell>
          <cell r="D1757">
            <v>1</v>
          </cell>
          <cell r="E1757">
            <v>1</v>
          </cell>
          <cell r="G1757">
            <v>3.5557926019613641E-2</v>
          </cell>
          <cell r="H1757">
            <v>0.17180282449621567</v>
          </cell>
          <cell r="I1757">
            <v>0.33029718921569517</v>
          </cell>
          <cell r="J1757">
            <v>0.44035742540512834</v>
          </cell>
          <cell r="K1757">
            <v>4.1798514827098821E-4</v>
          </cell>
          <cell r="L1757">
            <v>8.2184110514403802E-2</v>
          </cell>
        </row>
        <row r="1758">
          <cell r="C1758" t="str">
            <v>NHAUL1477</v>
          </cell>
          <cell r="D1758">
            <v>1</v>
          </cell>
          <cell r="E1758">
            <v>1</v>
          </cell>
          <cell r="G1758">
            <v>3.5557926019613641E-2</v>
          </cell>
          <cell r="H1758">
            <v>0.17180282449621567</v>
          </cell>
          <cell r="I1758">
            <v>0.33029718921569517</v>
          </cell>
          <cell r="J1758">
            <v>0.44035742540512834</v>
          </cell>
          <cell r="K1758">
            <v>4.1798514827098821E-4</v>
          </cell>
          <cell r="L1758">
            <v>8.2184110514403802E-2</v>
          </cell>
        </row>
        <row r="1759">
          <cell r="C1759" t="str">
            <v>NHAUL1478</v>
          </cell>
          <cell r="D1759">
            <v>1</v>
          </cell>
          <cell r="E1759">
            <v>1</v>
          </cell>
          <cell r="G1759">
            <v>3.5557926019613641E-2</v>
          </cell>
          <cell r="H1759">
            <v>0.17180282449621567</v>
          </cell>
          <cell r="I1759">
            <v>0.33029718921569517</v>
          </cell>
          <cell r="J1759">
            <v>0.44035742540512834</v>
          </cell>
          <cell r="K1759">
            <v>4.1798514827098821E-4</v>
          </cell>
          <cell r="L1759">
            <v>8.2184110514403802E-2</v>
          </cell>
        </row>
        <row r="1760">
          <cell r="C1760" t="str">
            <v>NHAUL1479</v>
          </cell>
          <cell r="D1760">
            <v>1</v>
          </cell>
          <cell r="E1760">
            <v>1</v>
          </cell>
          <cell r="G1760">
            <v>3.5557926019613641E-2</v>
          </cell>
          <cell r="H1760">
            <v>0.17180282449621567</v>
          </cell>
          <cell r="I1760">
            <v>0.33029718921569517</v>
          </cell>
          <cell r="J1760">
            <v>0.44035742540512834</v>
          </cell>
          <cell r="K1760">
            <v>4.1798514827098821E-4</v>
          </cell>
          <cell r="L1760">
            <v>8.2184110514403802E-2</v>
          </cell>
        </row>
        <row r="1761">
          <cell r="C1761" t="str">
            <v>NHAUL1480</v>
          </cell>
          <cell r="D1761">
            <v>1</v>
          </cell>
          <cell r="E1761">
            <v>1</v>
          </cell>
          <cell r="G1761">
            <v>3.5557926019613641E-2</v>
          </cell>
          <cell r="H1761">
            <v>0.17180282449621567</v>
          </cell>
          <cell r="I1761">
            <v>0.33029718921569517</v>
          </cell>
          <cell r="J1761">
            <v>0.44035742540512834</v>
          </cell>
          <cell r="K1761">
            <v>4.1798514827098821E-4</v>
          </cell>
          <cell r="L1761">
            <v>8.2184110514403802E-2</v>
          </cell>
        </row>
        <row r="1762">
          <cell r="C1762" t="str">
            <v>NHAUL1481</v>
          </cell>
          <cell r="D1762">
            <v>1</v>
          </cell>
          <cell r="E1762">
            <v>1</v>
          </cell>
          <cell r="G1762">
            <v>3.5557926019613641E-2</v>
          </cell>
          <cell r="H1762">
            <v>0.17180282449621567</v>
          </cell>
          <cell r="I1762">
            <v>0.33029718921569517</v>
          </cell>
          <cell r="J1762">
            <v>0.44035742540512834</v>
          </cell>
          <cell r="K1762">
            <v>4.1798514827098821E-4</v>
          </cell>
          <cell r="L1762">
            <v>8.2184110514403802E-2</v>
          </cell>
        </row>
        <row r="1763">
          <cell r="C1763" t="str">
            <v>NHAUL1482</v>
          </cell>
          <cell r="D1763">
            <v>1</v>
          </cell>
          <cell r="E1763">
            <v>1</v>
          </cell>
          <cell r="G1763">
            <v>3.5557926019613641E-2</v>
          </cell>
          <cell r="H1763">
            <v>0.17180282449621567</v>
          </cell>
          <cell r="I1763">
            <v>0.33029718921569517</v>
          </cell>
          <cell r="J1763">
            <v>0.44035742540512834</v>
          </cell>
          <cell r="K1763">
            <v>4.1798514827098821E-4</v>
          </cell>
          <cell r="L1763">
            <v>8.2184110514403802E-2</v>
          </cell>
        </row>
        <row r="1764">
          <cell r="C1764" t="str">
            <v>NHAUL1483</v>
          </cell>
          <cell r="D1764">
            <v>1</v>
          </cell>
          <cell r="E1764">
            <v>1</v>
          </cell>
          <cell r="G1764">
            <v>3.5557926019613641E-2</v>
          </cell>
          <cell r="H1764">
            <v>0.17180282449621567</v>
          </cell>
          <cell r="I1764">
            <v>0.33029718921569517</v>
          </cell>
          <cell r="J1764">
            <v>0.44035742540512834</v>
          </cell>
          <cell r="K1764">
            <v>4.1798514827098821E-4</v>
          </cell>
          <cell r="L1764">
            <v>8.2184110514403802E-2</v>
          </cell>
        </row>
        <row r="1765">
          <cell r="C1765" t="str">
            <v>NHAUL1484</v>
          </cell>
          <cell r="D1765">
            <v>1</v>
          </cell>
          <cell r="E1765">
            <v>1</v>
          </cell>
          <cell r="G1765">
            <v>3.5557926019613641E-2</v>
          </cell>
          <cell r="H1765">
            <v>0.17180282449621567</v>
          </cell>
          <cell r="I1765">
            <v>0.33029718921569517</v>
          </cell>
          <cell r="J1765">
            <v>0.44035742540512834</v>
          </cell>
          <cell r="K1765">
            <v>4.1798514827098821E-4</v>
          </cell>
          <cell r="L1765">
            <v>8.2184110514403802E-2</v>
          </cell>
        </row>
        <row r="1766">
          <cell r="C1766" t="str">
            <v>NHAUL1485</v>
          </cell>
          <cell r="D1766">
            <v>1</v>
          </cell>
          <cell r="E1766">
            <v>1</v>
          </cell>
          <cell r="G1766">
            <v>3.5557926019613641E-2</v>
          </cell>
          <cell r="H1766">
            <v>0.17180282449621567</v>
          </cell>
          <cell r="I1766">
            <v>0.33029718921569517</v>
          </cell>
          <cell r="J1766">
            <v>0.44035742540512834</v>
          </cell>
          <cell r="K1766">
            <v>4.1798514827098821E-4</v>
          </cell>
          <cell r="L1766">
            <v>8.2184110514403802E-2</v>
          </cell>
        </row>
        <row r="1767">
          <cell r="C1767" t="str">
            <v>NHAUL1486</v>
          </cell>
          <cell r="D1767">
            <v>1</v>
          </cell>
          <cell r="E1767">
            <v>1</v>
          </cell>
          <cell r="G1767">
            <v>3.5557926019613641E-2</v>
          </cell>
          <cell r="H1767">
            <v>0.17180282449621567</v>
          </cell>
          <cell r="I1767">
            <v>0.33029718921569517</v>
          </cell>
          <cell r="J1767">
            <v>0.44035742540512834</v>
          </cell>
          <cell r="K1767">
            <v>4.1798514827098821E-4</v>
          </cell>
          <cell r="L1767">
            <v>8.2184110514403802E-2</v>
          </cell>
        </row>
        <row r="1768">
          <cell r="C1768" t="str">
            <v>NHAUL1487</v>
          </cell>
          <cell r="D1768">
            <v>0</v>
          </cell>
          <cell r="E1768">
            <v>1</v>
          </cell>
          <cell r="G1768">
            <v>2.700594261122698E-2</v>
          </cell>
          <cell r="H1768">
            <v>0.11255824594263864</v>
          </cell>
          <cell r="I1768">
            <v>0.2830668503755106</v>
          </cell>
          <cell r="J1768">
            <v>0.3773891922752558</v>
          </cell>
          <cell r="K1768">
            <v>3.5821600451932384E-4</v>
          </cell>
          <cell r="L1768">
            <v>7.0432319964531268E-2</v>
          </cell>
        </row>
        <row r="1769">
          <cell r="C1769" t="str">
            <v>NHAUL1488</v>
          </cell>
          <cell r="D1769">
            <v>0</v>
          </cell>
          <cell r="E1769">
            <v>1</v>
          </cell>
          <cell r="G1769">
            <v>2.700594261122698E-2</v>
          </cell>
          <cell r="H1769">
            <v>0.11255824594263864</v>
          </cell>
          <cell r="I1769">
            <v>0.2830668503755106</v>
          </cell>
          <cell r="J1769">
            <v>0.3773891922752558</v>
          </cell>
          <cell r="K1769">
            <v>3.5821600451932384E-4</v>
          </cell>
          <cell r="L1769">
            <v>7.0432319964531268E-2</v>
          </cell>
        </row>
        <row r="1770">
          <cell r="C1770" t="str">
            <v>NHAUL1489</v>
          </cell>
          <cell r="D1770">
            <v>0</v>
          </cell>
          <cell r="E1770">
            <v>1</v>
          </cell>
          <cell r="G1770">
            <v>2.700594261122698E-2</v>
          </cell>
          <cell r="H1770">
            <v>0.11255824594263864</v>
          </cell>
          <cell r="I1770">
            <v>0.2830668503755106</v>
          </cell>
          <cell r="J1770">
            <v>0.3773891922752558</v>
          </cell>
          <cell r="K1770">
            <v>3.5821600451932384E-4</v>
          </cell>
          <cell r="L1770">
            <v>7.0432319964531268E-2</v>
          </cell>
        </row>
        <row r="1771">
          <cell r="C1771" t="str">
            <v>NHAUL1490</v>
          </cell>
          <cell r="D1771">
            <v>0</v>
          </cell>
          <cell r="E1771">
            <v>1</v>
          </cell>
          <cell r="G1771">
            <v>2.700594261122698E-2</v>
          </cell>
          <cell r="H1771">
            <v>0.11255824594263864</v>
          </cell>
          <cell r="I1771">
            <v>0.2830668503755106</v>
          </cell>
          <cell r="J1771">
            <v>0.3773891922752558</v>
          </cell>
          <cell r="K1771">
            <v>3.5821600451932384E-4</v>
          </cell>
          <cell r="L1771">
            <v>7.0432319964531268E-2</v>
          </cell>
        </row>
        <row r="1772">
          <cell r="C1772" t="str">
            <v>NHAUL1491</v>
          </cell>
          <cell r="D1772">
            <v>0</v>
          </cell>
          <cell r="E1772">
            <v>1</v>
          </cell>
          <cell r="G1772">
            <v>2.700594261122698E-2</v>
          </cell>
          <cell r="H1772">
            <v>0.11255824594263864</v>
          </cell>
          <cell r="I1772">
            <v>0.2830668503755106</v>
          </cell>
          <cell r="J1772">
            <v>0.3773891922752558</v>
          </cell>
          <cell r="K1772">
            <v>3.5821600451932384E-4</v>
          </cell>
          <cell r="L1772">
            <v>7.0432319964531268E-2</v>
          </cell>
        </row>
        <row r="1773">
          <cell r="C1773" t="str">
            <v>NHAUL1492</v>
          </cell>
          <cell r="D1773">
            <v>0</v>
          </cell>
          <cell r="E1773">
            <v>1</v>
          </cell>
          <cell r="G1773">
            <v>2.700594261122698E-2</v>
          </cell>
          <cell r="H1773">
            <v>0.11255824594263864</v>
          </cell>
          <cell r="I1773">
            <v>0.2830668503755106</v>
          </cell>
          <cell r="J1773">
            <v>0.3773891922752558</v>
          </cell>
          <cell r="K1773">
            <v>3.5821600451932384E-4</v>
          </cell>
          <cell r="L1773">
            <v>7.0432319964531268E-2</v>
          </cell>
        </row>
        <row r="1774">
          <cell r="C1774" t="str">
            <v>NHAUL1493</v>
          </cell>
          <cell r="D1774">
            <v>0</v>
          </cell>
          <cell r="E1774">
            <v>1</v>
          </cell>
          <cell r="G1774">
            <v>2.700594261122698E-2</v>
          </cell>
          <cell r="H1774">
            <v>0.11255824594263864</v>
          </cell>
          <cell r="I1774">
            <v>0.2830668503755106</v>
          </cell>
          <cell r="J1774">
            <v>0.3773891922752558</v>
          </cell>
          <cell r="K1774">
            <v>3.5821600451932384E-4</v>
          </cell>
          <cell r="L1774">
            <v>7.0432319964531268E-2</v>
          </cell>
        </row>
        <row r="1775">
          <cell r="C1775" t="str">
            <v>NHAUL1494</v>
          </cell>
          <cell r="D1775">
            <v>0</v>
          </cell>
          <cell r="E1775">
            <v>1</v>
          </cell>
          <cell r="G1775">
            <v>2.700594261122698E-2</v>
          </cell>
          <cell r="H1775">
            <v>0.11255824594263864</v>
          </cell>
          <cell r="I1775">
            <v>0.2830668503755106</v>
          </cell>
          <cell r="J1775">
            <v>0.3773891922752558</v>
          </cell>
          <cell r="K1775">
            <v>3.5821600451932384E-4</v>
          </cell>
          <cell r="L1775">
            <v>7.0432319964531268E-2</v>
          </cell>
        </row>
        <row r="1776">
          <cell r="C1776" t="str">
            <v>NHAUL1495</v>
          </cell>
          <cell r="D1776">
            <v>0</v>
          </cell>
          <cell r="E1776">
            <v>1</v>
          </cell>
          <cell r="G1776">
            <v>2.700594261122698E-2</v>
          </cell>
          <cell r="H1776">
            <v>0.11255824594263864</v>
          </cell>
          <cell r="I1776">
            <v>0.2830668503755106</v>
          </cell>
          <cell r="J1776">
            <v>0.3773891922752558</v>
          </cell>
          <cell r="K1776">
            <v>3.5821600451932384E-4</v>
          </cell>
          <cell r="L1776">
            <v>7.0432319964531268E-2</v>
          </cell>
        </row>
        <row r="1777">
          <cell r="C1777" t="str">
            <v>NHAUL1496</v>
          </cell>
          <cell r="D1777">
            <v>0</v>
          </cell>
          <cell r="E1777">
            <v>1</v>
          </cell>
          <cell r="G1777">
            <v>2.700594261122698E-2</v>
          </cell>
          <cell r="H1777">
            <v>0.11255824594263864</v>
          </cell>
          <cell r="I1777">
            <v>0.2830668503755106</v>
          </cell>
          <cell r="J1777">
            <v>0.3773891922752558</v>
          </cell>
          <cell r="K1777">
            <v>3.5821600451932384E-4</v>
          </cell>
          <cell r="L1777">
            <v>7.0432319964531268E-2</v>
          </cell>
        </row>
        <row r="1778">
          <cell r="C1778" t="str">
            <v>NHAUL1497</v>
          </cell>
          <cell r="D1778">
            <v>0</v>
          </cell>
          <cell r="E1778">
            <v>1</v>
          </cell>
          <cell r="G1778">
            <v>2.700594261122698E-2</v>
          </cell>
          <cell r="H1778">
            <v>0.11255824594263864</v>
          </cell>
          <cell r="I1778">
            <v>0.2830668503755106</v>
          </cell>
          <cell r="J1778">
            <v>0.3773891922752558</v>
          </cell>
          <cell r="K1778">
            <v>3.5821600451932384E-4</v>
          </cell>
          <cell r="L1778">
            <v>7.0432319964531268E-2</v>
          </cell>
        </row>
        <row r="1779">
          <cell r="C1779" t="str">
            <v>NHAUL1498</v>
          </cell>
          <cell r="D1779">
            <v>0</v>
          </cell>
          <cell r="E1779">
            <v>1</v>
          </cell>
          <cell r="G1779">
            <v>2.700594261122698E-2</v>
          </cell>
          <cell r="H1779">
            <v>0.11255824594263864</v>
          </cell>
          <cell r="I1779">
            <v>0.2830668503755106</v>
          </cell>
          <cell r="J1779">
            <v>0.3773891922752558</v>
          </cell>
          <cell r="K1779">
            <v>3.5821600451932384E-4</v>
          </cell>
          <cell r="L1779">
            <v>7.0432319964531268E-2</v>
          </cell>
        </row>
        <row r="1780">
          <cell r="C1780" t="str">
            <v>NHAUL1499</v>
          </cell>
          <cell r="D1780">
            <v>0</v>
          </cell>
          <cell r="E1780">
            <v>1</v>
          </cell>
          <cell r="G1780">
            <v>2.700594261122698E-2</v>
          </cell>
          <cell r="H1780">
            <v>0.11255824594263864</v>
          </cell>
          <cell r="I1780">
            <v>0.2830668503755106</v>
          </cell>
          <cell r="J1780">
            <v>0.3773891922752558</v>
          </cell>
          <cell r="K1780">
            <v>3.5821600451932384E-4</v>
          </cell>
          <cell r="L1780">
            <v>7.0432319964531268E-2</v>
          </cell>
        </row>
        <row r="1781">
          <cell r="C1781" t="str">
            <v>NHAUL1500</v>
          </cell>
          <cell r="D1781">
            <v>0</v>
          </cell>
          <cell r="E1781">
            <v>1</v>
          </cell>
          <cell r="G1781">
            <v>2.700594261122698E-2</v>
          </cell>
          <cell r="H1781">
            <v>0.11255824594263864</v>
          </cell>
          <cell r="I1781">
            <v>0.2830668503755106</v>
          </cell>
          <cell r="J1781">
            <v>0.3773891922752558</v>
          </cell>
          <cell r="K1781">
            <v>3.5821600451932384E-4</v>
          </cell>
          <cell r="L1781">
            <v>7.0432319964531268E-2</v>
          </cell>
        </row>
        <row r="1782">
          <cell r="C1782" t="str">
            <v>NHAUL1501</v>
          </cell>
          <cell r="D1782">
            <v>0</v>
          </cell>
          <cell r="E1782">
            <v>1</v>
          </cell>
          <cell r="G1782">
            <v>2.700594261122698E-2</v>
          </cell>
          <cell r="H1782">
            <v>0.11255824594263864</v>
          </cell>
          <cell r="I1782">
            <v>0.2830668503755106</v>
          </cell>
          <cell r="J1782">
            <v>0.3773891922752558</v>
          </cell>
          <cell r="K1782">
            <v>3.5821600451932384E-4</v>
          </cell>
          <cell r="L1782">
            <v>7.0432319964531268E-2</v>
          </cell>
        </row>
        <row r="1783">
          <cell r="C1783" t="str">
            <v>NHAUL1502</v>
          </cell>
          <cell r="D1783">
            <v>0</v>
          </cell>
          <cell r="E1783">
            <v>1</v>
          </cell>
          <cell r="G1783">
            <v>2.700594261122698E-2</v>
          </cell>
          <cell r="H1783">
            <v>0.11255824594263864</v>
          </cell>
          <cell r="I1783">
            <v>0.2830668503755106</v>
          </cell>
          <cell r="J1783">
            <v>0.3773891922752558</v>
          </cell>
          <cell r="K1783">
            <v>3.5821600451932384E-4</v>
          </cell>
          <cell r="L1783">
            <v>7.0432319964531268E-2</v>
          </cell>
        </row>
        <row r="1784">
          <cell r="C1784" t="str">
            <v>NHAUL1503</v>
          </cell>
          <cell r="D1784">
            <v>0</v>
          </cell>
          <cell r="E1784">
            <v>1</v>
          </cell>
          <cell r="G1784">
            <v>2.700594261122698E-2</v>
          </cell>
          <cell r="H1784">
            <v>0.11255824594263864</v>
          </cell>
          <cell r="I1784">
            <v>0.2830668503755106</v>
          </cell>
          <cell r="J1784">
            <v>0.3773891922752558</v>
          </cell>
          <cell r="K1784">
            <v>3.5821600451932384E-4</v>
          </cell>
          <cell r="L1784">
            <v>7.0432319964531268E-2</v>
          </cell>
        </row>
        <row r="1785">
          <cell r="C1785" t="str">
            <v>NHAUL1504</v>
          </cell>
          <cell r="D1785">
            <v>0</v>
          </cell>
          <cell r="E1785">
            <v>1</v>
          </cell>
          <cell r="G1785">
            <v>2.700594261122698E-2</v>
          </cell>
          <cell r="H1785">
            <v>0.11255824594263864</v>
          </cell>
          <cell r="I1785">
            <v>0.2830668503755106</v>
          </cell>
          <cell r="J1785">
            <v>0.3773891922752558</v>
          </cell>
          <cell r="K1785">
            <v>3.5821600451932384E-4</v>
          </cell>
          <cell r="L1785">
            <v>7.0432319964531268E-2</v>
          </cell>
        </row>
        <row r="1786">
          <cell r="C1786" t="str">
            <v>NHAUL1505</v>
          </cell>
          <cell r="D1786">
            <v>0</v>
          </cell>
          <cell r="E1786">
            <v>1</v>
          </cell>
          <cell r="G1786">
            <v>2.700594261122698E-2</v>
          </cell>
          <cell r="H1786">
            <v>0.11255824594263864</v>
          </cell>
          <cell r="I1786">
            <v>0.2830668503755106</v>
          </cell>
          <cell r="J1786">
            <v>0.3773891922752558</v>
          </cell>
          <cell r="K1786">
            <v>3.5821600451932384E-4</v>
          </cell>
          <cell r="L1786">
            <v>7.0432319964531268E-2</v>
          </cell>
        </row>
        <row r="1787">
          <cell r="C1787" t="str">
            <v>NHAUL1506</v>
          </cell>
          <cell r="D1787">
            <v>0</v>
          </cell>
          <cell r="E1787">
            <v>1</v>
          </cell>
          <cell r="G1787">
            <v>2.700594261122698E-2</v>
          </cell>
          <cell r="H1787">
            <v>0.11255824594263864</v>
          </cell>
          <cell r="I1787">
            <v>0.2830668503755106</v>
          </cell>
          <cell r="J1787">
            <v>0.3773891922752558</v>
          </cell>
          <cell r="K1787">
            <v>3.5821600451932384E-4</v>
          </cell>
          <cell r="L1787">
            <v>7.0432319964531268E-2</v>
          </cell>
        </row>
        <row r="1788">
          <cell r="C1788" t="str">
            <v>NHAUL1507</v>
          </cell>
          <cell r="D1788">
            <v>1</v>
          </cell>
          <cell r="E1788">
            <v>0</v>
          </cell>
          <cell r="G1788">
            <v>8.5594803779119686E-3</v>
          </cell>
          <cell r="H1788">
            <v>5.9294558350412405E-2</v>
          </cell>
          <cell r="I1788">
            <v>4.7230338840184585E-2</v>
          </cell>
          <cell r="J1788">
            <v>6.2968233129872556E-2</v>
          </cell>
          <cell r="K1788">
            <v>5.9769143751664343E-5</v>
          </cell>
          <cell r="L1788">
            <v>1.1751790549872538E-2</v>
          </cell>
        </row>
        <row r="1789">
          <cell r="C1789" t="str">
            <v>NHAUL1508</v>
          </cell>
          <cell r="D1789">
            <v>1</v>
          </cell>
          <cell r="E1789">
            <v>0</v>
          </cell>
          <cell r="G1789">
            <v>8.5594803779119686E-3</v>
          </cell>
          <cell r="H1789">
            <v>5.9294558350412405E-2</v>
          </cell>
          <cell r="I1789">
            <v>4.7230338840184585E-2</v>
          </cell>
          <cell r="J1789">
            <v>6.2968233129872556E-2</v>
          </cell>
          <cell r="K1789">
            <v>5.9769143751664343E-5</v>
          </cell>
          <cell r="L1789">
            <v>1.1751790549872538E-2</v>
          </cell>
        </row>
        <row r="1790">
          <cell r="C1790" t="str">
            <v>NHAUL1509</v>
          </cell>
          <cell r="D1790">
            <v>1</v>
          </cell>
          <cell r="E1790">
            <v>0</v>
          </cell>
          <cell r="G1790">
            <v>8.5594803779119686E-3</v>
          </cell>
          <cell r="H1790">
            <v>5.9294558350412405E-2</v>
          </cell>
          <cell r="I1790">
            <v>4.7230338840184585E-2</v>
          </cell>
          <cell r="J1790">
            <v>6.2968233129872556E-2</v>
          </cell>
          <cell r="K1790">
            <v>5.9769143751664343E-5</v>
          </cell>
          <cell r="L1790">
            <v>1.1751790549872538E-2</v>
          </cell>
        </row>
        <row r="1791">
          <cell r="C1791" t="str">
            <v>NHAUL1510</v>
          </cell>
          <cell r="D1791">
            <v>1</v>
          </cell>
          <cell r="E1791">
            <v>0</v>
          </cell>
          <cell r="G1791">
            <v>8.5594803779119686E-3</v>
          </cell>
          <cell r="H1791">
            <v>5.9294558350412405E-2</v>
          </cell>
          <cell r="I1791">
            <v>4.7230338840184585E-2</v>
          </cell>
          <cell r="J1791">
            <v>6.2968233129872556E-2</v>
          </cell>
          <cell r="K1791">
            <v>5.9769143751664343E-5</v>
          </cell>
          <cell r="L1791">
            <v>1.1751790549872538E-2</v>
          </cell>
        </row>
        <row r="1792">
          <cell r="C1792" t="str">
            <v>NHAUL1511</v>
          </cell>
          <cell r="D1792">
            <v>1</v>
          </cell>
          <cell r="E1792">
            <v>0</v>
          </cell>
          <cell r="G1792">
            <v>8.5594803779119686E-3</v>
          </cell>
          <cell r="H1792">
            <v>5.9294558350412405E-2</v>
          </cell>
          <cell r="I1792">
            <v>4.7230338840184585E-2</v>
          </cell>
          <cell r="J1792">
            <v>6.2968233129872556E-2</v>
          </cell>
          <cell r="K1792">
            <v>5.9769143751664343E-5</v>
          </cell>
          <cell r="L1792">
            <v>1.1751790549872538E-2</v>
          </cell>
        </row>
        <row r="1793">
          <cell r="C1793" t="str">
            <v>NHAUL1512</v>
          </cell>
          <cell r="D1793">
            <v>1</v>
          </cell>
          <cell r="E1793">
            <v>0</v>
          </cell>
          <cell r="G1793">
            <v>8.5594803779119686E-3</v>
          </cell>
          <cell r="H1793">
            <v>5.9294558350412405E-2</v>
          </cell>
          <cell r="I1793">
            <v>4.7230338840184585E-2</v>
          </cell>
          <cell r="J1793">
            <v>6.2968233129872556E-2</v>
          </cell>
          <cell r="K1793">
            <v>5.9769143751664343E-5</v>
          </cell>
          <cell r="L1793">
            <v>1.1751790549872538E-2</v>
          </cell>
        </row>
        <row r="1794">
          <cell r="C1794" t="str">
            <v>NHAUL1513</v>
          </cell>
          <cell r="D1794">
            <v>1</v>
          </cell>
          <cell r="E1794">
            <v>0</v>
          </cell>
          <cell r="G1794">
            <v>8.5594803779119686E-3</v>
          </cell>
          <cell r="H1794">
            <v>5.9294558350412405E-2</v>
          </cell>
          <cell r="I1794">
            <v>4.7230338840184585E-2</v>
          </cell>
          <cell r="J1794">
            <v>6.2968233129872556E-2</v>
          </cell>
          <cell r="K1794">
            <v>5.9769143751664343E-5</v>
          </cell>
          <cell r="L1794">
            <v>1.1751790549872538E-2</v>
          </cell>
        </row>
        <row r="1795">
          <cell r="C1795" t="str">
            <v>NHAUL1514</v>
          </cell>
          <cell r="D1795">
            <v>1</v>
          </cell>
          <cell r="E1795">
            <v>0</v>
          </cell>
          <cell r="G1795">
            <v>8.5594803779119686E-3</v>
          </cell>
          <cell r="H1795">
            <v>5.9294558350412405E-2</v>
          </cell>
          <cell r="I1795">
            <v>4.7230338840184585E-2</v>
          </cell>
          <cell r="J1795">
            <v>6.2968233129872556E-2</v>
          </cell>
          <cell r="K1795">
            <v>5.9769143751664343E-5</v>
          </cell>
          <cell r="L1795">
            <v>1.1751790549872538E-2</v>
          </cell>
        </row>
        <row r="1796">
          <cell r="C1796" t="str">
            <v>NHAUL1515</v>
          </cell>
          <cell r="D1796">
            <v>1</v>
          </cell>
          <cell r="E1796">
            <v>0</v>
          </cell>
          <cell r="G1796">
            <v>8.5594803779119686E-3</v>
          </cell>
          <cell r="H1796">
            <v>5.9294558350412405E-2</v>
          </cell>
          <cell r="I1796">
            <v>4.7230338840184585E-2</v>
          </cell>
          <cell r="J1796">
            <v>6.2968233129872556E-2</v>
          </cell>
          <cell r="K1796">
            <v>5.9769143751664343E-5</v>
          </cell>
          <cell r="L1796">
            <v>1.1751790549872538E-2</v>
          </cell>
        </row>
        <row r="1797">
          <cell r="C1797" t="str">
            <v>NHAUL1516</v>
          </cell>
          <cell r="D1797">
            <v>1</v>
          </cell>
          <cell r="E1797">
            <v>0</v>
          </cell>
          <cell r="G1797">
            <v>8.5594803779119686E-3</v>
          </cell>
          <cell r="H1797">
            <v>5.9294558350412405E-2</v>
          </cell>
          <cell r="I1797">
            <v>4.7230338840184585E-2</v>
          </cell>
          <cell r="J1797">
            <v>6.2968233129872556E-2</v>
          </cell>
          <cell r="K1797">
            <v>5.9769143751664343E-5</v>
          </cell>
          <cell r="L1797">
            <v>1.1751790549872538E-2</v>
          </cell>
        </row>
        <row r="1798">
          <cell r="C1798" t="str">
            <v>NHAUL1517</v>
          </cell>
          <cell r="D1798">
            <v>1</v>
          </cell>
          <cell r="E1798">
            <v>0</v>
          </cell>
          <cell r="G1798">
            <v>8.5594803779119686E-3</v>
          </cell>
          <cell r="H1798">
            <v>5.9294558350412405E-2</v>
          </cell>
          <cell r="I1798">
            <v>4.7230338840184585E-2</v>
          </cell>
          <cell r="J1798">
            <v>6.2968233129872556E-2</v>
          </cell>
          <cell r="K1798">
            <v>5.9769143751664343E-5</v>
          </cell>
          <cell r="L1798">
            <v>1.1751790549872538E-2</v>
          </cell>
        </row>
        <row r="1799">
          <cell r="C1799" t="str">
            <v>NHAUL1518</v>
          </cell>
          <cell r="D1799">
            <v>1</v>
          </cell>
          <cell r="E1799">
            <v>0</v>
          </cell>
          <cell r="G1799">
            <v>8.5594803779119686E-3</v>
          </cell>
          <cell r="H1799">
            <v>5.9294558350412405E-2</v>
          </cell>
          <cell r="I1799">
            <v>4.7230338840184585E-2</v>
          </cell>
          <cell r="J1799">
            <v>6.2968233129872556E-2</v>
          </cell>
          <cell r="K1799">
            <v>5.9769143751664343E-5</v>
          </cell>
          <cell r="L1799">
            <v>1.1751790549872538E-2</v>
          </cell>
        </row>
        <row r="1800">
          <cell r="C1800" t="str">
            <v>NHAUL1519</v>
          </cell>
          <cell r="D1800">
            <v>1</v>
          </cell>
          <cell r="E1800">
            <v>0</v>
          </cell>
          <cell r="G1800">
            <v>8.5594803779119686E-3</v>
          </cell>
          <cell r="H1800">
            <v>5.9294558350412405E-2</v>
          </cell>
          <cell r="I1800">
            <v>4.7230338840184585E-2</v>
          </cell>
          <cell r="J1800">
            <v>6.2968233129872556E-2</v>
          </cell>
          <cell r="K1800">
            <v>5.9769143751664343E-5</v>
          </cell>
          <cell r="L1800">
            <v>1.1751790549872538E-2</v>
          </cell>
        </row>
        <row r="1801">
          <cell r="C1801" t="str">
            <v>NHAUL1520</v>
          </cell>
          <cell r="D1801">
            <v>1</v>
          </cell>
          <cell r="E1801">
            <v>0</v>
          </cell>
          <cell r="G1801">
            <v>8.5594803779119686E-3</v>
          </cell>
          <cell r="H1801">
            <v>5.9294558350412405E-2</v>
          </cell>
          <cell r="I1801">
            <v>4.7230338840184585E-2</v>
          </cell>
          <cell r="J1801">
            <v>6.2968233129872556E-2</v>
          </cell>
          <cell r="K1801">
            <v>5.9769143751664343E-5</v>
          </cell>
          <cell r="L1801">
            <v>1.1751790549872538E-2</v>
          </cell>
        </row>
        <row r="1802">
          <cell r="C1802" t="str">
            <v>NHAUL1521</v>
          </cell>
          <cell r="D1802">
            <v>1</v>
          </cell>
          <cell r="E1802">
            <v>0</v>
          </cell>
          <cell r="G1802">
            <v>8.5594803779119686E-3</v>
          </cell>
          <cell r="H1802">
            <v>5.9294558350412405E-2</v>
          </cell>
          <cell r="I1802">
            <v>4.7230338840184585E-2</v>
          </cell>
          <cell r="J1802">
            <v>6.2968233129872556E-2</v>
          </cell>
          <cell r="K1802">
            <v>5.9769143751664343E-5</v>
          </cell>
          <cell r="L1802">
            <v>1.1751790549872538E-2</v>
          </cell>
        </row>
        <row r="1803">
          <cell r="C1803" t="str">
            <v>NHAUL1522</v>
          </cell>
          <cell r="D1803">
            <v>1</v>
          </cell>
          <cell r="E1803">
            <v>0</v>
          </cell>
          <cell r="G1803">
            <v>8.5594803779119686E-3</v>
          </cell>
          <cell r="H1803">
            <v>5.9294558350412405E-2</v>
          </cell>
          <cell r="I1803">
            <v>4.7230338840184585E-2</v>
          </cell>
          <cell r="J1803">
            <v>6.2968233129872556E-2</v>
          </cell>
          <cell r="K1803">
            <v>5.9769143751664343E-5</v>
          </cell>
          <cell r="L1803">
            <v>1.1751790549872538E-2</v>
          </cell>
        </row>
        <row r="1804">
          <cell r="C1804" t="str">
            <v>NHAUL1523</v>
          </cell>
          <cell r="D1804">
            <v>1</v>
          </cell>
          <cell r="E1804">
            <v>0</v>
          </cell>
          <cell r="G1804">
            <v>8.5594803779119686E-3</v>
          </cell>
          <cell r="H1804">
            <v>5.9294558350412405E-2</v>
          </cell>
          <cell r="I1804">
            <v>4.7230338840184585E-2</v>
          </cell>
          <cell r="J1804">
            <v>6.2968233129872556E-2</v>
          </cell>
          <cell r="K1804">
            <v>5.9769143751664343E-5</v>
          </cell>
          <cell r="L1804">
            <v>1.1751790549872538E-2</v>
          </cell>
        </row>
        <row r="1805">
          <cell r="C1805" t="str">
            <v>NHAUL1524</v>
          </cell>
          <cell r="D1805">
            <v>1</v>
          </cell>
          <cell r="E1805">
            <v>0</v>
          </cell>
          <cell r="G1805">
            <v>8.5594803779119686E-3</v>
          </cell>
          <cell r="H1805">
            <v>5.9294558350412405E-2</v>
          </cell>
          <cell r="I1805">
            <v>4.7230338840184585E-2</v>
          </cell>
          <cell r="J1805">
            <v>6.2968233129872556E-2</v>
          </cell>
          <cell r="K1805">
            <v>5.9769143751664343E-5</v>
          </cell>
          <cell r="L1805">
            <v>1.1751790549872538E-2</v>
          </cell>
        </row>
        <row r="1806">
          <cell r="C1806" t="str">
            <v>NHAUL1525</v>
          </cell>
          <cell r="D1806">
            <v>1</v>
          </cell>
          <cell r="E1806">
            <v>0</v>
          </cell>
          <cell r="G1806">
            <v>8.5594803779119686E-3</v>
          </cell>
          <cell r="H1806">
            <v>5.9294558350412405E-2</v>
          </cell>
          <cell r="I1806">
            <v>4.7230338840184585E-2</v>
          </cell>
          <cell r="J1806">
            <v>6.2968233129872556E-2</v>
          </cell>
          <cell r="K1806">
            <v>5.9769143751664343E-5</v>
          </cell>
          <cell r="L1806">
            <v>1.1751790549872538E-2</v>
          </cell>
        </row>
        <row r="1807">
          <cell r="C1807" t="str">
            <v>NHAUL1526</v>
          </cell>
          <cell r="D1807">
            <v>1</v>
          </cell>
          <cell r="E1807">
            <v>0</v>
          </cell>
          <cell r="G1807">
            <v>8.5594803779119686E-3</v>
          </cell>
          <cell r="H1807">
            <v>5.9294558350412405E-2</v>
          </cell>
          <cell r="I1807">
            <v>4.7230338840184585E-2</v>
          </cell>
          <cell r="J1807">
            <v>6.2968233129872556E-2</v>
          </cell>
          <cell r="K1807">
            <v>5.9769143751664343E-5</v>
          </cell>
          <cell r="L1807">
            <v>1.1751790549872538E-2</v>
          </cell>
        </row>
        <row r="1808">
          <cell r="C1808" t="str">
            <v>NHAUL1527</v>
          </cell>
          <cell r="D1808">
            <v>1</v>
          </cell>
          <cell r="E1808">
            <v>0</v>
          </cell>
          <cell r="G1808">
            <v>8.5594803779119686E-3</v>
          </cell>
          <cell r="H1808">
            <v>5.9294558350412405E-2</v>
          </cell>
          <cell r="I1808">
            <v>4.7230338840184585E-2</v>
          </cell>
          <cell r="J1808">
            <v>6.2968233129872556E-2</v>
          </cell>
          <cell r="K1808">
            <v>5.9769143751664343E-5</v>
          </cell>
          <cell r="L1808">
            <v>1.1751790549872538E-2</v>
          </cell>
        </row>
        <row r="1809">
          <cell r="C1809" t="str">
            <v>NHAUL1528</v>
          </cell>
          <cell r="D1809">
            <v>1</v>
          </cell>
          <cell r="E1809">
            <v>0</v>
          </cell>
          <cell r="G1809">
            <v>8.5594803779119686E-3</v>
          </cell>
          <cell r="H1809">
            <v>5.9294558350412405E-2</v>
          </cell>
          <cell r="I1809">
            <v>4.7230338840184585E-2</v>
          </cell>
          <cell r="J1809">
            <v>6.2968233129872556E-2</v>
          </cell>
          <cell r="K1809">
            <v>5.9769143751664343E-5</v>
          </cell>
          <cell r="L1809">
            <v>1.1751790549872538E-2</v>
          </cell>
        </row>
        <row r="1810">
          <cell r="C1810" t="str">
            <v>NHAUL1529</v>
          </cell>
          <cell r="D1810">
            <v>1</v>
          </cell>
          <cell r="E1810">
            <v>0</v>
          </cell>
          <cell r="G1810">
            <v>8.5594803779119686E-3</v>
          </cell>
          <cell r="H1810">
            <v>5.9294558350412405E-2</v>
          </cell>
          <cell r="I1810">
            <v>4.7230338840184585E-2</v>
          </cell>
          <cell r="J1810">
            <v>6.2968233129872556E-2</v>
          </cell>
          <cell r="K1810">
            <v>5.9769143751664343E-5</v>
          </cell>
          <cell r="L1810">
            <v>1.1751790549872538E-2</v>
          </cell>
        </row>
        <row r="1811">
          <cell r="C1811" t="str">
            <v>NHAUL1530</v>
          </cell>
          <cell r="D1811">
            <v>1</v>
          </cell>
          <cell r="E1811">
            <v>0</v>
          </cell>
          <cell r="G1811">
            <v>8.5594803779119686E-3</v>
          </cell>
          <cell r="H1811">
            <v>5.9294558350412405E-2</v>
          </cell>
          <cell r="I1811">
            <v>4.7230338840184585E-2</v>
          </cell>
          <cell r="J1811">
            <v>6.2968233129872556E-2</v>
          </cell>
          <cell r="K1811">
            <v>5.9769143751664343E-5</v>
          </cell>
          <cell r="L1811">
            <v>1.1751790549872538E-2</v>
          </cell>
        </row>
        <row r="1812">
          <cell r="C1812" t="str">
            <v>NHAUL1531</v>
          </cell>
          <cell r="D1812">
            <v>1</v>
          </cell>
          <cell r="E1812">
            <v>0</v>
          </cell>
          <cell r="G1812">
            <v>8.5594803779119686E-3</v>
          </cell>
          <cell r="H1812">
            <v>5.9294558350412405E-2</v>
          </cell>
          <cell r="I1812">
            <v>4.7230338840184585E-2</v>
          </cell>
          <cell r="J1812">
            <v>6.2968233129872556E-2</v>
          </cell>
          <cell r="K1812">
            <v>5.9769143751664343E-5</v>
          </cell>
          <cell r="L1812">
            <v>1.1751790549872538E-2</v>
          </cell>
        </row>
        <row r="1813">
          <cell r="C1813" t="str">
            <v>NHAUL1532</v>
          </cell>
          <cell r="D1813">
            <v>1</v>
          </cell>
          <cell r="E1813">
            <v>0</v>
          </cell>
          <cell r="G1813">
            <v>8.5594803779119686E-3</v>
          </cell>
          <cell r="H1813">
            <v>5.9294558350412405E-2</v>
          </cell>
          <cell r="I1813">
            <v>4.7230338840184585E-2</v>
          </cell>
          <cell r="J1813">
            <v>6.2968233129872556E-2</v>
          </cell>
          <cell r="K1813">
            <v>5.9769143751664343E-5</v>
          </cell>
          <cell r="L1813">
            <v>1.1751790549872538E-2</v>
          </cell>
        </row>
        <row r="1814">
          <cell r="C1814" t="str">
            <v>NHAUL1533</v>
          </cell>
          <cell r="D1814">
            <v>1</v>
          </cell>
          <cell r="E1814">
            <v>0</v>
          </cell>
          <cell r="G1814">
            <v>8.5594803779119686E-3</v>
          </cell>
          <cell r="H1814">
            <v>5.9294558350412405E-2</v>
          </cell>
          <cell r="I1814">
            <v>4.7230338840184585E-2</v>
          </cell>
          <cell r="J1814">
            <v>6.2968233129872556E-2</v>
          </cell>
          <cell r="K1814">
            <v>5.9769143751664343E-5</v>
          </cell>
          <cell r="L1814">
            <v>1.1751790549872538E-2</v>
          </cell>
        </row>
        <row r="1815">
          <cell r="C1815" t="str">
            <v>NHAUL1534</v>
          </cell>
          <cell r="D1815">
            <v>1</v>
          </cell>
          <cell r="E1815">
            <v>0</v>
          </cell>
          <cell r="G1815">
            <v>8.5594803779119686E-3</v>
          </cell>
          <cell r="H1815">
            <v>5.9294558350412405E-2</v>
          </cell>
          <cell r="I1815">
            <v>4.7230338840184585E-2</v>
          </cell>
          <cell r="J1815">
            <v>6.2968233129872556E-2</v>
          </cell>
          <cell r="K1815">
            <v>5.9769143751664343E-5</v>
          </cell>
          <cell r="L1815">
            <v>1.1751790549872538E-2</v>
          </cell>
        </row>
        <row r="1816">
          <cell r="C1816" t="str">
            <v>NHAUL1535</v>
          </cell>
          <cell r="D1816">
            <v>1</v>
          </cell>
          <cell r="E1816">
            <v>0</v>
          </cell>
          <cell r="G1816">
            <v>8.5594803779119686E-3</v>
          </cell>
          <cell r="H1816">
            <v>5.9294558350412405E-2</v>
          </cell>
          <cell r="I1816">
            <v>4.7230338840184585E-2</v>
          </cell>
          <cell r="J1816">
            <v>6.2968233129872556E-2</v>
          </cell>
          <cell r="K1816">
            <v>5.9769143751664343E-5</v>
          </cell>
          <cell r="L1816">
            <v>1.1751790549872538E-2</v>
          </cell>
        </row>
        <row r="1817">
          <cell r="C1817" t="str">
            <v>NHAUL1536</v>
          </cell>
          <cell r="D1817">
            <v>1</v>
          </cell>
          <cell r="E1817">
            <v>0</v>
          </cell>
          <cell r="G1817">
            <v>8.5594803779119686E-3</v>
          </cell>
          <cell r="H1817">
            <v>5.9294558350412405E-2</v>
          </cell>
          <cell r="I1817">
            <v>4.7230338840184585E-2</v>
          </cell>
          <cell r="J1817">
            <v>6.2968233129872556E-2</v>
          </cell>
          <cell r="K1817">
            <v>5.9769143751664343E-5</v>
          </cell>
          <cell r="L1817">
            <v>1.1751790549872538E-2</v>
          </cell>
        </row>
        <row r="1818">
          <cell r="C1818" t="str">
            <v>NHAUL1537</v>
          </cell>
          <cell r="D1818">
            <v>1</v>
          </cell>
          <cell r="E1818">
            <v>0</v>
          </cell>
          <cell r="G1818">
            <v>8.5594803779119686E-3</v>
          </cell>
          <cell r="H1818">
            <v>5.9294558350412405E-2</v>
          </cell>
          <cell r="I1818">
            <v>4.7230338840184585E-2</v>
          </cell>
          <cell r="J1818">
            <v>6.2968233129872556E-2</v>
          </cell>
          <cell r="K1818">
            <v>5.9769143751664343E-5</v>
          </cell>
          <cell r="L1818">
            <v>1.1751790549872538E-2</v>
          </cell>
        </row>
        <row r="1819">
          <cell r="C1819" t="str">
            <v>NHAUL1538</v>
          </cell>
          <cell r="D1819">
            <v>1</v>
          </cell>
          <cell r="E1819">
            <v>0</v>
          </cell>
          <cell r="G1819">
            <v>8.5594803779119686E-3</v>
          </cell>
          <cell r="H1819">
            <v>5.9294558350412405E-2</v>
          </cell>
          <cell r="I1819">
            <v>4.7230338840184585E-2</v>
          </cell>
          <cell r="J1819">
            <v>6.2968233129872556E-2</v>
          </cell>
          <cell r="K1819">
            <v>5.9769143751664343E-5</v>
          </cell>
          <cell r="L1819">
            <v>1.1751790549872538E-2</v>
          </cell>
        </row>
        <row r="1820">
          <cell r="C1820" t="str">
            <v>NHAUL1539</v>
          </cell>
          <cell r="D1820">
            <v>1</v>
          </cell>
          <cell r="E1820">
            <v>0</v>
          </cell>
          <cell r="G1820">
            <v>8.5594803779119686E-3</v>
          </cell>
          <cell r="H1820">
            <v>5.9294558350412405E-2</v>
          </cell>
          <cell r="I1820">
            <v>4.7230338840184585E-2</v>
          </cell>
          <cell r="J1820">
            <v>6.2968233129872556E-2</v>
          </cell>
          <cell r="K1820">
            <v>5.9769143751664343E-5</v>
          </cell>
          <cell r="L1820">
            <v>1.1751790549872538E-2</v>
          </cell>
        </row>
        <row r="1821">
          <cell r="C1821" t="str">
            <v>NHAUL1540</v>
          </cell>
          <cell r="D1821">
            <v>1</v>
          </cell>
          <cell r="E1821">
            <v>0</v>
          </cell>
          <cell r="G1821">
            <v>8.5594803779119686E-3</v>
          </cell>
          <cell r="H1821">
            <v>5.9294558350412405E-2</v>
          </cell>
          <cell r="I1821">
            <v>4.7230338840184585E-2</v>
          </cell>
          <cell r="J1821">
            <v>6.2968233129872556E-2</v>
          </cell>
          <cell r="K1821">
            <v>5.9769143751664343E-5</v>
          </cell>
          <cell r="L1821">
            <v>1.1751790549872538E-2</v>
          </cell>
        </row>
        <row r="1822">
          <cell r="C1822" t="str">
            <v>NHAUL1541</v>
          </cell>
          <cell r="D1822">
            <v>1</v>
          </cell>
          <cell r="E1822">
            <v>0</v>
          </cell>
          <cell r="G1822">
            <v>8.5594803779119686E-3</v>
          </cell>
          <cell r="H1822">
            <v>5.9294558350412405E-2</v>
          </cell>
          <cell r="I1822">
            <v>4.7230338840184585E-2</v>
          </cell>
          <cell r="J1822">
            <v>6.2968233129872556E-2</v>
          </cell>
          <cell r="K1822">
            <v>5.9769143751664343E-5</v>
          </cell>
          <cell r="L1822">
            <v>1.1751790549872538E-2</v>
          </cell>
        </row>
        <row r="1823">
          <cell r="C1823" t="str">
            <v>NHAUL1542</v>
          </cell>
          <cell r="D1823">
            <v>1</v>
          </cell>
          <cell r="E1823">
            <v>0</v>
          </cell>
          <cell r="G1823">
            <v>8.5594803779119686E-3</v>
          </cell>
          <cell r="H1823">
            <v>5.9294558350412405E-2</v>
          </cell>
          <cell r="I1823">
            <v>4.7230338840184585E-2</v>
          </cell>
          <cell r="J1823">
            <v>6.2968233129872556E-2</v>
          </cell>
          <cell r="K1823">
            <v>5.9769143751664343E-5</v>
          </cell>
          <cell r="L1823">
            <v>1.1751790549872538E-2</v>
          </cell>
        </row>
        <row r="1824">
          <cell r="C1824" t="str">
            <v>NHAUL1543</v>
          </cell>
          <cell r="D1824">
            <v>1</v>
          </cell>
          <cell r="E1824">
            <v>0</v>
          </cell>
          <cell r="G1824">
            <v>8.5594803779119686E-3</v>
          </cell>
          <cell r="H1824">
            <v>5.9294558350412405E-2</v>
          </cell>
          <cell r="I1824">
            <v>4.7230338840184585E-2</v>
          </cell>
          <cell r="J1824">
            <v>6.2968233129872556E-2</v>
          </cell>
          <cell r="K1824">
            <v>5.9769143751664343E-5</v>
          </cell>
          <cell r="L1824">
            <v>1.1751790549872538E-2</v>
          </cell>
        </row>
        <row r="1825">
          <cell r="C1825" t="str">
            <v>NHAUL1544</v>
          </cell>
          <cell r="D1825">
            <v>1</v>
          </cell>
          <cell r="E1825">
            <v>0</v>
          </cell>
          <cell r="G1825">
            <v>8.5594803779119686E-3</v>
          </cell>
          <cell r="H1825">
            <v>5.9294558350412405E-2</v>
          </cell>
          <cell r="I1825">
            <v>4.7230338840184585E-2</v>
          </cell>
          <cell r="J1825">
            <v>6.2968233129872556E-2</v>
          </cell>
          <cell r="K1825">
            <v>5.9769143751664343E-5</v>
          </cell>
          <cell r="L1825">
            <v>1.1751790549872538E-2</v>
          </cell>
        </row>
        <row r="1826">
          <cell r="C1826" t="str">
            <v>NHAUL1545</v>
          </cell>
          <cell r="D1826">
            <v>1</v>
          </cell>
          <cell r="E1826">
            <v>0</v>
          </cell>
          <cell r="G1826">
            <v>8.5594803779119686E-3</v>
          </cell>
          <cell r="H1826">
            <v>5.9294558350412405E-2</v>
          </cell>
          <cell r="I1826">
            <v>4.7230338840184585E-2</v>
          </cell>
          <cell r="J1826">
            <v>6.2968233129872556E-2</v>
          </cell>
          <cell r="K1826">
            <v>5.9769143751664343E-5</v>
          </cell>
          <cell r="L1826">
            <v>1.1751790549872538E-2</v>
          </cell>
        </row>
        <row r="1827">
          <cell r="C1827" t="str">
            <v>NHAUL1546</v>
          </cell>
          <cell r="D1827">
            <v>1</v>
          </cell>
          <cell r="E1827">
            <v>0</v>
          </cell>
          <cell r="G1827">
            <v>8.5594803779119686E-3</v>
          </cell>
          <cell r="H1827">
            <v>5.9294558350412405E-2</v>
          </cell>
          <cell r="I1827">
            <v>4.7230338840184585E-2</v>
          </cell>
          <cell r="J1827">
            <v>6.2968233129872556E-2</v>
          </cell>
          <cell r="K1827">
            <v>5.9769143751664343E-5</v>
          </cell>
          <cell r="L1827">
            <v>1.1751790549872538E-2</v>
          </cell>
        </row>
        <row r="1828">
          <cell r="C1828" t="str">
            <v>NHAUL1547</v>
          </cell>
          <cell r="D1828">
            <v>1</v>
          </cell>
          <cell r="E1828">
            <v>0</v>
          </cell>
          <cell r="G1828">
            <v>8.5594803779119686E-3</v>
          </cell>
          <cell r="H1828">
            <v>5.9294558350412405E-2</v>
          </cell>
          <cell r="I1828">
            <v>4.7230338840184585E-2</v>
          </cell>
          <cell r="J1828">
            <v>6.2968233129872556E-2</v>
          </cell>
          <cell r="K1828">
            <v>5.9769143751664343E-5</v>
          </cell>
          <cell r="L1828">
            <v>1.1751790549872538E-2</v>
          </cell>
        </row>
        <row r="1829">
          <cell r="C1829" t="str">
            <v>NHAUL1548</v>
          </cell>
          <cell r="D1829">
            <v>1</v>
          </cell>
          <cell r="E1829">
            <v>0</v>
          </cell>
          <cell r="G1829">
            <v>8.5594803779119686E-3</v>
          </cell>
          <cell r="H1829">
            <v>5.9294558350412405E-2</v>
          </cell>
          <cell r="I1829">
            <v>4.7230338840184585E-2</v>
          </cell>
          <cell r="J1829">
            <v>6.2968233129872556E-2</v>
          </cell>
          <cell r="K1829">
            <v>5.9769143751664343E-5</v>
          </cell>
          <cell r="L1829">
            <v>1.1751790549872538E-2</v>
          </cell>
        </row>
        <row r="1830">
          <cell r="C1830" t="str">
            <v>NHAUL1549</v>
          </cell>
          <cell r="D1830">
            <v>1</v>
          </cell>
          <cell r="E1830">
            <v>0</v>
          </cell>
          <cell r="G1830">
            <v>8.5594803779119686E-3</v>
          </cell>
          <cell r="H1830">
            <v>5.9294558350412405E-2</v>
          </cell>
          <cell r="I1830">
            <v>4.7230338840184585E-2</v>
          </cell>
          <cell r="J1830">
            <v>6.2968233129872556E-2</v>
          </cell>
          <cell r="K1830">
            <v>5.9769143751664343E-5</v>
          </cell>
          <cell r="L1830">
            <v>1.1751790549872538E-2</v>
          </cell>
        </row>
        <row r="1831">
          <cell r="C1831" t="str">
            <v>NHAUL1550</v>
          </cell>
          <cell r="D1831">
            <v>1</v>
          </cell>
          <cell r="E1831">
            <v>0</v>
          </cell>
          <cell r="G1831">
            <v>8.5594803779119686E-3</v>
          </cell>
          <cell r="H1831">
            <v>5.9294558350412405E-2</v>
          </cell>
          <cell r="I1831">
            <v>4.7230338840184585E-2</v>
          </cell>
          <cell r="J1831">
            <v>6.2968233129872556E-2</v>
          </cell>
          <cell r="K1831">
            <v>5.9769143751664343E-5</v>
          </cell>
          <cell r="L1831">
            <v>1.1751790549872538E-2</v>
          </cell>
        </row>
        <row r="1832">
          <cell r="C1832" t="str">
            <v>NHAUL1551</v>
          </cell>
          <cell r="D1832">
            <v>1</v>
          </cell>
          <cell r="E1832">
            <v>0</v>
          </cell>
          <cell r="G1832">
            <v>8.5594803779119686E-3</v>
          </cell>
          <cell r="H1832">
            <v>5.9294558350412405E-2</v>
          </cell>
          <cell r="I1832">
            <v>4.7230338840184585E-2</v>
          </cell>
          <cell r="J1832">
            <v>6.2968233129872556E-2</v>
          </cell>
          <cell r="K1832">
            <v>5.9769143751664343E-5</v>
          </cell>
          <cell r="L1832">
            <v>1.1751790549872538E-2</v>
          </cell>
        </row>
        <row r="1833">
          <cell r="C1833" t="str">
            <v>NHAUL1552</v>
          </cell>
          <cell r="D1833">
            <v>1</v>
          </cell>
          <cell r="E1833">
            <v>0</v>
          </cell>
          <cell r="G1833">
            <v>8.5594803779119686E-3</v>
          </cell>
          <cell r="H1833">
            <v>5.9294558350412405E-2</v>
          </cell>
          <cell r="I1833">
            <v>4.7230338840184585E-2</v>
          </cell>
          <cell r="J1833">
            <v>6.2968233129872556E-2</v>
          </cell>
          <cell r="K1833">
            <v>5.9769143751664343E-5</v>
          </cell>
          <cell r="L1833">
            <v>1.1751790549872538E-2</v>
          </cell>
        </row>
        <row r="1834">
          <cell r="C1834" t="str">
            <v>NHAUL1553</v>
          </cell>
          <cell r="D1834">
            <v>1</v>
          </cell>
          <cell r="E1834">
            <v>1</v>
          </cell>
          <cell r="G1834">
            <v>3.5557926019613641E-2</v>
          </cell>
          <cell r="H1834">
            <v>0.17180282449621567</v>
          </cell>
          <cell r="I1834">
            <v>0.33029718921569517</v>
          </cell>
          <cell r="J1834">
            <v>0.44035742540512834</v>
          </cell>
          <cell r="K1834">
            <v>4.1798514827098821E-4</v>
          </cell>
          <cell r="L1834">
            <v>8.2184110514403802E-2</v>
          </cell>
        </row>
        <row r="1835">
          <cell r="C1835" t="str">
            <v>NHAUL1554</v>
          </cell>
          <cell r="D1835">
            <v>1</v>
          </cell>
          <cell r="E1835">
            <v>1</v>
          </cell>
          <cell r="G1835">
            <v>3.5557926019613641E-2</v>
          </cell>
          <cell r="H1835">
            <v>0.17180282449621567</v>
          </cell>
          <cell r="I1835">
            <v>0.33029718921569517</v>
          </cell>
          <cell r="J1835">
            <v>0.44035742540512834</v>
          </cell>
          <cell r="K1835">
            <v>4.1798514827098821E-4</v>
          </cell>
          <cell r="L1835">
            <v>8.2184110514403802E-2</v>
          </cell>
        </row>
        <row r="1836">
          <cell r="C1836" t="str">
            <v>NHAUL1555</v>
          </cell>
          <cell r="D1836">
            <v>1</v>
          </cell>
          <cell r="E1836">
            <v>1</v>
          </cell>
          <cell r="G1836">
            <v>3.5557926019613641E-2</v>
          </cell>
          <cell r="H1836">
            <v>0.17180282449621567</v>
          </cell>
          <cell r="I1836">
            <v>0.33029718921569517</v>
          </cell>
          <cell r="J1836">
            <v>0.44035742540512834</v>
          </cell>
          <cell r="K1836">
            <v>4.1798514827098821E-4</v>
          </cell>
          <cell r="L1836">
            <v>8.2184110514403802E-2</v>
          </cell>
        </row>
        <row r="1837">
          <cell r="C1837" t="str">
            <v>NHAUL1556</v>
          </cell>
          <cell r="D1837">
            <v>1</v>
          </cell>
          <cell r="E1837">
            <v>1</v>
          </cell>
          <cell r="G1837">
            <v>3.5557926019613641E-2</v>
          </cell>
          <cell r="H1837">
            <v>0.17180282449621567</v>
          </cell>
          <cell r="I1837">
            <v>0.33029718921569517</v>
          </cell>
          <cell r="J1837">
            <v>0.44035742540512834</v>
          </cell>
          <cell r="K1837">
            <v>4.1798514827098821E-4</v>
          </cell>
          <cell r="L1837">
            <v>8.2184110514403802E-2</v>
          </cell>
        </row>
        <row r="1838">
          <cell r="C1838" t="str">
            <v>NHAUL1557</v>
          </cell>
          <cell r="D1838">
            <v>1</v>
          </cell>
          <cell r="E1838">
            <v>1</v>
          </cell>
          <cell r="G1838">
            <v>3.5557926019613641E-2</v>
          </cell>
          <cell r="H1838">
            <v>0.17180282449621567</v>
          </cell>
          <cell r="I1838">
            <v>0.33029718921569517</v>
          </cell>
          <cell r="J1838">
            <v>0.44035742540512834</v>
          </cell>
          <cell r="K1838">
            <v>4.1798514827098821E-4</v>
          </cell>
          <cell r="L1838">
            <v>8.2184110514403802E-2</v>
          </cell>
        </row>
        <row r="1839">
          <cell r="C1839" t="str">
            <v>NHAUL1558</v>
          </cell>
          <cell r="D1839">
            <v>1</v>
          </cell>
          <cell r="E1839">
            <v>1</v>
          </cell>
          <cell r="G1839">
            <v>3.5557926019613641E-2</v>
          </cell>
          <cell r="H1839">
            <v>0.17180282449621567</v>
          </cell>
          <cell r="I1839">
            <v>0.33029718921569517</v>
          </cell>
          <cell r="J1839">
            <v>0.44035742540512834</v>
          </cell>
          <cell r="K1839">
            <v>4.1798514827098821E-4</v>
          </cell>
          <cell r="L1839">
            <v>8.2184110514403802E-2</v>
          </cell>
        </row>
        <row r="1840">
          <cell r="C1840" t="str">
            <v>NHAUL1559</v>
          </cell>
          <cell r="D1840">
            <v>1</v>
          </cell>
          <cell r="E1840">
            <v>1</v>
          </cell>
          <cell r="G1840">
            <v>3.5557926019613641E-2</v>
          </cell>
          <cell r="H1840">
            <v>0.17180282449621567</v>
          </cell>
          <cell r="I1840">
            <v>0.33029718921569517</v>
          </cell>
          <cell r="J1840">
            <v>0.44035742540512834</v>
          </cell>
          <cell r="K1840">
            <v>4.1798514827098821E-4</v>
          </cell>
          <cell r="L1840">
            <v>8.2184110514403802E-2</v>
          </cell>
        </row>
        <row r="1841">
          <cell r="C1841" t="str">
            <v>NHAUL1560</v>
          </cell>
          <cell r="D1841">
            <v>1</v>
          </cell>
          <cell r="E1841">
            <v>1</v>
          </cell>
          <cell r="G1841">
            <v>3.5557926019613641E-2</v>
          </cell>
          <cell r="H1841">
            <v>0.17180282449621567</v>
          </cell>
          <cell r="I1841">
            <v>0.33029718921569517</v>
          </cell>
          <cell r="J1841">
            <v>0.44035742540512834</v>
          </cell>
          <cell r="K1841">
            <v>4.1798514827098821E-4</v>
          </cell>
          <cell r="L1841">
            <v>8.2184110514403802E-2</v>
          </cell>
        </row>
        <row r="1842">
          <cell r="C1842" t="str">
            <v>NHAUL1561</v>
          </cell>
          <cell r="D1842">
            <v>1</v>
          </cell>
          <cell r="E1842">
            <v>1</v>
          </cell>
          <cell r="G1842">
            <v>3.5557926019613641E-2</v>
          </cell>
          <cell r="H1842">
            <v>0.17180282449621567</v>
          </cell>
          <cell r="I1842">
            <v>0.33029718921569517</v>
          </cell>
          <cell r="J1842">
            <v>0.44035742540512834</v>
          </cell>
          <cell r="K1842">
            <v>4.1798514827098821E-4</v>
          </cell>
          <cell r="L1842">
            <v>8.2184110514403802E-2</v>
          </cell>
        </row>
        <row r="1843">
          <cell r="C1843" t="str">
            <v>NHAUL1562</v>
          </cell>
          <cell r="D1843">
            <v>1</v>
          </cell>
          <cell r="E1843">
            <v>1</v>
          </cell>
          <cell r="G1843">
            <v>3.5557926019613641E-2</v>
          </cell>
          <cell r="H1843">
            <v>0.17180282449621567</v>
          </cell>
          <cell r="I1843">
            <v>0.33029718921569517</v>
          </cell>
          <cell r="J1843">
            <v>0.44035742540512834</v>
          </cell>
          <cell r="K1843">
            <v>4.1798514827098821E-4</v>
          </cell>
          <cell r="L1843">
            <v>8.2184110514403802E-2</v>
          </cell>
        </row>
        <row r="1844">
          <cell r="C1844" t="str">
            <v>NHAUL1563</v>
          </cell>
          <cell r="D1844">
            <v>1</v>
          </cell>
          <cell r="E1844">
            <v>1</v>
          </cell>
          <cell r="G1844">
            <v>3.5557926019613641E-2</v>
          </cell>
          <cell r="H1844">
            <v>0.17180282449621567</v>
          </cell>
          <cell r="I1844">
            <v>0.33029718921569517</v>
          </cell>
          <cell r="J1844">
            <v>0.44035742540512834</v>
          </cell>
          <cell r="K1844">
            <v>4.1798514827098821E-4</v>
          </cell>
          <cell r="L1844">
            <v>8.2184110514403802E-2</v>
          </cell>
        </row>
        <row r="1845">
          <cell r="C1845" t="str">
            <v>NHAUL1564</v>
          </cell>
          <cell r="D1845">
            <v>1</v>
          </cell>
          <cell r="E1845">
            <v>1</v>
          </cell>
          <cell r="G1845">
            <v>3.5557926019613641E-2</v>
          </cell>
          <cell r="H1845">
            <v>0.17180282449621567</v>
          </cell>
          <cell r="I1845">
            <v>0.33029718921569517</v>
          </cell>
          <cell r="J1845">
            <v>0.44035742540512834</v>
          </cell>
          <cell r="K1845">
            <v>4.1798514827098821E-4</v>
          </cell>
          <cell r="L1845">
            <v>8.2184110514403802E-2</v>
          </cell>
        </row>
        <row r="1846">
          <cell r="C1846" t="str">
            <v>NHAUL1565</v>
          </cell>
          <cell r="D1846">
            <v>1</v>
          </cell>
          <cell r="E1846">
            <v>1</v>
          </cell>
          <cell r="G1846">
            <v>3.5557926019613641E-2</v>
          </cell>
          <cell r="H1846">
            <v>0.17180282449621567</v>
          </cell>
          <cell r="I1846">
            <v>0.33029718921569517</v>
          </cell>
          <cell r="J1846">
            <v>0.44035742540512834</v>
          </cell>
          <cell r="K1846">
            <v>4.1798514827098821E-4</v>
          </cell>
          <cell r="L1846">
            <v>8.2184110514403802E-2</v>
          </cell>
        </row>
        <row r="1847">
          <cell r="C1847" t="str">
            <v>NHAUL1566</v>
          </cell>
          <cell r="D1847">
            <v>1</v>
          </cell>
          <cell r="E1847">
            <v>1</v>
          </cell>
          <cell r="G1847">
            <v>3.5557926019613641E-2</v>
          </cell>
          <cell r="H1847">
            <v>0.17180282449621567</v>
          </cell>
          <cell r="I1847">
            <v>0.33029718921569517</v>
          </cell>
          <cell r="J1847">
            <v>0.44035742540512834</v>
          </cell>
          <cell r="K1847">
            <v>4.1798514827098821E-4</v>
          </cell>
          <cell r="L1847">
            <v>8.2184110514403802E-2</v>
          </cell>
        </row>
        <row r="1848">
          <cell r="C1848" t="str">
            <v>NHAUL1567</v>
          </cell>
          <cell r="D1848">
            <v>1</v>
          </cell>
          <cell r="E1848">
            <v>1</v>
          </cell>
          <cell r="G1848">
            <v>3.5557926019613641E-2</v>
          </cell>
          <cell r="H1848">
            <v>0.17180282449621567</v>
          </cell>
          <cell r="I1848">
            <v>0.33029718921569517</v>
          </cell>
          <cell r="J1848">
            <v>0.44035742540512834</v>
          </cell>
          <cell r="K1848">
            <v>4.1798514827098821E-4</v>
          </cell>
          <cell r="L1848">
            <v>8.2184110514403802E-2</v>
          </cell>
        </row>
        <row r="1849">
          <cell r="C1849" t="str">
            <v>NHAUL1568</v>
          </cell>
          <cell r="D1849">
            <v>1</v>
          </cell>
          <cell r="E1849">
            <v>1</v>
          </cell>
          <cell r="G1849">
            <v>3.5557926019613641E-2</v>
          </cell>
          <cell r="H1849">
            <v>0.17180282449621567</v>
          </cell>
          <cell r="I1849">
            <v>0.33029718921569517</v>
          </cell>
          <cell r="J1849">
            <v>0.44035742540512834</v>
          </cell>
          <cell r="K1849">
            <v>4.1798514827098821E-4</v>
          </cell>
          <cell r="L1849">
            <v>8.2184110514403802E-2</v>
          </cell>
        </row>
        <row r="1850">
          <cell r="C1850" t="str">
            <v>NHAUL1569</v>
          </cell>
          <cell r="D1850">
            <v>1</v>
          </cell>
          <cell r="E1850">
            <v>1</v>
          </cell>
          <cell r="G1850">
            <v>3.5557926019613641E-2</v>
          </cell>
          <cell r="H1850">
            <v>0.17180282449621567</v>
          </cell>
          <cell r="I1850">
            <v>0.33029718921569517</v>
          </cell>
          <cell r="J1850">
            <v>0.44035742540512834</v>
          </cell>
          <cell r="K1850">
            <v>4.1798514827098821E-4</v>
          </cell>
          <cell r="L1850">
            <v>8.2184110514403802E-2</v>
          </cell>
        </row>
        <row r="1851">
          <cell r="C1851" t="str">
            <v>NHAUL1570</v>
          </cell>
          <cell r="D1851">
            <v>1</v>
          </cell>
          <cell r="E1851">
            <v>1</v>
          </cell>
          <cell r="G1851">
            <v>3.5557926019613641E-2</v>
          </cell>
          <cell r="H1851">
            <v>0.17180282449621567</v>
          </cell>
          <cell r="I1851">
            <v>0.33029718921569517</v>
          </cell>
          <cell r="J1851">
            <v>0.44035742540512834</v>
          </cell>
          <cell r="K1851">
            <v>4.1798514827098821E-4</v>
          </cell>
          <cell r="L1851">
            <v>8.2184110514403802E-2</v>
          </cell>
        </row>
        <row r="1852">
          <cell r="C1852" t="str">
            <v>NHAUL1571</v>
          </cell>
          <cell r="D1852">
            <v>1</v>
          </cell>
          <cell r="E1852">
            <v>1</v>
          </cell>
          <cell r="G1852">
            <v>3.5557926019613641E-2</v>
          </cell>
          <cell r="H1852">
            <v>0.17180282449621567</v>
          </cell>
          <cell r="I1852">
            <v>0.33029718921569517</v>
          </cell>
          <cell r="J1852">
            <v>0.44035742540512834</v>
          </cell>
          <cell r="K1852">
            <v>4.1798514827098821E-4</v>
          </cell>
          <cell r="L1852">
            <v>8.2184110514403802E-2</v>
          </cell>
        </row>
        <row r="1853">
          <cell r="C1853" t="str">
            <v>NHAUL1572</v>
          </cell>
          <cell r="D1853">
            <v>1</v>
          </cell>
          <cell r="E1853">
            <v>1</v>
          </cell>
          <cell r="G1853">
            <v>3.5557926019613641E-2</v>
          </cell>
          <cell r="H1853">
            <v>0.17180282449621567</v>
          </cell>
          <cell r="I1853">
            <v>0.33029718921569517</v>
          </cell>
          <cell r="J1853">
            <v>0.44035742540512834</v>
          </cell>
          <cell r="K1853">
            <v>4.1798514827098821E-4</v>
          </cell>
          <cell r="L1853">
            <v>8.2184110514403802E-2</v>
          </cell>
        </row>
        <row r="1854">
          <cell r="C1854" t="str">
            <v>NHAUL1573</v>
          </cell>
          <cell r="D1854">
            <v>1</v>
          </cell>
          <cell r="E1854">
            <v>1</v>
          </cell>
          <cell r="G1854">
            <v>3.5557926019613641E-2</v>
          </cell>
          <cell r="H1854">
            <v>0.17180282449621567</v>
          </cell>
          <cell r="I1854">
            <v>0.33029718921569517</v>
          </cell>
          <cell r="J1854">
            <v>0.44035742540512834</v>
          </cell>
          <cell r="K1854">
            <v>4.1798514827098821E-4</v>
          </cell>
          <cell r="L1854">
            <v>8.2184110514403802E-2</v>
          </cell>
        </row>
        <row r="1855">
          <cell r="C1855" t="str">
            <v>NHAUL1574</v>
          </cell>
          <cell r="D1855">
            <v>1</v>
          </cell>
          <cell r="E1855">
            <v>1</v>
          </cell>
          <cell r="G1855">
            <v>3.5557926019613641E-2</v>
          </cell>
          <cell r="H1855">
            <v>0.17180282449621567</v>
          </cell>
          <cell r="I1855">
            <v>0.33029718921569517</v>
          </cell>
          <cell r="J1855">
            <v>0.44035742540512834</v>
          </cell>
          <cell r="K1855">
            <v>4.1798514827098821E-4</v>
          </cell>
          <cell r="L1855">
            <v>8.2184110514403802E-2</v>
          </cell>
        </row>
        <row r="1856">
          <cell r="C1856" t="str">
            <v>NHAUL1575</v>
          </cell>
          <cell r="D1856">
            <v>1</v>
          </cell>
          <cell r="E1856">
            <v>1</v>
          </cell>
          <cell r="G1856">
            <v>3.5557926019613641E-2</v>
          </cell>
          <cell r="H1856">
            <v>0.17180282449621567</v>
          </cell>
          <cell r="I1856">
            <v>0.33029718921569517</v>
          </cell>
          <cell r="J1856">
            <v>0.44035742540512834</v>
          </cell>
          <cell r="K1856">
            <v>4.1798514827098821E-4</v>
          </cell>
          <cell r="L1856">
            <v>8.2184110514403802E-2</v>
          </cell>
        </row>
        <row r="1857">
          <cell r="C1857" t="str">
            <v>NHAUL1576</v>
          </cell>
          <cell r="D1857">
            <v>1</v>
          </cell>
          <cell r="E1857">
            <v>1</v>
          </cell>
          <cell r="G1857">
            <v>3.5557926019613641E-2</v>
          </cell>
          <cell r="H1857">
            <v>0.17180282449621567</v>
          </cell>
          <cell r="I1857">
            <v>0.33029718921569517</v>
          </cell>
          <cell r="J1857">
            <v>0.44035742540512834</v>
          </cell>
          <cell r="K1857">
            <v>4.1798514827098821E-4</v>
          </cell>
          <cell r="L1857">
            <v>8.2184110514403802E-2</v>
          </cell>
        </row>
        <row r="1858">
          <cell r="C1858" t="str">
            <v>NHAUL1577</v>
          </cell>
          <cell r="D1858">
            <v>1</v>
          </cell>
          <cell r="E1858">
            <v>1</v>
          </cell>
          <cell r="G1858">
            <v>3.5557926019613641E-2</v>
          </cell>
          <cell r="H1858">
            <v>0.17180282449621567</v>
          </cell>
          <cell r="I1858">
            <v>0.33029718921569517</v>
          </cell>
          <cell r="J1858">
            <v>0.44035742540512834</v>
          </cell>
          <cell r="K1858">
            <v>4.1798514827098821E-4</v>
          </cell>
          <cell r="L1858">
            <v>8.2184110514403802E-2</v>
          </cell>
        </row>
        <row r="1859">
          <cell r="C1859" t="str">
            <v>NHAUL1578</v>
          </cell>
          <cell r="D1859">
            <v>1</v>
          </cell>
          <cell r="E1859">
            <v>1</v>
          </cell>
          <cell r="G1859">
            <v>3.5557926019613641E-2</v>
          </cell>
          <cell r="H1859">
            <v>0.17180282449621567</v>
          </cell>
          <cell r="I1859">
            <v>0.33029718921569517</v>
          </cell>
          <cell r="J1859">
            <v>0.44035742540512834</v>
          </cell>
          <cell r="K1859">
            <v>4.1798514827098821E-4</v>
          </cell>
          <cell r="L1859">
            <v>8.2184110514403802E-2</v>
          </cell>
        </row>
        <row r="1860">
          <cell r="C1860" t="str">
            <v>NHAUL1579</v>
          </cell>
          <cell r="D1860">
            <v>1</v>
          </cell>
          <cell r="E1860">
            <v>1</v>
          </cell>
          <cell r="G1860">
            <v>3.5557926019613641E-2</v>
          </cell>
          <cell r="H1860">
            <v>0.17180282449621567</v>
          </cell>
          <cell r="I1860">
            <v>0.33029718921569517</v>
          </cell>
          <cell r="J1860">
            <v>0.44035742540512834</v>
          </cell>
          <cell r="K1860">
            <v>4.1798514827098821E-4</v>
          </cell>
          <cell r="L1860">
            <v>8.2184110514403802E-2</v>
          </cell>
        </row>
        <row r="1861">
          <cell r="C1861" t="str">
            <v>NHAUL1580</v>
          </cell>
          <cell r="D1861">
            <v>1</v>
          </cell>
          <cell r="E1861">
            <v>1</v>
          </cell>
          <cell r="G1861">
            <v>3.5557926019613641E-2</v>
          </cell>
          <cell r="H1861">
            <v>0.17180282449621567</v>
          </cell>
          <cell r="I1861">
            <v>0.33029718921569517</v>
          </cell>
          <cell r="J1861">
            <v>0.44035742540512834</v>
          </cell>
          <cell r="K1861">
            <v>4.1798514827098821E-4</v>
          </cell>
          <cell r="L1861">
            <v>8.2184110514403802E-2</v>
          </cell>
        </row>
        <row r="1862">
          <cell r="C1862" t="str">
            <v>NHAUL1581</v>
          </cell>
          <cell r="D1862">
            <v>1</v>
          </cell>
          <cell r="E1862">
            <v>1</v>
          </cell>
          <cell r="G1862">
            <v>3.5557926019613641E-2</v>
          </cell>
          <cell r="H1862">
            <v>0.17180282449621567</v>
          </cell>
          <cell r="I1862">
            <v>0.33029718921569517</v>
          </cell>
          <cell r="J1862">
            <v>0.44035742540512834</v>
          </cell>
          <cell r="K1862">
            <v>4.1798514827098821E-4</v>
          </cell>
          <cell r="L1862">
            <v>8.2184110514403802E-2</v>
          </cell>
        </row>
        <row r="1863">
          <cell r="C1863" t="str">
            <v>NHAUL1582</v>
          </cell>
          <cell r="D1863">
            <v>1</v>
          </cell>
          <cell r="E1863">
            <v>1</v>
          </cell>
          <cell r="G1863">
            <v>3.5557926019613641E-2</v>
          </cell>
          <cell r="H1863">
            <v>0.17180282449621567</v>
          </cell>
          <cell r="I1863">
            <v>0.33029718921569517</v>
          </cell>
          <cell r="J1863">
            <v>0.44035742540512834</v>
          </cell>
          <cell r="K1863">
            <v>4.1798514827098821E-4</v>
          </cell>
          <cell r="L1863">
            <v>8.2184110514403802E-2</v>
          </cell>
        </row>
        <row r="1864">
          <cell r="C1864" t="str">
            <v>NHAUL1583</v>
          </cell>
          <cell r="D1864">
            <v>1</v>
          </cell>
          <cell r="E1864">
            <v>1</v>
          </cell>
          <cell r="G1864">
            <v>3.5557926019613641E-2</v>
          </cell>
          <cell r="H1864">
            <v>0.17180282449621567</v>
          </cell>
          <cell r="I1864">
            <v>0.33029718921569517</v>
          </cell>
          <cell r="J1864">
            <v>0.44035742540512834</v>
          </cell>
          <cell r="K1864">
            <v>4.1798514827098821E-4</v>
          </cell>
          <cell r="L1864">
            <v>8.2184110514403802E-2</v>
          </cell>
        </row>
        <row r="1865">
          <cell r="C1865" t="str">
            <v>NHAUL1584</v>
          </cell>
          <cell r="D1865">
            <v>1</v>
          </cell>
          <cell r="E1865">
            <v>1</v>
          </cell>
          <cell r="G1865">
            <v>3.5557926019613641E-2</v>
          </cell>
          <cell r="H1865">
            <v>0.17180282449621567</v>
          </cell>
          <cell r="I1865">
            <v>0.33029718921569517</v>
          </cell>
          <cell r="J1865">
            <v>0.44035742540512834</v>
          </cell>
          <cell r="K1865">
            <v>4.1798514827098821E-4</v>
          </cell>
          <cell r="L1865">
            <v>8.2184110514403802E-2</v>
          </cell>
        </row>
        <row r="1866">
          <cell r="C1866" t="str">
            <v>NHAUL1585</v>
          </cell>
          <cell r="D1866">
            <v>1</v>
          </cell>
          <cell r="E1866">
            <v>1</v>
          </cell>
          <cell r="G1866">
            <v>3.5557926019613641E-2</v>
          </cell>
          <cell r="H1866">
            <v>0.17180282449621567</v>
          </cell>
          <cell r="I1866">
            <v>0.33029718921569517</v>
          </cell>
          <cell r="J1866">
            <v>0.44035742540512834</v>
          </cell>
          <cell r="K1866">
            <v>4.1798514827098821E-4</v>
          </cell>
          <cell r="L1866">
            <v>8.2184110514403802E-2</v>
          </cell>
        </row>
        <row r="1867">
          <cell r="C1867" t="str">
            <v>NHAUL1586</v>
          </cell>
          <cell r="D1867">
            <v>1</v>
          </cell>
          <cell r="E1867">
            <v>1</v>
          </cell>
          <cell r="G1867">
            <v>3.5557926019613641E-2</v>
          </cell>
          <cell r="H1867">
            <v>0.17180282449621567</v>
          </cell>
          <cell r="I1867">
            <v>0.33029718921569517</v>
          </cell>
          <cell r="J1867">
            <v>0.44035742540512834</v>
          </cell>
          <cell r="K1867">
            <v>4.1798514827098821E-4</v>
          </cell>
          <cell r="L1867">
            <v>8.2184110514403802E-2</v>
          </cell>
        </row>
        <row r="1868">
          <cell r="C1868" t="str">
            <v>NHAUL1587</v>
          </cell>
          <cell r="D1868">
            <v>1</v>
          </cell>
          <cell r="E1868">
            <v>1</v>
          </cell>
          <cell r="G1868">
            <v>3.5557926019613641E-2</v>
          </cell>
          <cell r="H1868">
            <v>0.17180282449621567</v>
          </cell>
          <cell r="I1868">
            <v>0.33029718921569517</v>
          </cell>
          <cell r="J1868">
            <v>0.44035742540512834</v>
          </cell>
          <cell r="K1868">
            <v>4.1798514827098821E-4</v>
          </cell>
          <cell r="L1868">
            <v>8.2184110514403802E-2</v>
          </cell>
        </row>
        <row r="1869">
          <cell r="C1869" t="str">
            <v>NHAUL1588</v>
          </cell>
          <cell r="D1869">
            <v>1</v>
          </cell>
          <cell r="E1869">
            <v>1</v>
          </cell>
          <cell r="G1869">
            <v>3.5557926019613641E-2</v>
          </cell>
          <cell r="H1869">
            <v>0.17180282449621567</v>
          </cell>
          <cell r="I1869">
            <v>0.33029718921569517</v>
          </cell>
          <cell r="J1869">
            <v>0.44035742540512834</v>
          </cell>
          <cell r="K1869">
            <v>4.1798514827098821E-4</v>
          </cell>
          <cell r="L1869">
            <v>8.2184110514403802E-2</v>
          </cell>
        </row>
        <row r="1870">
          <cell r="C1870" t="str">
            <v>NHAUL1589</v>
          </cell>
          <cell r="D1870">
            <v>1</v>
          </cell>
          <cell r="E1870">
            <v>1</v>
          </cell>
          <cell r="G1870">
            <v>3.5557926019613641E-2</v>
          </cell>
          <cell r="H1870">
            <v>0.17180282449621567</v>
          </cell>
          <cell r="I1870">
            <v>0.33029718921569517</v>
          </cell>
          <cell r="J1870">
            <v>0.44035742540512834</v>
          </cell>
          <cell r="K1870">
            <v>4.1798514827098821E-4</v>
          </cell>
          <cell r="L1870">
            <v>8.2184110514403802E-2</v>
          </cell>
        </row>
        <row r="1871">
          <cell r="C1871" t="str">
            <v>NHAUL1590</v>
          </cell>
          <cell r="D1871">
            <v>1</v>
          </cell>
          <cell r="E1871">
            <v>1</v>
          </cell>
          <cell r="G1871">
            <v>3.5557926019613641E-2</v>
          </cell>
          <cell r="H1871">
            <v>0.17180282449621567</v>
          </cell>
          <cell r="I1871">
            <v>0.33029718921569517</v>
          </cell>
          <cell r="J1871">
            <v>0.44035742540512834</v>
          </cell>
          <cell r="K1871">
            <v>4.1798514827098821E-4</v>
          </cell>
          <cell r="L1871">
            <v>8.2184110514403802E-2</v>
          </cell>
        </row>
        <row r="1872">
          <cell r="C1872" t="str">
            <v>NHAUL1591</v>
          </cell>
          <cell r="D1872">
            <v>1</v>
          </cell>
          <cell r="E1872">
            <v>1</v>
          </cell>
          <cell r="G1872">
            <v>3.5557926019613641E-2</v>
          </cell>
          <cell r="H1872">
            <v>0.17180282449621567</v>
          </cell>
          <cell r="I1872">
            <v>0.33029718921569517</v>
          </cell>
          <cell r="J1872">
            <v>0.44035742540512834</v>
          </cell>
          <cell r="K1872">
            <v>4.1798514827098821E-4</v>
          </cell>
          <cell r="L1872">
            <v>8.2184110514403802E-2</v>
          </cell>
        </row>
        <row r="1873">
          <cell r="C1873" t="str">
            <v>NHAUL1592</v>
          </cell>
          <cell r="D1873">
            <v>1</v>
          </cell>
          <cell r="E1873">
            <v>1</v>
          </cell>
          <cell r="G1873">
            <v>3.5557926019613641E-2</v>
          </cell>
          <cell r="H1873">
            <v>0.17180282449621567</v>
          </cell>
          <cell r="I1873">
            <v>0.33029718921569517</v>
          </cell>
          <cell r="J1873">
            <v>0.44035742540512834</v>
          </cell>
          <cell r="K1873">
            <v>4.1798514827098821E-4</v>
          </cell>
          <cell r="L1873">
            <v>8.2184110514403802E-2</v>
          </cell>
        </row>
        <row r="1874">
          <cell r="C1874" t="str">
            <v>NHAUL1593</v>
          </cell>
          <cell r="D1874">
            <v>1</v>
          </cell>
          <cell r="E1874">
            <v>1</v>
          </cell>
          <cell r="G1874">
            <v>3.5557926019613641E-2</v>
          </cell>
          <cell r="H1874">
            <v>0.17180282449621567</v>
          </cell>
          <cell r="I1874">
            <v>0.33029718921569517</v>
          </cell>
          <cell r="J1874">
            <v>0.44035742540512834</v>
          </cell>
          <cell r="K1874">
            <v>4.1798514827098821E-4</v>
          </cell>
          <cell r="L1874">
            <v>8.2184110514403802E-2</v>
          </cell>
        </row>
        <row r="1875">
          <cell r="C1875" t="str">
            <v>NHAUL1594</v>
          </cell>
          <cell r="D1875">
            <v>1</v>
          </cell>
          <cell r="E1875">
            <v>1</v>
          </cell>
          <cell r="G1875">
            <v>3.5557926019613641E-2</v>
          </cell>
          <cell r="H1875">
            <v>0.17180282449621567</v>
          </cell>
          <cell r="I1875">
            <v>0.33029718921569517</v>
          </cell>
          <cell r="J1875">
            <v>0.44035742540512834</v>
          </cell>
          <cell r="K1875">
            <v>4.1798514827098821E-4</v>
          </cell>
          <cell r="L1875">
            <v>8.2184110514403802E-2</v>
          </cell>
        </row>
        <row r="1876">
          <cell r="C1876" t="str">
            <v>NHAUL1595</v>
          </cell>
          <cell r="D1876">
            <v>1</v>
          </cell>
          <cell r="E1876">
            <v>1</v>
          </cell>
          <cell r="G1876">
            <v>3.5557926019613641E-2</v>
          </cell>
          <cell r="H1876">
            <v>0.17180282449621567</v>
          </cell>
          <cell r="I1876">
            <v>0.33029718921569517</v>
          </cell>
          <cell r="J1876">
            <v>0.44035742540512834</v>
          </cell>
          <cell r="K1876">
            <v>4.1798514827098821E-4</v>
          </cell>
          <cell r="L1876">
            <v>8.2184110514403802E-2</v>
          </cell>
        </row>
        <row r="1877">
          <cell r="C1877" t="str">
            <v>NHAUL1596</v>
          </cell>
          <cell r="D1877">
            <v>1</v>
          </cell>
          <cell r="E1877">
            <v>1</v>
          </cell>
          <cell r="G1877">
            <v>3.5557926019613641E-2</v>
          </cell>
          <cell r="H1877">
            <v>0.17180282449621567</v>
          </cell>
          <cell r="I1877">
            <v>0.33029718921569517</v>
          </cell>
          <cell r="J1877">
            <v>0.44035742540512834</v>
          </cell>
          <cell r="K1877">
            <v>4.1798514827098821E-4</v>
          </cell>
          <cell r="L1877">
            <v>8.2184110514403802E-2</v>
          </cell>
        </row>
        <row r="1878">
          <cell r="C1878" t="str">
            <v>NHAUL1597</v>
          </cell>
          <cell r="D1878">
            <v>1</v>
          </cell>
          <cell r="E1878">
            <v>1</v>
          </cell>
          <cell r="G1878">
            <v>3.5557926019613641E-2</v>
          </cell>
          <cell r="H1878">
            <v>0.17180282449621567</v>
          </cell>
          <cell r="I1878">
            <v>0.33029718921569517</v>
          </cell>
          <cell r="J1878">
            <v>0.44035742540512834</v>
          </cell>
          <cell r="K1878">
            <v>4.1798514827098821E-4</v>
          </cell>
          <cell r="L1878">
            <v>8.2184110514403802E-2</v>
          </cell>
        </row>
        <row r="1879">
          <cell r="C1879" t="str">
            <v>NHAUL1598</v>
          </cell>
          <cell r="D1879">
            <v>1</v>
          </cell>
          <cell r="E1879">
            <v>1</v>
          </cell>
          <cell r="G1879">
            <v>3.5557926019613641E-2</v>
          </cell>
          <cell r="H1879">
            <v>0.17180282449621567</v>
          </cell>
          <cell r="I1879">
            <v>0.33029718921569517</v>
          </cell>
          <cell r="J1879">
            <v>0.44035742540512834</v>
          </cell>
          <cell r="K1879">
            <v>4.1798514827098821E-4</v>
          </cell>
          <cell r="L1879">
            <v>8.2184110514403802E-2</v>
          </cell>
        </row>
        <row r="1880">
          <cell r="C1880" t="str">
            <v>NHAUL1599</v>
          </cell>
          <cell r="D1880">
            <v>1</v>
          </cell>
          <cell r="E1880">
            <v>1</v>
          </cell>
          <cell r="G1880">
            <v>3.5557926019613641E-2</v>
          </cell>
          <cell r="H1880">
            <v>0.17180282449621567</v>
          </cell>
          <cell r="I1880">
            <v>0.33029718921569517</v>
          </cell>
          <cell r="J1880">
            <v>0.44035742540512834</v>
          </cell>
          <cell r="K1880">
            <v>4.1798514827098821E-4</v>
          </cell>
          <cell r="L1880">
            <v>8.2184110514403802E-2</v>
          </cell>
        </row>
        <row r="1881">
          <cell r="C1881" t="str">
            <v>NHAUL1600</v>
          </cell>
          <cell r="D1881">
            <v>1</v>
          </cell>
          <cell r="E1881">
            <v>1</v>
          </cell>
          <cell r="G1881">
            <v>3.5557926019613641E-2</v>
          </cell>
          <cell r="H1881">
            <v>0.17180282449621567</v>
          </cell>
          <cell r="I1881">
            <v>0.33029718921569517</v>
          </cell>
          <cell r="J1881">
            <v>0.44035742540512834</v>
          </cell>
          <cell r="K1881">
            <v>4.1798514827098821E-4</v>
          </cell>
          <cell r="L1881">
            <v>8.2184110514403802E-2</v>
          </cell>
        </row>
        <row r="1882">
          <cell r="C1882" t="str">
            <v>NHAUL1601</v>
          </cell>
          <cell r="D1882">
            <v>0</v>
          </cell>
          <cell r="E1882">
            <v>1</v>
          </cell>
          <cell r="G1882">
            <v>2.700594261122698E-2</v>
          </cell>
          <cell r="H1882">
            <v>0.11255824594263864</v>
          </cell>
          <cell r="I1882">
            <v>0.2830668503755106</v>
          </cell>
          <cell r="J1882">
            <v>0.3773891922752558</v>
          </cell>
          <cell r="K1882">
            <v>3.5821600451932384E-4</v>
          </cell>
          <cell r="L1882">
            <v>7.0432319964531268E-2</v>
          </cell>
        </row>
        <row r="1883">
          <cell r="C1883" t="str">
            <v>NHAUL1602</v>
          </cell>
          <cell r="D1883">
            <v>0</v>
          </cell>
          <cell r="E1883">
            <v>1</v>
          </cell>
          <cell r="G1883">
            <v>2.700594261122698E-2</v>
          </cell>
          <cell r="H1883">
            <v>0.11255824594263864</v>
          </cell>
          <cell r="I1883">
            <v>0.2830668503755106</v>
          </cell>
          <cell r="J1883">
            <v>0.3773891922752558</v>
          </cell>
          <cell r="K1883">
            <v>3.5821600451932384E-4</v>
          </cell>
          <cell r="L1883">
            <v>7.0432319964531268E-2</v>
          </cell>
        </row>
        <row r="1884">
          <cell r="C1884" t="str">
            <v>NHAUL1603</v>
          </cell>
          <cell r="D1884">
            <v>0</v>
          </cell>
          <cell r="E1884">
            <v>1</v>
          </cell>
          <cell r="G1884">
            <v>2.700594261122698E-2</v>
          </cell>
          <cell r="H1884">
            <v>0.11255824594263864</v>
          </cell>
          <cell r="I1884">
            <v>0.2830668503755106</v>
          </cell>
          <cell r="J1884">
            <v>0.3773891922752558</v>
          </cell>
          <cell r="K1884">
            <v>3.5821600451932384E-4</v>
          </cell>
          <cell r="L1884">
            <v>7.0432319964531268E-2</v>
          </cell>
        </row>
        <row r="1885">
          <cell r="C1885" t="str">
            <v>NHAUL1604</v>
          </cell>
          <cell r="D1885">
            <v>0</v>
          </cell>
          <cell r="E1885">
            <v>1</v>
          </cell>
          <cell r="G1885">
            <v>2.700594261122698E-2</v>
          </cell>
          <cell r="H1885">
            <v>0.11255824594263864</v>
          </cell>
          <cell r="I1885">
            <v>0.2830668503755106</v>
          </cell>
          <cell r="J1885">
            <v>0.3773891922752558</v>
          </cell>
          <cell r="K1885">
            <v>3.5821600451932384E-4</v>
          </cell>
          <cell r="L1885">
            <v>7.0432319964531268E-2</v>
          </cell>
        </row>
        <row r="1886">
          <cell r="C1886" t="str">
            <v>NHAUL1605</v>
          </cell>
          <cell r="D1886">
            <v>0</v>
          </cell>
          <cell r="E1886">
            <v>1</v>
          </cell>
          <cell r="G1886">
            <v>2.700594261122698E-2</v>
          </cell>
          <cell r="H1886">
            <v>0.11255824594263864</v>
          </cell>
          <cell r="I1886">
            <v>0.2830668503755106</v>
          </cell>
          <cell r="J1886">
            <v>0.3773891922752558</v>
          </cell>
          <cell r="K1886">
            <v>3.5821600451932384E-4</v>
          </cell>
          <cell r="L1886">
            <v>7.0432319964531268E-2</v>
          </cell>
        </row>
        <row r="1887">
          <cell r="C1887" t="str">
            <v>NHAUL1606</v>
          </cell>
          <cell r="D1887">
            <v>0</v>
          </cell>
          <cell r="E1887">
            <v>1</v>
          </cell>
          <cell r="G1887">
            <v>2.700594261122698E-2</v>
          </cell>
          <cell r="H1887">
            <v>0.11255824594263864</v>
          </cell>
          <cell r="I1887">
            <v>0.2830668503755106</v>
          </cell>
          <cell r="J1887">
            <v>0.3773891922752558</v>
          </cell>
          <cell r="K1887">
            <v>3.5821600451932384E-4</v>
          </cell>
          <cell r="L1887">
            <v>7.0432319964531268E-2</v>
          </cell>
        </row>
        <row r="1888">
          <cell r="C1888" t="str">
            <v>NHAUL1607</v>
          </cell>
          <cell r="D1888">
            <v>0</v>
          </cell>
          <cell r="E1888">
            <v>1</v>
          </cell>
          <cell r="G1888">
            <v>2.700594261122698E-2</v>
          </cell>
          <cell r="H1888">
            <v>0.11255824594263864</v>
          </cell>
          <cell r="I1888">
            <v>0.2830668503755106</v>
          </cell>
          <cell r="J1888">
            <v>0.3773891922752558</v>
          </cell>
          <cell r="K1888">
            <v>3.5821600451932384E-4</v>
          </cell>
          <cell r="L1888">
            <v>7.0432319964531268E-2</v>
          </cell>
        </row>
        <row r="1889">
          <cell r="C1889" t="str">
            <v>NHAUL1608</v>
          </cell>
          <cell r="D1889">
            <v>0</v>
          </cell>
          <cell r="E1889">
            <v>1</v>
          </cell>
          <cell r="G1889">
            <v>2.700594261122698E-2</v>
          </cell>
          <cell r="H1889">
            <v>0.11255824594263864</v>
          </cell>
          <cell r="I1889">
            <v>0.2830668503755106</v>
          </cell>
          <cell r="J1889">
            <v>0.3773891922752558</v>
          </cell>
          <cell r="K1889">
            <v>3.5821600451932384E-4</v>
          </cell>
          <cell r="L1889">
            <v>7.0432319964531268E-2</v>
          </cell>
        </row>
        <row r="1890">
          <cell r="C1890" t="str">
            <v>NHAUL1609</v>
          </cell>
          <cell r="D1890">
            <v>0</v>
          </cell>
          <cell r="E1890">
            <v>1</v>
          </cell>
          <cell r="G1890">
            <v>2.700594261122698E-2</v>
          </cell>
          <cell r="H1890">
            <v>0.11255824594263864</v>
          </cell>
          <cell r="I1890">
            <v>0.2830668503755106</v>
          </cell>
          <cell r="J1890">
            <v>0.3773891922752558</v>
          </cell>
          <cell r="K1890">
            <v>3.5821600451932384E-4</v>
          </cell>
          <cell r="L1890">
            <v>7.0432319964531268E-2</v>
          </cell>
        </row>
        <row r="1891">
          <cell r="C1891" t="str">
            <v>NHAUL1610</v>
          </cell>
          <cell r="D1891">
            <v>0</v>
          </cell>
          <cell r="E1891">
            <v>1</v>
          </cell>
          <cell r="G1891">
            <v>2.700594261122698E-2</v>
          </cell>
          <cell r="H1891">
            <v>0.11255824594263864</v>
          </cell>
          <cell r="I1891">
            <v>0.2830668503755106</v>
          </cell>
          <cell r="J1891">
            <v>0.3773891922752558</v>
          </cell>
          <cell r="K1891">
            <v>3.5821600451932384E-4</v>
          </cell>
          <cell r="L1891">
            <v>7.0432319964531268E-2</v>
          </cell>
        </row>
        <row r="1892">
          <cell r="C1892" t="str">
            <v>NHAUL1611</v>
          </cell>
          <cell r="D1892">
            <v>0</v>
          </cell>
          <cell r="E1892">
            <v>1</v>
          </cell>
          <cell r="G1892">
            <v>2.700594261122698E-2</v>
          </cell>
          <cell r="H1892">
            <v>0.11255824594263864</v>
          </cell>
          <cell r="I1892">
            <v>0.2830668503755106</v>
          </cell>
          <cell r="J1892">
            <v>0.3773891922752558</v>
          </cell>
          <cell r="K1892">
            <v>3.5821600451932384E-4</v>
          </cell>
          <cell r="L1892">
            <v>7.0432319964531268E-2</v>
          </cell>
        </row>
        <row r="1893">
          <cell r="C1893" t="str">
            <v>NHAUL1612</v>
          </cell>
          <cell r="D1893">
            <v>0</v>
          </cell>
          <cell r="E1893">
            <v>1</v>
          </cell>
          <cell r="G1893">
            <v>2.700594261122698E-2</v>
          </cell>
          <cell r="H1893">
            <v>0.11255824594263864</v>
          </cell>
          <cell r="I1893">
            <v>0.2830668503755106</v>
          </cell>
          <cell r="J1893">
            <v>0.3773891922752558</v>
          </cell>
          <cell r="K1893">
            <v>3.5821600451932384E-4</v>
          </cell>
          <cell r="L1893">
            <v>7.0432319964531268E-2</v>
          </cell>
        </row>
        <row r="1894">
          <cell r="C1894" t="str">
            <v>NHAUL1613</v>
          </cell>
          <cell r="D1894">
            <v>0</v>
          </cell>
          <cell r="E1894">
            <v>1</v>
          </cell>
          <cell r="G1894">
            <v>2.700594261122698E-2</v>
          </cell>
          <cell r="H1894">
            <v>0.11255824594263864</v>
          </cell>
          <cell r="I1894">
            <v>0.2830668503755106</v>
          </cell>
          <cell r="J1894">
            <v>0.3773891922752558</v>
          </cell>
          <cell r="K1894">
            <v>3.5821600451932384E-4</v>
          </cell>
          <cell r="L1894">
            <v>7.0432319964531268E-2</v>
          </cell>
        </row>
        <row r="1895">
          <cell r="C1895" t="str">
            <v>NHAUL1614</v>
          </cell>
          <cell r="D1895">
            <v>0</v>
          </cell>
          <cell r="E1895">
            <v>1</v>
          </cell>
          <cell r="G1895">
            <v>2.700594261122698E-2</v>
          </cell>
          <cell r="H1895">
            <v>0.11255824594263864</v>
          </cell>
          <cell r="I1895">
            <v>0.2830668503755106</v>
          </cell>
          <cell r="J1895">
            <v>0.3773891922752558</v>
          </cell>
          <cell r="K1895">
            <v>3.5821600451932384E-4</v>
          </cell>
          <cell r="L1895">
            <v>7.0432319964531268E-2</v>
          </cell>
        </row>
        <row r="1896">
          <cell r="C1896" t="str">
            <v>NHAUL1615</v>
          </cell>
          <cell r="D1896">
            <v>0</v>
          </cell>
          <cell r="E1896">
            <v>1</v>
          </cell>
          <cell r="G1896">
            <v>2.700594261122698E-2</v>
          </cell>
          <cell r="H1896">
            <v>0.11255824594263864</v>
          </cell>
          <cell r="I1896">
            <v>0.2830668503755106</v>
          </cell>
          <cell r="J1896">
            <v>0.3773891922752558</v>
          </cell>
          <cell r="K1896">
            <v>3.5821600451932384E-4</v>
          </cell>
          <cell r="L1896">
            <v>7.0432319964531268E-2</v>
          </cell>
        </row>
        <row r="1897">
          <cell r="C1897" t="str">
            <v>NHAUL1616</v>
          </cell>
          <cell r="D1897">
            <v>0</v>
          </cell>
          <cell r="E1897">
            <v>1</v>
          </cell>
          <cell r="G1897">
            <v>2.700594261122698E-2</v>
          </cell>
          <cell r="H1897">
            <v>0.11255824594263864</v>
          </cell>
          <cell r="I1897">
            <v>0.2830668503755106</v>
          </cell>
          <cell r="J1897">
            <v>0.3773891922752558</v>
          </cell>
          <cell r="K1897">
            <v>3.5821600451932384E-4</v>
          </cell>
          <cell r="L1897">
            <v>7.0432319964531268E-2</v>
          </cell>
        </row>
        <row r="1898">
          <cell r="C1898" t="str">
            <v>NHAUL1617</v>
          </cell>
          <cell r="D1898">
            <v>0</v>
          </cell>
          <cell r="E1898">
            <v>1</v>
          </cell>
          <cell r="G1898">
            <v>2.700594261122698E-2</v>
          </cell>
          <cell r="H1898">
            <v>0.11255824594263864</v>
          </cell>
          <cell r="I1898">
            <v>0.2830668503755106</v>
          </cell>
          <cell r="J1898">
            <v>0.3773891922752558</v>
          </cell>
          <cell r="K1898">
            <v>3.5821600451932384E-4</v>
          </cell>
          <cell r="L1898">
            <v>7.0432319964531268E-2</v>
          </cell>
        </row>
        <row r="1899">
          <cell r="C1899" t="str">
            <v>NHAUL1618</v>
          </cell>
          <cell r="D1899">
            <v>0</v>
          </cell>
          <cell r="E1899">
            <v>1</v>
          </cell>
          <cell r="G1899">
            <v>2.700594261122698E-2</v>
          </cell>
          <cell r="H1899">
            <v>0.11255824594263864</v>
          </cell>
          <cell r="I1899">
            <v>0.2830668503755106</v>
          </cell>
          <cell r="J1899">
            <v>0.3773891922752558</v>
          </cell>
          <cell r="K1899">
            <v>3.5821600451932384E-4</v>
          </cell>
          <cell r="L1899">
            <v>7.0432319964531268E-2</v>
          </cell>
        </row>
        <row r="1900">
          <cell r="C1900" t="str">
            <v>NHAUL1619</v>
          </cell>
          <cell r="D1900">
            <v>0</v>
          </cell>
          <cell r="E1900">
            <v>1</v>
          </cell>
          <cell r="G1900">
            <v>2.700594261122698E-2</v>
          </cell>
          <cell r="H1900">
            <v>0.11255824594263864</v>
          </cell>
          <cell r="I1900">
            <v>0.2830668503755106</v>
          </cell>
          <cell r="J1900">
            <v>0.3773891922752558</v>
          </cell>
          <cell r="K1900">
            <v>3.5821600451932384E-4</v>
          </cell>
          <cell r="L1900">
            <v>7.0432319964531268E-2</v>
          </cell>
        </row>
        <row r="1901">
          <cell r="C1901" t="str">
            <v>NHAUL1620</v>
          </cell>
          <cell r="D1901">
            <v>0</v>
          </cell>
          <cell r="E1901">
            <v>1</v>
          </cell>
          <cell r="G1901">
            <v>2.700594261122698E-2</v>
          </cell>
          <cell r="H1901">
            <v>0.11255824594263864</v>
          </cell>
          <cell r="I1901">
            <v>0.2830668503755106</v>
          </cell>
          <cell r="J1901">
            <v>0.3773891922752558</v>
          </cell>
          <cell r="K1901">
            <v>3.5821600451932384E-4</v>
          </cell>
          <cell r="L1901">
            <v>7.0432319964531268E-2</v>
          </cell>
        </row>
        <row r="1902">
          <cell r="C1902" t="str">
            <v>NHAUL1621</v>
          </cell>
          <cell r="D1902">
            <v>0</v>
          </cell>
          <cell r="E1902">
            <v>1</v>
          </cell>
          <cell r="G1902">
            <v>2.700594261122698E-2</v>
          </cell>
          <cell r="H1902">
            <v>0.11255824594263864</v>
          </cell>
          <cell r="I1902">
            <v>0.2830668503755106</v>
          </cell>
          <cell r="J1902">
            <v>0.3773891922752558</v>
          </cell>
          <cell r="K1902">
            <v>3.5821600451932384E-4</v>
          </cell>
          <cell r="L1902">
            <v>7.0432319964531268E-2</v>
          </cell>
        </row>
        <row r="1903">
          <cell r="C1903" t="str">
            <v>NHAUL1622</v>
          </cell>
          <cell r="D1903">
            <v>0</v>
          </cell>
          <cell r="E1903">
            <v>1</v>
          </cell>
          <cell r="G1903">
            <v>2.700594261122698E-2</v>
          </cell>
          <cell r="H1903">
            <v>0.11255824594263864</v>
          </cell>
          <cell r="I1903">
            <v>0.2830668503755106</v>
          </cell>
          <cell r="J1903">
            <v>0.3773891922752558</v>
          </cell>
          <cell r="K1903">
            <v>3.5821600451932384E-4</v>
          </cell>
          <cell r="L1903">
            <v>7.0432319964531268E-2</v>
          </cell>
        </row>
        <row r="1904">
          <cell r="C1904" t="str">
            <v>NHAUL1623</v>
          </cell>
          <cell r="D1904">
            <v>0</v>
          </cell>
          <cell r="E1904">
            <v>1</v>
          </cell>
          <cell r="G1904">
            <v>2.700594261122698E-2</v>
          </cell>
          <cell r="H1904">
            <v>0.11255824594263864</v>
          </cell>
          <cell r="I1904">
            <v>0.2830668503755106</v>
          </cell>
          <cell r="J1904">
            <v>0.3773891922752558</v>
          </cell>
          <cell r="K1904">
            <v>3.5821600451932384E-4</v>
          </cell>
          <cell r="L1904">
            <v>7.0432319964531268E-2</v>
          </cell>
        </row>
        <row r="1905">
          <cell r="C1905" t="str">
            <v>NHAUL1624</v>
          </cell>
          <cell r="D1905">
            <v>0</v>
          </cell>
          <cell r="E1905">
            <v>1</v>
          </cell>
          <cell r="G1905">
            <v>2.700594261122698E-2</v>
          </cell>
          <cell r="H1905">
            <v>0.11255824594263864</v>
          </cell>
          <cell r="I1905">
            <v>0.2830668503755106</v>
          </cell>
          <cell r="J1905">
            <v>0.3773891922752558</v>
          </cell>
          <cell r="K1905">
            <v>3.5821600451932384E-4</v>
          </cell>
          <cell r="L1905">
            <v>7.0432319964531268E-2</v>
          </cell>
        </row>
        <row r="1906">
          <cell r="C1906" t="str">
            <v>NHAUL1625</v>
          </cell>
          <cell r="D1906">
            <v>0</v>
          </cell>
          <cell r="E1906">
            <v>1</v>
          </cell>
          <cell r="G1906">
            <v>2.700594261122698E-2</v>
          </cell>
          <cell r="H1906">
            <v>0.11255824594263864</v>
          </cell>
          <cell r="I1906">
            <v>0.2830668503755106</v>
          </cell>
          <cell r="J1906">
            <v>0.3773891922752558</v>
          </cell>
          <cell r="K1906">
            <v>3.5821600451932384E-4</v>
          </cell>
          <cell r="L1906">
            <v>7.0432319964531268E-2</v>
          </cell>
        </row>
        <row r="1907">
          <cell r="C1907" t="str">
            <v>NHAUL1626</v>
          </cell>
          <cell r="D1907">
            <v>0</v>
          </cell>
          <cell r="E1907">
            <v>1</v>
          </cell>
          <cell r="G1907">
            <v>2.700594261122698E-2</v>
          </cell>
          <cell r="H1907">
            <v>0.11255824594263864</v>
          </cell>
          <cell r="I1907">
            <v>0.2830668503755106</v>
          </cell>
          <cell r="J1907">
            <v>0.3773891922752558</v>
          </cell>
          <cell r="K1907">
            <v>3.5821600451932384E-4</v>
          </cell>
          <cell r="L1907">
            <v>7.0432319964531268E-2</v>
          </cell>
        </row>
        <row r="1908">
          <cell r="C1908" t="str">
            <v>NHAUL1627</v>
          </cell>
          <cell r="D1908">
            <v>0</v>
          </cell>
          <cell r="E1908">
            <v>1</v>
          </cell>
          <cell r="G1908">
            <v>2.700594261122698E-2</v>
          </cell>
          <cell r="H1908">
            <v>0.11255824594263864</v>
          </cell>
          <cell r="I1908">
            <v>0.2830668503755106</v>
          </cell>
          <cell r="J1908">
            <v>0.3773891922752558</v>
          </cell>
          <cell r="K1908">
            <v>3.5821600451932384E-4</v>
          </cell>
          <cell r="L1908">
            <v>7.0432319964531268E-2</v>
          </cell>
        </row>
        <row r="1909">
          <cell r="C1909" t="str">
            <v>NHAUL1628</v>
          </cell>
          <cell r="D1909">
            <v>0</v>
          </cell>
          <cell r="E1909">
            <v>1</v>
          </cell>
          <cell r="G1909">
            <v>2.700594261122698E-2</v>
          </cell>
          <cell r="H1909">
            <v>0.11255824594263864</v>
          </cell>
          <cell r="I1909">
            <v>0.2830668503755106</v>
          </cell>
          <cell r="J1909">
            <v>0.3773891922752558</v>
          </cell>
          <cell r="K1909">
            <v>3.5821600451932384E-4</v>
          </cell>
          <cell r="L1909">
            <v>7.0432319964531268E-2</v>
          </cell>
        </row>
        <row r="1910">
          <cell r="C1910" t="str">
            <v>NHAUL1629</v>
          </cell>
          <cell r="D1910">
            <v>0</v>
          </cell>
          <cell r="E1910">
            <v>1</v>
          </cell>
          <cell r="G1910">
            <v>2.700594261122698E-2</v>
          </cell>
          <cell r="H1910">
            <v>0.11255824594263864</v>
          </cell>
          <cell r="I1910">
            <v>0.2830668503755106</v>
          </cell>
          <cell r="J1910">
            <v>0.3773891922752558</v>
          </cell>
          <cell r="K1910">
            <v>3.5821600451932384E-4</v>
          </cell>
          <cell r="L1910">
            <v>7.0432319964531268E-2</v>
          </cell>
        </row>
        <row r="1911">
          <cell r="C1911" t="str">
            <v>NHAUL1630</v>
          </cell>
          <cell r="D1911">
            <v>0</v>
          </cell>
          <cell r="E1911">
            <v>1</v>
          </cell>
          <cell r="G1911">
            <v>2.700594261122698E-2</v>
          </cell>
          <cell r="H1911">
            <v>0.11255824594263864</v>
          </cell>
          <cell r="I1911">
            <v>0.2830668503755106</v>
          </cell>
          <cell r="J1911">
            <v>0.3773891922752558</v>
          </cell>
          <cell r="K1911">
            <v>3.5821600451932384E-4</v>
          </cell>
          <cell r="L1911">
            <v>7.0432319964531268E-2</v>
          </cell>
        </row>
        <row r="1912">
          <cell r="C1912" t="str">
            <v>NHAUL1631</v>
          </cell>
          <cell r="D1912">
            <v>0</v>
          </cell>
          <cell r="E1912">
            <v>1</v>
          </cell>
          <cell r="G1912">
            <v>2.700594261122698E-2</v>
          </cell>
          <cell r="H1912">
            <v>0.11255824594263864</v>
          </cell>
          <cell r="I1912">
            <v>0.2830668503755106</v>
          </cell>
          <cell r="J1912">
            <v>0.3773891922752558</v>
          </cell>
          <cell r="K1912">
            <v>3.5821600451932384E-4</v>
          </cell>
          <cell r="L1912">
            <v>7.0432319964531268E-2</v>
          </cell>
        </row>
        <row r="1913">
          <cell r="C1913" t="str">
            <v>NHAUL1632</v>
          </cell>
          <cell r="D1913">
            <v>0</v>
          </cell>
          <cell r="E1913">
            <v>1</v>
          </cell>
          <cell r="G1913">
            <v>2.700594261122698E-2</v>
          </cell>
          <cell r="H1913">
            <v>0.11255824594263864</v>
          </cell>
          <cell r="I1913">
            <v>0.2830668503755106</v>
          </cell>
          <cell r="J1913">
            <v>0.3773891922752558</v>
          </cell>
          <cell r="K1913">
            <v>3.5821600451932384E-4</v>
          </cell>
          <cell r="L1913">
            <v>7.0432319964531268E-2</v>
          </cell>
        </row>
        <row r="1914">
          <cell r="C1914" t="str">
            <v>NHAUL1633</v>
          </cell>
          <cell r="D1914">
            <v>0</v>
          </cell>
          <cell r="E1914">
            <v>1</v>
          </cell>
          <cell r="G1914">
            <v>2.700594261122698E-2</v>
          </cell>
          <cell r="H1914">
            <v>0.11255824594263864</v>
          </cell>
          <cell r="I1914">
            <v>0.2830668503755106</v>
          </cell>
          <cell r="J1914">
            <v>0.3773891922752558</v>
          </cell>
          <cell r="K1914">
            <v>3.5821600451932384E-4</v>
          </cell>
          <cell r="L1914">
            <v>7.0432319964531268E-2</v>
          </cell>
        </row>
        <row r="1915">
          <cell r="C1915" t="str">
            <v>NHAUL1634</v>
          </cell>
          <cell r="D1915">
            <v>0</v>
          </cell>
          <cell r="E1915">
            <v>1</v>
          </cell>
          <cell r="G1915">
            <v>2.700594261122698E-2</v>
          </cell>
          <cell r="H1915">
            <v>0.11255824594263864</v>
          </cell>
          <cell r="I1915">
            <v>0.2830668503755106</v>
          </cell>
          <cell r="J1915">
            <v>0.3773891922752558</v>
          </cell>
          <cell r="K1915">
            <v>3.5821600451932384E-4</v>
          </cell>
          <cell r="L1915">
            <v>7.0432319964531268E-2</v>
          </cell>
        </row>
        <row r="1916">
          <cell r="C1916" t="str">
            <v>NHAUL1635</v>
          </cell>
          <cell r="D1916">
            <v>0</v>
          </cell>
          <cell r="E1916">
            <v>1</v>
          </cell>
          <cell r="G1916">
            <v>2.700594261122698E-2</v>
          </cell>
          <cell r="H1916">
            <v>0.11255824594263864</v>
          </cell>
          <cell r="I1916">
            <v>0.2830668503755106</v>
          </cell>
          <cell r="J1916">
            <v>0.3773891922752558</v>
          </cell>
          <cell r="K1916">
            <v>3.5821600451932384E-4</v>
          </cell>
          <cell r="L1916">
            <v>7.0432319964531268E-2</v>
          </cell>
        </row>
        <row r="1917">
          <cell r="C1917" t="str">
            <v>NHAUL1636</v>
          </cell>
          <cell r="D1917">
            <v>0</v>
          </cell>
          <cell r="E1917">
            <v>1</v>
          </cell>
          <cell r="G1917">
            <v>2.700594261122698E-2</v>
          </cell>
          <cell r="H1917">
            <v>0.11255824594263864</v>
          </cell>
          <cell r="I1917">
            <v>0.2830668503755106</v>
          </cell>
          <cell r="J1917">
            <v>0.3773891922752558</v>
          </cell>
          <cell r="K1917">
            <v>3.5821600451932384E-4</v>
          </cell>
          <cell r="L1917">
            <v>7.0432319964531268E-2</v>
          </cell>
        </row>
        <row r="1918">
          <cell r="C1918" t="str">
            <v>NHAUL1637</v>
          </cell>
          <cell r="D1918">
            <v>0</v>
          </cell>
          <cell r="E1918">
            <v>1</v>
          </cell>
          <cell r="G1918">
            <v>2.700594261122698E-2</v>
          </cell>
          <cell r="H1918">
            <v>0.11255824594263864</v>
          </cell>
          <cell r="I1918">
            <v>0.2830668503755106</v>
          </cell>
          <cell r="J1918">
            <v>0.3773891922752558</v>
          </cell>
          <cell r="K1918">
            <v>3.5821600451932384E-4</v>
          </cell>
          <cell r="L1918">
            <v>7.0432319964531268E-2</v>
          </cell>
        </row>
        <row r="1919">
          <cell r="C1919" t="str">
            <v>NHAUL1638</v>
          </cell>
          <cell r="D1919">
            <v>0</v>
          </cell>
          <cell r="E1919">
            <v>1</v>
          </cell>
          <cell r="G1919">
            <v>2.700594261122698E-2</v>
          </cell>
          <cell r="H1919">
            <v>0.11255824594263864</v>
          </cell>
          <cell r="I1919">
            <v>0.2830668503755106</v>
          </cell>
          <cell r="J1919">
            <v>0.3773891922752558</v>
          </cell>
          <cell r="K1919">
            <v>3.5821600451932384E-4</v>
          </cell>
          <cell r="L1919">
            <v>7.0432319964531268E-2</v>
          </cell>
        </row>
        <row r="1920">
          <cell r="C1920" t="str">
            <v>NHAUL1639</v>
          </cell>
          <cell r="D1920">
            <v>0</v>
          </cell>
          <cell r="E1920">
            <v>1</v>
          </cell>
          <cell r="G1920">
            <v>2.700594261122698E-2</v>
          </cell>
          <cell r="H1920">
            <v>0.11255824594263864</v>
          </cell>
          <cell r="I1920">
            <v>0.2830668503755106</v>
          </cell>
          <cell r="J1920">
            <v>0.3773891922752558</v>
          </cell>
          <cell r="K1920">
            <v>3.5821600451932384E-4</v>
          </cell>
          <cell r="L1920">
            <v>7.0432319964531268E-2</v>
          </cell>
        </row>
        <row r="1921">
          <cell r="C1921" t="str">
            <v>NHAUL1640</v>
          </cell>
          <cell r="D1921">
            <v>0</v>
          </cell>
          <cell r="E1921">
            <v>1</v>
          </cell>
          <cell r="G1921">
            <v>2.700594261122698E-2</v>
          </cell>
          <cell r="H1921">
            <v>0.11255824594263864</v>
          </cell>
          <cell r="I1921">
            <v>0.2830668503755106</v>
          </cell>
          <cell r="J1921">
            <v>0.3773891922752558</v>
          </cell>
          <cell r="K1921">
            <v>3.5821600451932384E-4</v>
          </cell>
          <cell r="L1921">
            <v>7.0432319964531268E-2</v>
          </cell>
        </row>
        <row r="1922">
          <cell r="C1922" t="str">
            <v>NHAUL1641</v>
          </cell>
          <cell r="D1922">
            <v>1</v>
          </cell>
          <cell r="E1922">
            <v>1</v>
          </cell>
          <cell r="G1922">
            <v>3.5557926019613641E-2</v>
          </cell>
          <cell r="H1922">
            <v>0.17180282449621567</v>
          </cell>
          <cell r="I1922">
            <v>0.33029718921569517</v>
          </cell>
          <cell r="J1922">
            <v>0.44035742540512834</v>
          </cell>
          <cell r="K1922">
            <v>4.1798514827098821E-4</v>
          </cell>
          <cell r="L1922">
            <v>8.2184110514403802E-2</v>
          </cell>
        </row>
        <row r="1923">
          <cell r="C1923" t="str">
            <v>NHAUL1642</v>
          </cell>
          <cell r="D1923">
            <v>1</v>
          </cell>
          <cell r="E1923">
            <v>1</v>
          </cell>
          <cell r="G1923">
            <v>3.5557926019613641E-2</v>
          </cell>
          <cell r="H1923">
            <v>0.17180282449621567</v>
          </cell>
          <cell r="I1923">
            <v>0.33029718921569517</v>
          </cell>
          <cell r="J1923">
            <v>0.44035742540512834</v>
          </cell>
          <cell r="K1923">
            <v>4.1798514827098821E-4</v>
          </cell>
          <cell r="L1923">
            <v>8.2184110514403802E-2</v>
          </cell>
        </row>
        <row r="1924">
          <cell r="C1924" t="str">
            <v>NHAUL1643</v>
          </cell>
          <cell r="D1924">
            <v>1</v>
          </cell>
          <cell r="E1924">
            <v>1</v>
          </cell>
          <cell r="G1924">
            <v>3.5557926019613641E-2</v>
          </cell>
          <cell r="H1924">
            <v>0.17180282449621567</v>
          </cell>
          <cell r="I1924">
            <v>0.33029718921569517</v>
          </cell>
          <cell r="J1924">
            <v>0.44035742540512834</v>
          </cell>
          <cell r="K1924">
            <v>4.1798514827098821E-4</v>
          </cell>
          <cell r="L1924">
            <v>8.2184110514403802E-2</v>
          </cell>
        </row>
        <row r="1925">
          <cell r="C1925" t="str">
            <v>NHAUL1644</v>
          </cell>
          <cell r="D1925">
            <v>1</v>
          </cell>
          <cell r="E1925">
            <v>1</v>
          </cell>
          <cell r="G1925">
            <v>3.5557926019613641E-2</v>
          </cell>
          <cell r="H1925">
            <v>0.17180282449621567</v>
          </cell>
          <cell r="I1925">
            <v>0.33029718921569517</v>
          </cell>
          <cell r="J1925">
            <v>0.44035742540512834</v>
          </cell>
          <cell r="K1925">
            <v>4.1798514827098821E-4</v>
          </cell>
          <cell r="L1925">
            <v>8.2184110514403802E-2</v>
          </cell>
        </row>
        <row r="1926">
          <cell r="C1926" t="str">
            <v>NHAUL1645</v>
          </cell>
          <cell r="D1926">
            <v>1</v>
          </cell>
          <cell r="E1926">
            <v>1</v>
          </cell>
          <cell r="G1926">
            <v>3.5557926019613641E-2</v>
          </cell>
          <cell r="H1926">
            <v>0.17180282449621567</v>
          </cell>
          <cell r="I1926">
            <v>0.33029718921569517</v>
          </cell>
          <cell r="J1926">
            <v>0.44035742540512834</v>
          </cell>
          <cell r="K1926">
            <v>4.1798514827098821E-4</v>
          </cell>
          <cell r="L1926">
            <v>8.2184110514403802E-2</v>
          </cell>
        </row>
        <row r="1927">
          <cell r="C1927" t="str">
            <v>NHAUL1646</v>
          </cell>
          <cell r="D1927">
            <v>1</v>
          </cell>
          <cell r="E1927">
            <v>1</v>
          </cell>
          <cell r="G1927">
            <v>3.5557926019613641E-2</v>
          </cell>
          <cell r="H1927">
            <v>0.17180282449621567</v>
          </cell>
          <cell r="I1927">
            <v>0.33029718921569517</v>
          </cell>
          <cell r="J1927">
            <v>0.44035742540512834</v>
          </cell>
          <cell r="K1927">
            <v>4.1798514827098821E-4</v>
          </cell>
          <cell r="L1927">
            <v>8.2184110514403802E-2</v>
          </cell>
        </row>
        <row r="1928">
          <cell r="C1928" t="str">
            <v>NHAUL1647</v>
          </cell>
          <cell r="D1928">
            <v>1</v>
          </cell>
          <cell r="E1928">
            <v>1</v>
          </cell>
          <cell r="G1928">
            <v>3.5557926019613641E-2</v>
          </cell>
          <cell r="H1928">
            <v>0.17180282449621567</v>
          </cell>
          <cell r="I1928">
            <v>0.33029718921569517</v>
          </cell>
          <cell r="J1928">
            <v>0.44035742540512834</v>
          </cell>
          <cell r="K1928">
            <v>4.1798514827098821E-4</v>
          </cell>
          <cell r="L1928">
            <v>8.2184110514403802E-2</v>
          </cell>
        </row>
        <row r="1929">
          <cell r="C1929" t="str">
            <v>NHAUL1648</v>
          </cell>
          <cell r="D1929">
            <v>1</v>
          </cell>
          <cell r="E1929">
            <v>1</v>
          </cell>
          <cell r="G1929">
            <v>3.5557926019613641E-2</v>
          </cell>
          <cell r="H1929">
            <v>0.17180282449621567</v>
          </cell>
          <cell r="I1929">
            <v>0.33029718921569517</v>
          </cell>
          <cell r="J1929">
            <v>0.44035742540512834</v>
          </cell>
          <cell r="K1929">
            <v>4.1798514827098821E-4</v>
          </cell>
          <cell r="L1929">
            <v>8.2184110514403802E-2</v>
          </cell>
        </row>
        <row r="1930">
          <cell r="C1930" t="str">
            <v>NHAUL1649</v>
          </cell>
          <cell r="D1930">
            <v>1</v>
          </cell>
          <cell r="E1930">
            <v>1</v>
          </cell>
          <cell r="G1930">
            <v>3.5557926019613641E-2</v>
          </cell>
          <cell r="H1930">
            <v>0.17180282449621567</v>
          </cell>
          <cell r="I1930">
            <v>0.33029718921569517</v>
          </cell>
          <cell r="J1930">
            <v>0.44035742540512834</v>
          </cell>
          <cell r="K1930">
            <v>4.1798514827098821E-4</v>
          </cell>
          <cell r="L1930">
            <v>8.2184110514403802E-2</v>
          </cell>
        </row>
        <row r="1931">
          <cell r="C1931" t="str">
            <v>NHAUL1650</v>
          </cell>
          <cell r="D1931">
            <v>1</v>
          </cell>
          <cell r="E1931">
            <v>1</v>
          </cell>
          <cell r="G1931">
            <v>3.5557926019613641E-2</v>
          </cell>
          <cell r="H1931">
            <v>0.17180282449621567</v>
          </cell>
          <cell r="I1931">
            <v>0.33029718921569517</v>
          </cell>
          <cell r="J1931">
            <v>0.44035742540512834</v>
          </cell>
          <cell r="K1931">
            <v>4.1798514827098821E-4</v>
          </cell>
          <cell r="L1931">
            <v>8.2184110514403802E-2</v>
          </cell>
        </row>
        <row r="1932">
          <cell r="C1932" t="str">
            <v>NHAUL1651</v>
          </cell>
          <cell r="D1932">
            <v>1</v>
          </cell>
          <cell r="E1932">
            <v>1</v>
          </cell>
          <cell r="G1932">
            <v>3.5557926019613641E-2</v>
          </cell>
          <cell r="H1932">
            <v>0.17180282449621567</v>
          </cell>
          <cell r="I1932">
            <v>0.33029718921569517</v>
          </cell>
          <cell r="J1932">
            <v>0.44035742540512834</v>
          </cell>
          <cell r="K1932">
            <v>4.1798514827098821E-4</v>
          </cell>
          <cell r="L1932">
            <v>8.2184110514403802E-2</v>
          </cell>
        </row>
        <row r="1933">
          <cell r="C1933" t="str">
            <v>NHAUL1652</v>
          </cell>
          <cell r="D1933">
            <v>1</v>
          </cell>
          <cell r="E1933">
            <v>1</v>
          </cell>
          <cell r="G1933">
            <v>3.5557926019613641E-2</v>
          </cell>
          <cell r="H1933">
            <v>0.17180282449621567</v>
          </cell>
          <cell r="I1933">
            <v>0.33029718921569517</v>
          </cell>
          <cell r="J1933">
            <v>0.44035742540512834</v>
          </cell>
          <cell r="K1933">
            <v>4.1798514827098821E-4</v>
          </cell>
          <cell r="L1933">
            <v>8.2184110514403802E-2</v>
          </cell>
        </row>
        <row r="1934">
          <cell r="C1934" t="str">
            <v>NHAUL1653</v>
          </cell>
          <cell r="D1934">
            <v>1</v>
          </cell>
          <cell r="E1934">
            <v>1</v>
          </cell>
          <cell r="G1934">
            <v>3.5557926019613641E-2</v>
          </cell>
          <cell r="H1934">
            <v>0.17180282449621567</v>
          </cell>
          <cell r="I1934">
            <v>0.33029718921569517</v>
          </cell>
          <cell r="J1934">
            <v>0.44035742540512834</v>
          </cell>
          <cell r="K1934">
            <v>4.1798514827098821E-4</v>
          </cell>
          <cell r="L1934">
            <v>8.2184110514403802E-2</v>
          </cell>
        </row>
        <row r="1935">
          <cell r="C1935" t="str">
            <v>NHAUL1654</v>
          </cell>
          <cell r="D1935">
            <v>1</v>
          </cell>
          <cell r="E1935">
            <v>1</v>
          </cell>
          <cell r="G1935">
            <v>3.5557926019613641E-2</v>
          </cell>
          <cell r="H1935">
            <v>0.17180282449621567</v>
          </cell>
          <cell r="I1935">
            <v>0.33029718921569517</v>
          </cell>
          <cell r="J1935">
            <v>0.44035742540512834</v>
          </cell>
          <cell r="K1935">
            <v>4.1798514827098821E-4</v>
          </cell>
          <cell r="L1935">
            <v>8.2184110514403802E-2</v>
          </cell>
        </row>
        <row r="1936">
          <cell r="C1936" t="str">
            <v>NHAUL1655</v>
          </cell>
          <cell r="D1936">
            <v>1</v>
          </cell>
          <cell r="E1936">
            <v>1</v>
          </cell>
          <cell r="G1936">
            <v>3.5557926019613641E-2</v>
          </cell>
          <cell r="H1936">
            <v>0.17180282449621567</v>
          </cell>
          <cell r="I1936">
            <v>0.33029718921569517</v>
          </cell>
          <cell r="J1936">
            <v>0.44035742540512834</v>
          </cell>
          <cell r="K1936">
            <v>4.1798514827098821E-4</v>
          </cell>
          <cell r="L1936">
            <v>8.2184110514403802E-2</v>
          </cell>
        </row>
        <row r="1937">
          <cell r="C1937" t="str">
            <v>NHAUL1656</v>
          </cell>
          <cell r="D1937">
            <v>1</v>
          </cell>
          <cell r="E1937">
            <v>1</v>
          </cell>
          <cell r="G1937">
            <v>3.5557926019613641E-2</v>
          </cell>
          <cell r="H1937">
            <v>0.17180282449621567</v>
          </cell>
          <cell r="I1937">
            <v>0.33029718921569517</v>
          </cell>
          <cell r="J1937">
            <v>0.44035742540512834</v>
          </cell>
          <cell r="K1937">
            <v>4.1798514827098821E-4</v>
          </cell>
          <cell r="L1937">
            <v>8.2184110514403802E-2</v>
          </cell>
        </row>
        <row r="1938">
          <cell r="C1938" t="str">
            <v>NHAUL1657</v>
          </cell>
          <cell r="D1938">
            <v>1</v>
          </cell>
          <cell r="E1938">
            <v>1</v>
          </cell>
          <cell r="G1938">
            <v>3.5557926019613641E-2</v>
          </cell>
          <cell r="H1938">
            <v>0.17180282449621567</v>
          </cell>
          <cell r="I1938">
            <v>0.33029718921569517</v>
          </cell>
          <cell r="J1938">
            <v>0.44035742540512834</v>
          </cell>
          <cell r="K1938">
            <v>4.1798514827098821E-4</v>
          </cell>
          <cell r="L1938">
            <v>8.2184110514403802E-2</v>
          </cell>
        </row>
        <row r="1939">
          <cell r="C1939" t="str">
            <v>NHAUL1658</v>
          </cell>
          <cell r="D1939">
            <v>1</v>
          </cell>
          <cell r="E1939">
            <v>1</v>
          </cell>
          <cell r="G1939">
            <v>3.5557926019613641E-2</v>
          </cell>
          <cell r="H1939">
            <v>0.17180282449621567</v>
          </cell>
          <cell r="I1939">
            <v>0.33029718921569517</v>
          </cell>
          <cell r="J1939">
            <v>0.44035742540512834</v>
          </cell>
          <cell r="K1939">
            <v>4.1798514827098821E-4</v>
          </cell>
          <cell r="L1939">
            <v>8.2184110514403802E-2</v>
          </cell>
        </row>
        <row r="1940">
          <cell r="C1940" t="str">
            <v>NHAUL1659</v>
          </cell>
          <cell r="D1940">
            <v>1</v>
          </cell>
          <cell r="E1940">
            <v>1</v>
          </cell>
          <cell r="G1940">
            <v>3.5557926019613641E-2</v>
          </cell>
          <cell r="H1940">
            <v>0.17180282449621567</v>
          </cell>
          <cell r="I1940">
            <v>0.33029718921569517</v>
          </cell>
          <cell r="J1940">
            <v>0.44035742540512834</v>
          </cell>
          <cell r="K1940">
            <v>4.1798514827098821E-4</v>
          </cell>
          <cell r="L1940">
            <v>8.2184110514403802E-2</v>
          </cell>
        </row>
        <row r="1941">
          <cell r="C1941" t="str">
            <v>NHAUL1660</v>
          </cell>
          <cell r="D1941">
            <v>1</v>
          </cell>
          <cell r="E1941">
            <v>1</v>
          </cell>
          <cell r="G1941">
            <v>3.5557926019613641E-2</v>
          </cell>
          <cell r="H1941">
            <v>0.17180282449621567</v>
          </cell>
          <cell r="I1941">
            <v>0.33029718921569517</v>
          </cell>
          <cell r="J1941">
            <v>0.44035742540512834</v>
          </cell>
          <cell r="K1941">
            <v>4.1798514827098821E-4</v>
          </cell>
          <cell r="L1941">
            <v>8.2184110514403802E-2</v>
          </cell>
        </row>
        <row r="1942">
          <cell r="C1942" t="str">
            <v>NHAUL1661</v>
          </cell>
          <cell r="D1942">
            <v>1</v>
          </cell>
          <cell r="E1942">
            <v>1</v>
          </cell>
          <cell r="G1942">
            <v>3.5557926019613641E-2</v>
          </cell>
          <cell r="H1942">
            <v>0.17180282449621567</v>
          </cell>
          <cell r="I1942">
            <v>0.33029718921569517</v>
          </cell>
          <cell r="J1942">
            <v>0.44035742540512834</v>
          </cell>
          <cell r="K1942">
            <v>4.1798514827098821E-4</v>
          </cell>
          <cell r="L1942">
            <v>8.2184110514403802E-2</v>
          </cell>
        </row>
        <row r="1943">
          <cell r="C1943" t="str">
            <v>NHAUL1662</v>
          </cell>
          <cell r="D1943">
            <v>1</v>
          </cell>
          <cell r="E1943">
            <v>1</v>
          </cell>
          <cell r="G1943">
            <v>3.5557926019613641E-2</v>
          </cell>
          <cell r="H1943">
            <v>0.17180282449621567</v>
          </cell>
          <cell r="I1943">
            <v>0.33029718921569517</v>
          </cell>
          <cell r="J1943">
            <v>0.44035742540512834</v>
          </cell>
          <cell r="K1943">
            <v>4.1798514827098821E-4</v>
          </cell>
          <cell r="L1943">
            <v>8.2184110514403802E-2</v>
          </cell>
        </row>
        <row r="1944">
          <cell r="C1944" t="str">
            <v>NHAUL1663</v>
          </cell>
          <cell r="D1944">
            <v>1</v>
          </cell>
          <cell r="E1944">
            <v>1</v>
          </cell>
          <cell r="G1944">
            <v>3.5557926019613641E-2</v>
          </cell>
          <cell r="H1944">
            <v>0.17180282449621567</v>
          </cell>
          <cell r="I1944">
            <v>0.33029718921569517</v>
          </cell>
          <cell r="J1944">
            <v>0.44035742540512834</v>
          </cell>
          <cell r="K1944">
            <v>4.1798514827098821E-4</v>
          </cell>
          <cell r="L1944">
            <v>8.2184110514403802E-2</v>
          </cell>
        </row>
        <row r="1945">
          <cell r="C1945" t="str">
            <v>NHAUL1664</v>
          </cell>
          <cell r="D1945">
            <v>1</v>
          </cell>
          <cell r="E1945">
            <v>1</v>
          </cell>
          <cell r="G1945">
            <v>3.5557926019613641E-2</v>
          </cell>
          <cell r="H1945">
            <v>0.17180282449621567</v>
          </cell>
          <cell r="I1945">
            <v>0.33029718921569517</v>
          </cell>
          <cell r="J1945">
            <v>0.44035742540512834</v>
          </cell>
          <cell r="K1945">
            <v>4.1798514827098821E-4</v>
          </cell>
          <cell r="L1945">
            <v>8.2184110514403802E-2</v>
          </cell>
        </row>
        <row r="1946">
          <cell r="C1946" t="str">
            <v>NHAUL1665</v>
          </cell>
          <cell r="D1946">
            <v>1</v>
          </cell>
          <cell r="E1946">
            <v>1</v>
          </cell>
          <cell r="G1946">
            <v>3.5557926019613641E-2</v>
          </cell>
          <cell r="H1946">
            <v>0.17180282449621567</v>
          </cell>
          <cell r="I1946">
            <v>0.33029718921569517</v>
          </cell>
          <cell r="J1946">
            <v>0.44035742540512834</v>
          </cell>
          <cell r="K1946">
            <v>4.1798514827098821E-4</v>
          </cell>
          <cell r="L1946">
            <v>8.2184110514403802E-2</v>
          </cell>
        </row>
        <row r="1947">
          <cell r="C1947" t="str">
            <v>NHAUL1666</v>
          </cell>
          <cell r="D1947">
            <v>1</v>
          </cell>
          <cell r="E1947">
            <v>1</v>
          </cell>
          <cell r="G1947">
            <v>3.5557926019613641E-2</v>
          </cell>
          <cell r="H1947">
            <v>0.17180282449621567</v>
          </cell>
          <cell r="I1947">
            <v>0.33029718921569517</v>
          </cell>
          <cell r="J1947">
            <v>0.44035742540512834</v>
          </cell>
          <cell r="K1947">
            <v>4.1798514827098821E-4</v>
          </cell>
          <cell r="L1947">
            <v>8.2184110514403802E-2</v>
          </cell>
        </row>
        <row r="1948">
          <cell r="C1948" t="str">
            <v>NHAUL1667</v>
          </cell>
          <cell r="D1948">
            <v>1</v>
          </cell>
          <cell r="E1948">
            <v>1</v>
          </cell>
          <cell r="G1948">
            <v>3.5557926019613641E-2</v>
          </cell>
          <cell r="H1948">
            <v>0.17180282449621567</v>
          </cell>
          <cell r="I1948">
            <v>0.33029718921569517</v>
          </cell>
          <cell r="J1948">
            <v>0.44035742540512834</v>
          </cell>
          <cell r="K1948">
            <v>4.1798514827098821E-4</v>
          </cell>
          <cell r="L1948">
            <v>8.2184110514403802E-2</v>
          </cell>
        </row>
        <row r="1949">
          <cell r="C1949" t="str">
            <v>NHAUL1668</v>
          </cell>
          <cell r="D1949">
            <v>1</v>
          </cell>
          <cell r="E1949">
            <v>1</v>
          </cell>
          <cell r="G1949">
            <v>3.5557926019613641E-2</v>
          </cell>
          <cell r="H1949">
            <v>0.17180282449621567</v>
          </cell>
          <cell r="I1949">
            <v>0.33029718921569517</v>
          </cell>
          <cell r="J1949">
            <v>0.44035742540512834</v>
          </cell>
          <cell r="K1949">
            <v>4.1798514827098821E-4</v>
          </cell>
          <cell r="L1949">
            <v>8.2184110514403802E-2</v>
          </cell>
        </row>
        <row r="1950">
          <cell r="C1950" t="str">
            <v>NHAUL1669</v>
          </cell>
          <cell r="D1950">
            <v>1</v>
          </cell>
          <cell r="E1950">
            <v>1</v>
          </cell>
          <cell r="G1950">
            <v>3.5557926019613641E-2</v>
          </cell>
          <cell r="H1950">
            <v>0.17180282449621567</v>
          </cell>
          <cell r="I1950">
            <v>0.33029718921569517</v>
          </cell>
          <cell r="J1950">
            <v>0.44035742540512834</v>
          </cell>
          <cell r="K1950">
            <v>4.1798514827098821E-4</v>
          </cell>
          <cell r="L1950">
            <v>8.2184110514403802E-2</v>
          </cell>
        </row>
        <row r="1951">
          <cell r="C1951" t="str">
            <v>NHAUL1670</v>
          </cell>
          <cell r="D1951">
            <v>1</v>
          </cell>
          <cell r="E1951">
            <v>1</v>
          </cell>
          <cell r="G1951">
            <v>3.5557926019613641E-2</v>
          </cell>
          <cell r="H1951">
            <v>0.17180282449621567</v>
          </cell>
          <cell r="I1951">
            <v>0.33029718921569517</v>
          </cell>
          <cell r="J1951">
            <v>0.44035742540512834</v>
          </cell>
          <cell r="K1951">
            <v>4.1798514827098821E-4</v>
          </cell>
          <cell r="L1951">
            <v>8.2184110514403802E-2</v>
          </cell>
        </row>
        <row r="1952">
          <cell r="C1952" t="str">
            <v>NHAUL1671</v>
          </cell>
          <cell r="D1952">
            <v>1</v>
          </cell>
          <cell r="E1952">
            <v>1</v>
          </cell>
          <cell r="G1952">
            <v>3.5557926019613641E-2</v>
          </cell>
          <cell r="H1952">
            <v>0.17180282449621567</v>
          </cell>
          <cell r="I1952">
            <v>0.33029718921569517</v>
          </cell>
          <cell r="J1952">
            <v>0.44035742540512834</v>
          </cell>
          <cell r="K1952">
            <v>4.1798514827098821E-4</v>
          </cell>
          <cell r="L1952">
            <v>8.2184110514403802E-2</v>
          </cell>
        </row>
        <row r="1953">
          <cell r="C1953" t="str">
            <v>NHAUL1672</v>
          </cell>
          <cell r="D1953">
            <v>1</v>
          </cell>
          <cell r="E1953">
            <v>1</v>
          </cell>
          <cell r="G1953">
            <v>3.5557926019613641E-2</v>
          </cell>
          <cell r="H1953">
            <v>0.17180282449621567</v>
          </cell>
          <cell r="I1953">
            <v>0.33029718921569517</v>
          </cell>
          <cell r="J1953">
            <v>0.44035742540512834</v>
          </cell>
          <cell r="K1953">
            <v>4.1798514827098821E-4</v>
          </cell>
          <cell r="L1953">
            <v>8.2184110514403802E-2</v>
          </cell>
        </row>
        <row r="1954">
          <cell r="C1954" t="str">
            <v>NHAUL1673</v>
          </cell>
          <cell r="D1954">
            <v>1</v>
          </cell>
          <cell r="E1954">
            <v>1</v>
          </cell>
          <cell r="G1954">
            <v>3.5557926019613641E-2</v>
          </cell>
          <cell r="H1954">
            <v>0.17180282449621567</v>
          </cell>
          <cell r="I1954">
            <v>0.33029718921569517</v>
          </cell>
          <cell r="J1954">
            <v>0.44035742540512834</v>
          </cell>
          <cell r="K1954">
            <v>4.1798514827098821E-4</v>
          </cell>
          <cell r="L1954">
            <v>8.2184110514403802E-2</v>
          </cell>
        </row>
        <row r="1955">
          <cell r="C1955" t="str">
            <v>NHAUL1674</v>
          </cell>
          <cell r="D1955">
            <v>1</v>
          </cell>
          <cell r="E1955">
            <v>1</v>
          </cell>
          <cell r="G1955">
            <v>3.5557926019613641E-2</v>
          </cell>
          <cell r="H1955">
            <v>0.17180282449621567</v>
          </cell>
          <cell r="I1955">
            <v>0.33029718921569517</v>
          </cell>
          <cell r="J1955">
            <v>0.44035742540512834</v>
          </cell>
          <cell r="K1955">
            <v>4.1798514827098821E-4</v>
          </cell>
          <cell r="L1955">
            <v>8.2184110514403802E-2</v>
          </cell>
        </row>
        <row r="1956">
          <cell r="C1956" t="str">
            <v>NHAUL1675</v>
          </cell>
          <cell r="D1956">
            <v>1</v>
          </cell>
          <cell r="E1956">
            <v>1</v>
          </cell>
          <cell r="G1956">
            <v>3.5557926019613641E-2</v>
          </cell>
          <cell r="H1956">
            <v>0.17180282449621567</v>
          </cell>
          <cell r="I1956">
            <v>0.33029718921569517</v>
          </cell>
          <cell r="J1956">
            <v>0.44035742540512834</v>
          </cell>
          <cell r="K1956">
            <v>4.1798514827098821E-4</v>
          </cell>
          <cell r="L1956">
            <v>8.2184110514403802E-2</v>
          </cell>
        </row>
        <row r="1957">
          <cell r="C1957" t="str">
            <v>NHAUL1676</v>
          </cell>
          <cell r="D1957">
            <v>1</v>
          </cell>
          <cell r="E1957">
            <v>1</v>
          </cell>
          <cell r="G1957">
            <v>3.5557926019613641E-2</v>
          </cell>
          <cell r="H1957">
            <v>0.17180282449621567</v>
          </cell>
          <cell r="I1957">
            <v>0.33029718921569517</v>
          </cell>
          <cell r="J1957">
            <v>0.44035742540512834</v>
          </cell>
          <cell r="K1957">
            <v>4.1798514827098821E-4</v>
          </cell>
          <cell r="L1957">
            <v>8.2184110514403802E-2</v>
          </cell>
        </row>
        <row r="1958">
          <cell r="C1958" t="str">
            <v>NHAUL1677</v>
          </cell>
          <cell r="D1958">
            <v>1</v>
          </cell>
          <cell r="E1958">
            <v>1</v>
          </cell>
          <cell r="G1958">
            <v>3.5557926019613641E-2</v>
          </cell>
          <cell r="H1958">
            <v>0.17180282449621567</v>
          </cell>
          <cell r="I1958">
            <v>0.33029718921569517</v>
          </cell>
          <cell r="J1958">
            <v>0.44035742540512834</v>
          </cell>
          <cell r="K1958">
            <v>4.1798514827098821E-4</v>
          </cell>
          <cell r="L1958">
            <v>8.2184110514403802E-2</v>
          </cell>
        </row>
        <row r="1959">
          <cell r="C1959" t="str">
            <v>NHAUL1678</v>
          </cell>
          <cell r="D1959">
            <v>1</v>
          </cell>
          <cell r="E1959">
            <v>1</v>
          </cell>
          <cell r="G1959">
            <v>3.5557926019613641E-2</v>
          </cell>
          <cell r="H1959">
            <v>0.17180282449621567</v>
          </cell>
          <cell r="I1959">
            <v>0.33029718921569517</v>
          </cell>
          <cell r="J1959">
            <v>0.44035742540512834</v>
          </cell>
          <cell r="K1959">
            <v>4.1798514827098821E-4</v>
          </cell>
          <cell r="L1959">
            <v>8.2184110514403802E-2</v>
          </cell>
        </row>
        <row r="1960">
          <cell r="C1960" t="str">
            <v>NHAUL1679</v>
          </cell>
          <cell r="D1960">
            <v>1</v>
          </cell>
          <cell r="E1960">
            <v>1</v>
          </cell>
          <cell r="G1960">
            <v>3.5557926019613641E-2</v>
          </cell>
          <cell r="H1960">
            <v>0.17180282449621567</v>
          </cell>
          <cell r="I1960">
            <v>0.33029718921569517</v>
          </cell>
          <cell r="J1960">
            <v>0.44035742540512834</v>
          </cell>
          <cell r="K1960">
            <v>4.1798514827098821E-4</v>
          </cell>
          <cell r="L1960">
            <v>8.2184110514403802E-2</v>
          </cell>
        </row>
        <row r="1961">
          <cell r="C1961" t="str">
            <v>NHAUL1680</v>
          </cell>
          <cell r="D1961">
            <v>1</v>
          </cell>
          <cell r="E1961">
            <v>1</v>
          </cell>
          <cell r="G1961">
            <v>3.5557926019613641E-2</v>
          </cell>
          <cell r="H1961">
            <v>0.17180282449621567</v>
          </cell>
          <cell r="I1961">
            <v>0.33029718921569517</v>
          </cell>
          <cell r="J1961">
            <v>0.44035742540512834</v>
          </cell>
          <cell r="K1961">
            <v>4.1798514827098821E-4</v>
          </cell>
          <cell r="L1961">
            <v>8.2184110514403802E-2</v>
          </cell>
        </row>
        <row r="1962">
          <cell r="C1962" t="str">
            <v>NHAUL1681</v>
          </cell>
          <cell r="D1962">
            <v>0</v>
          </cell>
          <cell r="E1962">
            <v>1</v>
          </cell>
          <cell r="G1962">
            <v>2.700594261122698E-2</v>
          </cell>
          <cell r="H1962">
            <v>0.11255824594263864</v>
          </cell>
          <cell r="I1962">
            <v>0.2830668503755106</v>
          </cell>
          <cell r="J1962">
            <v>0.3773891922752558</v>
          </cell>
          <cell r="K1962">
            <v>3.5821600451932384E-4</v>
          </cell>
          <cell r="L1962">
            <v>7.0432319964531268E-2</v>
          </cell>
        </row>
        <row r="1963">
          <cell r="C1963" t="str">
            <v>NHAUL1682</v>
          </cell>
          <cell r="D1963">
            <v>0</v>
          </cell>
          <cell r="E1963">
            <v>1</v>
          </cell>
          <cell r="G1963">
            <v>2.700594261122698E-2</v>
          </cell>
          <cell r="H1963">
            <v>0.11255824594263864</v>
          </cell>
          <cell r="I1963">
            <v>0.2830668503755106</v>
          </cell>
          <cell r="J1963">
            <v>0.3773891922752558</v>
          </cell>
          <cell r="K1963">
            <v>3.5821600451932384E-4</v>
          </cell>
          <cell r="L1963">
            <v>7.0432319964531268E-2</v>
          </cell>
        </row>
        <row r="1964">
          <cell r="C1964" t="str">
            <v>NHAUL1683</v>
          </cell>
          <cell r="D1964">
            <v>0</v>
          </cell>
          <cell r="E1964">
            <v>1</v>
          </cell>
          <cell r="G1964">
            <v>2.700594261122698E-2</v>
          </cell>
          <cell r="H1964">
            <v>0.11255824594263864</v>
          </cell>
          <cell r="I1964">
            <v>0.2830668503755106</v>
          </cell>
          <cell r="J1964">
            <v>0.3773891922752558</v>
          </cell>
          <cell r="K1964">
            <v>3.5821600451932384E-4</v>
          </cell>
          <cell r="L1964">
            <v>7.0432319964531268E-2</v>
          </cell>
        </row>
        <row r="1965">
          <cell r="C1965" t="str">
            <v>NHAUL1684</v>
          </cell>
          <cell r="D1965">
            <v>0</v>
          </cell>
          <cell r="E1965">
            <v>1</v>
          </cell>
          <cell r="G1965">
            <v>2.700594261122698E-2</v>
          </cell>
          <cell r="H1965">
            <v>0.11255824594263864</v>
          </cell>
          <cell r="I1965">
            <v>0.2830668503755106</v>
          </cell>
          <cell r="J1965">
            <v>0.3773891922752558</v>
          </cell>
          <cell r="K1965">
            <v>3.5821600451932384E-4</v>
          </cell>
          <cell r="L1965">
            <v>7.0432319964531268E-2</v>
          </cell>
        </row>
        <row r="1966">
          <cell r="C1966" t="str">
            <v>NHAUL1685</v>
          </cell>
          <cell r="D1966">
            <v>0</v>
          </cell>
          <cell r="E1966">
            <v>1</v>
          </cell>
          <cell r="G1966">
            <v>2.700594261122698E-2</v>
          </cell>
          <cell r="H1966">
            <v>0.11255824594263864</v>
          </cell>
          <cell r="I1966">
            <v>0.2830668503755106</v>
          </cell>
          <cell r="J1966">
            <v>0.3773891922752558</v>
          </cell>
          <cell r="K1966">
            <v>3.5821600451932384E-4</v>
          </cell>
          <cell r="L1966">
            <v>7.0432319964531268E-2</v>
          </cell>
        </row>
        <row r="1967">
          <cell r="C1967" t="str">
            <v>NHAUL1686</v>
          </cell>
          <cell r="D1967">
            <v>0</v>
          </cell>
          <cell r="E1967">
            <v>1</v>
          </cell>
          <cell r="G1967">
            <v>2.700594261122698E-2</v>
          </cell>
          <cell r="H1967">
            <v>0.11255824594263864</v>
          </cell>
          <cell r="I1967">
            <v>0.2830668503755106</v>
          </cell>
          <cell r="J1967">
            <v>0.3773891922752558</v>
          </cell>
          <cell r="K1967">
            <v>3.5821600451932384E-4</v>
          </cell>
          <cell r="L1967">
            <v>7.0432319964531268E-2</v>
          </cell>
        </row>
        <row r="1968">
          <cell r="C1968" t="str">
            <v>NHAUL1687</v>
          </cell>
          <cell r="D1968">
            <v>0</v>
          </cell>
          <cell r="E1968">
            <v>1</v>
          </cell>
          <cell r="G1968">
            <v>2.700594261122698E-2</v>
          </cell>
          <cell r="H1968">
            <v>0.11255824594263864</v>
          </cell>
          <cell r="I1968">
            <v>0.2830668503755106</v>
          </cell>
          <cell r="J1968">
            <v>0.3773891922752558</v>
          </cell>
          <cell r="K1968">
            <v>3.5821600451932384E-4</v>
          </cell>
          <cell r="L1968">
            <v>7.0432319964531268E-2</v>
          </cell>
        </row>
        <row r="1969">
          <cell r="C1969" t="str">
            <v>NHAUL1688</v>
          </cell>
          <cell r="D1969">
            <v>0</v>
          </cell>
          <cell r="E1969">
            <v>1</v>
          </cell>
          <cell r="G1969">
            <v>2.700594261122698E-2</v>
          </cell>
          <cell r="H1969">
            <v>0.11255824594263864</v>
          </cell>
          <cell r="I1969">
            <v>0.2830668503755106</v>
          </cell>
          <cell r="J1969">
            <v>0.3773891922752558</v>
          </cell>
          <cell r="K1969">
            <v>3.5821600451932384E-4</v>
          </cell>
          <cell r="L1969">
            <v>7.0432319964531268E-2</v>
          </cell>
        </row>
        <row r="1970">
          <cell r="C1970" t="str">
            <v>NHAUL1689</v>
          </cell>
          <cell r="D1970">
            <v>0</v>
          </cell>
          <cell r="E1970">
            <v>1</v>
          </cell>
          <cell r="G1970">
            <v>2.700594261122698E-2</v>
          </cell>
          <cell r="H1970">
            <v>0.11255824594263864</v>
          </cell>
          <cell r="I1970">
            <v>0.2830668503755106</v>
          </cell>
          <cell r="J1970">
            <v>0.3773891922752558</v>
          </cell>
          <cell r="K1970">
            <v>3.5821600451932384E-4</v>
          </cell>
          <cell r="L1970">
            <v>7.0432319964531268E-2</v>
          </cell>
        </row>
        <row r="1971">
          <cell r="C1971" t="str">
            <v>NHAUL1690</v>
          </cell>
          <cell r="D1971">
            <v>0</v>
          </cell>
          <cell r="E1971">
            <v>1</v>
          </cell>
          <cell r="G1971">
            <v>2.700594261122698E-2</v>
          </cell>
          <cell r="H1971">
            <v>0.11255824594263864</v>
          </cell>
          <cell r="I1971">
            <v>0.2830668503755106</v>
          </cell>
          <cell r="J1971">
            <v>0.3773891922752558</v>
          </cell>
          <cell r="K1971">
            <v>3.5821600451932384E-4</v>
          </cell>
          <cell r="L1971">
            <v>7.0432319964531268E-2</v>
          </cell>
        </row>
        <row r="1972">
          <cell r="C1972" t="str">
            <v>NHAUL1691</v>
          </cell>
          <cell r="D1972">
            <v>0</v>
          </cell>
          <cell r="E1972">
            <v>1</v>
          </cell>
          <cell r="G1972">
            <v>2.700594261122698E-2</v>
          </cell>
          <cell r="H1972">
            <v>0.11255824594263864</v>
          </cell>
          <cell r="I1972">
            <v>0.2830668503755106</v>
          </cell>
          <cell r="J1972">
            <v>0.3773891922752558</v>
          </cell>
          <cell r="K1972">
            <v>3.5821600451932384E-4</v>
          </cell>
          <cell r="L1972">
            <v>7.0432319964531268E-2</v>
          </cell>
        </row>
        <row r="1973">
          <cell r="C1973" t="str">
            <v>NHAUL1692</v>
          </cell>
          <cell r="D1973">
            <v>0</v>
          </cell>
          <cell r="E1973">
            <v>1</v>
          </cell>
          <cell r="G1973">
            <v>2.700594261122698E-2</v>
          </cell>
          <cell r="H1973">
            <v>0.11255824594263864</v>
          </cell>
          <cell r="I1973">
            <v>0.2830668503755106</v>
          </cell>
          <cell r="J1973">
            <v>0.3773891922752558</v>
          </cell>
          <cell r="K1973">
            <v>3.5821600451932384E-4</v>
          </cell>
          <cell r="L1973">
            <v>7.0432319964531268E-2</v>
          </cell>
        </row>
        <row r="1974">
          <cell r="C1974" t="str">
            <v>NHAUL1693</v>
          </cell>
          <cell r="D1974">
            <v>0</v>
          </cell>
          <cell r="E1974">
            <v>1</v>
          </cell>
          <cell r="G1974">
            <v>2.700594261122698E-2</v>
          </cell>
          <cell r="H1974">
            <v>0.11255824594263864</v>
          </cell>
          <cell r="I1974">
            <v>0.2830668503755106</v>
          </cell>
          <cell r="J1974">
            <v>0.3773891922752558</v>
          </cell>
          <cell r="K1974">
            <v>3.5821600451932384E-4</v>
          </cell>
          <cell r="L1974">
            <v>7.0432319964531268E-2</v>
          </cell>
        </row>
        <row r="1975">
          <cell r="C1975" t="str">
            <v>NHAUL1694</v>
          </cell>
          <cell r="D1975">
            <v>0</v>
          </cell>
          <cell r="E1975">
            <v>1</v>
          </cell>
          <cell r="G1975">
            <v>2.700594261122698E-2</v>
          </cell>
          <cell r="H1975">
            <v>0.11255824594263864</v>
          </cell>
          <cell r="I1975">
            <v>0.2830668503755106</v>
          </cell>
          <cell r="J1975">
            <v>0.3773891922752558</v>
          </cell>
          <cell r="K1975">
            <v>3.5821600451932384E-4</v>
          </cell>
          <cell r="L1975">
            <v>7.0432319964531268E-2</v>
          </cell>
        </row>
        <row r="1976">
          <cell r="C1976" t="str">
            <v>NHAUL1695</v>
          </cell>
          <cell r="D1976">
            <v>0</v>
          </cell>
          <cell r="E1976">
            <v>1</v>
          </cell>
          <cell r="G1976">
            <v>2.700594261122698E-2</v>
          </cell>
          <cell r="H1976">
            <v>0.11255824594263864</v>
          </cell>
          <cell r="I1976">
            <v>0.2830668503755106</v>
          </cell>
          <cell r="J1976">
            <v>0.3773891922752558</v>
          </cell>
          <cell r="K1976">
            <v>3.5821600451932384E-4</v>
          </cell>
          <cell r="L1976">
            <v>7.0432319964531268E-2</v>
          </cell>
        </row>
        <row r="1977">
          <cell r="C1977" t="str">
            <v>NHAUL1696</v>
          </cell>
          <cell r="D1977">
            <v>0</v>
          </cell>
          <cell r="E1977">
            <v>1</v>
          </cell>
          <cell r="G1977">
            <v>2.700594261122698E-2</v>
          </cell>
          <cell r="H1977">
            <v>0.11255824594263864</v>
          </cell>
          <cell r="I1977">
            <v>0.2830668503755106</v>
          </cell>
          <cell r="J1977">
            <v>0.3773891922752558</v>
          </cell>
          <cell r="K1977">
            <v>3.5821600451932384E-4</v>
          </cell>
          <cell r="L1977">
            <v>7.0432319964531268E-2</v>
          </cell>
        </row>
        <row r="1978">
          <cell r="C1978" t="str">
            <v>NHAUL1697</v>
          </cell>
          <cell r="D1978">
            <v>0</v>
          </cell>
          <cell r="E1978">
            <v>1</v>
          </cell>
          <cell r="G1978">
            <v>2.700594261122698E-2</v>
          </cell>
          <cell r="H1978">
            <v>0.11255824594263864</v>
          </cell>
          <cell r="I1978">
            <v>0.2830668503755106</v>
          </cell>
          <cell r="J1978">
            <v>0.3773891922752558</v>
          </cell>
          <cell r="K1978">
            <v>3.5821600451932384E-4</v>
          </cell>
          <cell r="L1978">
            <v>7.0432319964531268E-2</v>
          </cell>
        </row>
        <row r="1979">
          <cell r="C1979" t="str">
            <v>NHAUL1698</v>
          </cell>
          <cell r="D1979">
            <v>0</v>
          </cell>
          <cell r="E1979">
            <v>1</v>
          </cell>
          <cell r="G1979">
            <v>2.700594261122698E-2</v>
          </cell>
          <cell r="H1979">
            <v>0.11255824594263864</v>
          </cell>
          <cell r="I1979">
            <v>0.2830668503755106</v>
          </cell>
          <cell r="J1979">
            <v>0.3773891922752558</v>
          </cell>
          <cell r="K1979">
            <v>3.5821600451932384E-4</v>
          </cell>
          <cell r="L1979">
            <v>7.0432319964531268E-2</v>
          </cell>
        </row>
        <row r="1980">
          <cell r="C1980" t="str">
            <v>NHAUL1699</v>
          </cell>
          <cell r="D1980">
            <v>0</v>
          </cell>
          <cell r="E1980">
            <v>1</v>
          </cell>
          <cell r="G1980">
            <v>2.700594261122698E-2</v>
          </cell>
          <cell r="H1980">
            <v>0.11255824594263864</v>
          </cell>
          <cell r="I1980">
            <v>0.2830668503755106</v>
          </cell>
          <cell r="J1980">
            <v>0.3773891922752558</v>
          </cell>
          <cell r="K1980">
            <v>3.5821600451932384E-4</v>
          </cell>
          <cell r="L1980">
            <v>7.0432319964531268E-2</v>
          </cell>
        </row>
        <row r="1981">
          <cell r="C1981" t="str">
            <v>NHAUL1700</v>
          </cell>
          <cell r="D1981">
            <v>0</v>
          </cell>
          <cell r="E1981">
            <v>1</v>
          </cell>
          <cell r="G1981">
            <v>2.700594261122698E-2</v>
          </cell>
          <cell r="H1981">
            <v>0.11255824594263864</v>
          </cell>
          <cell r="I1981">
            <v>0.2830668503755106</v>
          </cell>
          <cell r="J1981">
            <v>0.3773891922752558</v>
          </cell>
          <cell r="K1981">
            <v>3.5821600451932384E-4</v>
          </cell>
          <cell r="L1981">
            <v>7.0432319964531268E-2</v>
          </cell>
        </row>
        <row r="1982">
          <cell r="C1982" t="str">
            <v>NHAUL1701</v>
          </cell>
          <cell r="D1982">
            <v>0</v>
          </cell>
          <cell r="E1982">
            <v>1</v>
          </cell>
          <cell r="G1982">
            <v>2.700594261122698E-2</v>
          </cell>
          <cell r="H1982">
            <v>0.11255824594263864</v>
          </cell>
          <cell r="I1982">
            <v>0.2830668503755106</v>
          </cell>
          <cell r="J1982">
            <v>0.3773891922752558</v>
          </cell>
          <cell r="K1982">
            <v>3.5821600451932384E-4</v>
          </cell>
          <cell r="L1982">
            <v>7.0432319964531268E-2</v>
          </cell>
        </row>
        <row r="1983">
          <cell r="C1983" t="str">
            <v>NHAUL1702</v>
          </cell>
          <cell r="D1983">
            <v>0</v>
          </cell>
          <cell r="E1983">
            <v>1</v>
          </cell>
          <cell r="G1983">
            <v>2.700594261122698E-2</v>
          </cell>
          <cell r="H1983">
            <v>0.11255824594263864</v>
          </cell>
          <cell r="I1983">
            <v>0.2830668503755106</v>
          </cell>
          <cell r="J1983">
            <v>0.3773891922752558</v>
          </cell>
          <cell r="K1983">
            <v>3.5821600451932384E-4</v>
          </cell>
          <cell r="L1983">
            <v>7.0432319964531268E-2</v>
          </cell>
        </row>
        <row r="1984">
          <cell r="C1984" t="str">
            <v>NHAUL1703</v>
          </cell>
          <cell r="D1984">
            <v>0</v>
          </cell>
          <cell r="E1984">
            <v>1</v>
          </cell>
          <cell r="G1984">
            <v>2.700594261122698E-2</v>
          </cell>
          <cell r="H1984">
            <v>0.11255824594263864</v>
          </cell>
          <cell r="I1984">
            <v>0.2830668503755106</v>
          </cell>
          <cell r="J1984">
            <v>0.3773891922752558</v>
          </cell>
          <cell r="K1984">
            <v>3.5821600451932384E-4</v>
          </cell>
          <cell r="L1984">
            <v>7.0432319964531268E-2</v>
          </cell>
        </row>
        <row r="1985">
          <cell r="C1985" t="str">
            <v>NHAUL1704</v>
          </cell>
          <cell r="D1985">
            <v>0</v>
          </cell>
          <cell r="E1985">
            <v>1</v>
          </cell>
          <cell r="G1985">
            <v>2.700594261122698E-2</v>
          </cell>
          <cell r="H1985">
            <v>0.11255824594263864</v>
          </cell>
          <cell r="I1985">
            <v>0.2830668503755106</v>
          </cell>
          <cell r="J1985">
            <v>0.3773891922752558</v>
          </cell>
          <cell r="K1985">
            <v>3.5821600451932384E-4</v>
          </cell>
          <cell r="L1985">
            <v>7.0432319964531268E-2</v>
          </cell>
        </row>
        <row r="1986">
          <cell r="C1986" t="str">
            <v>NHAUL1705</v>
          </cell>
          <cell r="D1986">
            <v>0</v>
          </cell>
          <cell r="E1986">
            <v>1</v>
          </cell>
          <cell r="G1986">
            <v>2.700594261122698E-2</v>
          </cell>
          <cell r="H1986">
            <v>0.11255824594263864</v>
          </cell>
          <cell r="I1986">
            <v>0.2830668503755106</v>
          </cell>
          <cell r="J1986">
            <v>0.3773891922752558</v>
          </cell>
          <cell r="K1986">
            <v>3.5821600451932384E-4</v>
          </cell>
          <cell r="L1986">
            <v>7.0432319964531268E-2</v>
          </cell>
        </row>
        <row r="1987">
          <cell r="C1987" t="str">
            <v>NHAUL1706</v>
          </cell>
          <cell r="D1987">
            <v>0</v>
          </cell>
          <cell r="E1987">
            <v>1</v>
          </cell>
          <cell r="G1987">
            <v>2.700594261122698E-2</v>
          </cell>
          <cell r="H1987">
            <v>0.11255824594263864</v>
          </cell>
          <cell r="I1987">
            <v>0.2830668503755106</v>
          </cell>
          <cell r="J1987">
            <v>0.3773891922752558</v>
          </cell>
          <cell r="K1987">
            <v>3.5821600451932384E-4</v>
          </cell>
          <cell r="L1987">
            <v>7.0432319964531268E-2</v>
          </cell>
        </row>
        <row r="1988">
          <cell r="C1988" t="str">
            <v>NHAUL1707</v>
          </cell>
          <cell r="D1988">
            <v>0</v>
          </cell>
          <cell r="E1988">
            <v>1</v>
          </cell>
          <cell r="G1988">
            <v>2.700594261122698E-2</v>
          </cell>
          <cell r="H1988">
            <v>0.11255824594263864</v>
          </cell>
          <cell r="I1988">
            <v>0.2830668503755106</v>
          </cell>
          <cell r="J1988">
            <v>0.3773891922752558</v>
          </cell>
          <cell r="K1988">
            <v>3.5821600451932384E-4</v>
          </cell>
          <cell r="L1988">
            <v>7.0432319964531268E-2</v>
          </cell>
        </row>
        <row r="1989">
          <cell r="C1989" t="str">
            <v>NHAUL1708</v>
          </cell>
          <cell r="D1989">
            <v>0</v>
          </cell>
          <cell r="E1989">
            <v>1</v>
          </cell>
          <cell r="G1989">
            <v>2.700594261122698E-2</v>
          </cell>
          <cell r="H1989">
            <v>0.11255824594263864</v>
          </cell>
          <cell r="I1989">
            <v>0.2830668503755106</v>
          </cell>
          <cell r="J1989">
            <v>0.3773891922752558</v>
          </cell>
          <cell r="K1989">
            <v>3.5821600451932384E-4</v>
          </cell>
          <cell r="L1989">
            <v>7.0432319964531268E-2</v>
          </cell>
        </row>
        <row r="1990">
          <cell r="C1990" t="str">
            <v>NHAUL1709</v>
          </cell>
          <cell r="D1990">
            <v>0</v>
          </cell>
          <cell r="E1990">
            <v>1</v>
          </cell>
          <cell r="G1990">
            <v>2.700594261122698E-2</v>
          </cell>
          <cell r="H1990">
            <v>0.11255824594263864</v>
          </cell>
          <cell r="I1990">
            <v>0.2830668503755106</v>
          </cell>
          <cell r="J1990">
            <v>0.3773891922752558</v>
          </cell>
          <cell r="K1990">
            <v>3.5821600451932384E-4</v>
          </cell>
          <cell r="L1990">
            <v>7.0432319964531268E-2</v>
          </cell>
        </row>
        <row r="1991">
          <cell r="C1991" t="str">
            <v>NHAUL1710</v>
          </cell>
          <cell r="D1991">
            <v>0</v>
          </cell>
          <cell r="E1991">
            <v>1</v>
          </cell>
          <cell r="G1991">
            <v>2.700594261122698E-2</v>
          </cell>
          <cell r="H1991">
            <v>0.11255824594263864</v>
          </cell>
          <cell r="I1991">
            <v>0.2830668503755106</v>
          </cell>
          <cell r="J1991">
            <v>0.3773891922752558</v>
          </cell>
          <cell r="K1991">
            <v>3.5821600451932384E-4</v>
          </cell>
          <cell r="L1991">
            <v>7.0432319964531268E-2</v>
          </cell>
        </row>
        <row r="1992">
          <cell r="C1992" t="str">
            <v>NHAUL1711</v>
          </cell>
          <cell r="D1992">
            <v>0</v>
          </cell>
          <cell r="E1992">
            <v>1</v>
          </cell>
          <cell r="G1992">
            <v>2.700594261122698E-2</v>
          </cell>
          <cell r="H1992">
            <v>0.11255824594263864</v>
          </cell>
          <cell r="I1992">
            <v>0.2830668503755106</v>
          </cell>
          <cell r="J1992">
            <v>0.3773891922752558</v>
          </cell>
          <cell r="K1992">
            <v>3.5821600451932384E-4</v>
          </cell>
          <cell r="L1992">
            <v>7.0432319964531268E-2</v>
          </cell>
        </row>
        <row r="1993">
          <cell r="C1993" t="str">
            <v>NHAUL1712</v>
          </cell>
          <cell r="D1993">
            <v>0</v>
          </cell>
          <cell r="E1993">
            <v>1</v>
          </cell>
          <cell r="G1993">
            <v>2.700594261122698E-2</v>
          </cell>
          <cell r="H1993">
            <v>0.11255824594263864</v>
          </cell>
          <cell r="I1993">
            <v>0.2830668503755106</v>
          </cell>
          <cell r="J1993">
            <v>0.3773891922752558</v>
          </cell>
          <cell r="K1993">
            <v>3.5821600451932384E-4</v>
          </cell>
          <cell r="L1993">
            <v>7.0432319964531268E-2</v>
          </cell>
        </row>
        <row r="1994">
          <cell r="C1994" t="str">
            <v>NHAUL1713</v>
          </cell>
          <cell r="D1994">
            <v>0</v>
          </cell>
          <cell r="E1994">
            <v>1</v>
          </cell>
          <cell r="G1994">
            <v>2.700594261122698E-2</v>
          </cell>
          <cell r="H1994">
            <v>0.11255824594263864</v>
          </cell>
          <cell r="I1994">
            <v>0.2830668503755106</v>
          </cell>
          <cell r="J1994">
            <v>0.3773891922752558</v>
          </cell>
          <cell r="K1994">
            <v>3.5821600451932384E-4</v>
          </cell>
          <cell r="L1994">
            <v>7.0432319964531268E-2</v>
          </cell>
        </row>
        <row r="1995">
          <cell r="C1995" t="str">
            <v>NHAUL1714</v>
          </cell>
          <cell r="D1995">
            <v>0</v>
          </cell>
          <cell r="E1995">
            <v>1</v>
          </cell>
          <cell r="G1995">
            <v>2.700594261122698E-2</v>
          </cell>
          <cell r="H1995">
            <v>0.11255824594263864</v>
          </cell>
          <cell r="I1995">
            <v>0.2830668503755106</v>
          </cell>
          <cell r="J1995">
            <v>0.3773891922752558</v>
          </cell>
          <cell r="K1995">
            <v>3.5821600451932384E-4</v>
          </cell>
          <cell r="L1995">
            <v>7.0432319964531268E-2</v>
          </cell>
        </row>
        <row r="1996">
          <cell r="C1996" t="str">
            <v>NHAUL1715</v>
          </cell>
          <cell r="D1996">
            <v>0</v>
          </cell>
          <cell r="E1996">
            <v>1</v>
          </cell>
          <cell r="G1996">
            <v>2.700594261122698E-2</v>
          </cell>
          <cell r="H1996">
            <v>0.11255824594263864</v>
          </cell>
          <cell r="I1996">
            <v>0.2830668503755106</v>
          </cell>
          <cell r="J1996">
            <v>0.3773891922752558</v>
          </cell>
          <cell r="K1996">
            <v>3.5821600451932384E-4</v>
          </cell>
          <cell r="L1996">
            <v>7.0432319964531268E-2</v>
          </cell>
        </row>
        <row r="1997">
          <cell r="C1997" t="str">
            <v>NHAUL1716</v>
          </cell>
          <cell r="D1997">
            <v>0</v>
          </cell>
          <cell r="E1997">
            <v>1</v>
          </cell>
          <cell r="G1997">
            <v>2.700594261122698E-2</v>
          </cell>
          <cell r="H1997">
            <v>0.11255824594263864</v>
          </cell>
          <cell r="I1997">
            <v>0.2830668503755106</v>
          </cell>
          <cell r="J1997">
            <v>0.3773891922752558</v>
          </cell>
          <cell r="K1997">
            <v>3.5821600451932384E-4</v>
          </cell>
          <cell r="L1997">
            <v>7.0432319964531268E-2</v>
          </cell>
        </row>
        <row r="1998">
          <cell r="C1998" t="str">
            <v>NHAUL1717</v>
          </cell>
          <cell r="D1998">
            <v>0</v>
          </cell>
          <cell r="E1998">
            <v>1</v>
          </cell>
          <cell r="G1998">
            <v>2.700594261122698E-2</v>
          </cell>
          <cell r="H1998">
            <v>0.11255824594263864</v>
          </cell>
          <cell r="I1998">
            <v>0.2830668503755106</v>
          </cell>
          <cell r="J1998">
            <v>0.3773891922752558</v>
          </cell>
          <cell r="K1998">
            <v>3.5821600451932384E-4</v>
          </cell>
          <cell r="L1998">
            <v>7.0432319964531268E-2</v>
          </cell>
        </row>
        <row r="1999">
          <cell r="C1999" t="str">
            <v>NHAUL1718</v>
          </cell>
          <cell r="D1999">
            <v>0</v>
          </cell>
          <cell r="E1999">
            <v>1</v>
          </cell>
          <cell r="G1999">
            <v>2.700594261122698E-2</v>
          </cell>
          <cell r="H1999">
            <v>0.11255824594263864</v>
          </cell>
          <cell r="I1999">
            <v>0.2830668503755106</v>
          </cell>
          <cell r="J1999">
            <v>0.3773891922752558</v>
          </cell>
          <cell r="K1999">
            <v>3.5821600451932384E-4</v>
          </cell>
          <cell r="L1999">
            <v>7.0432319964531268E-2</v>
          </cell>
        </row>
        <row r="2000">
          <cell r="C2000" t="str">
            <v>NHAUL1719</v>
          </cell>
          <cell r="D2000">
            <v>1</v>
          </cell>
          <cell r="E2000">
            <v>0</v>
          </cell>
          <cell r="G2000">
            <v>8.5594803779119686E-3</v>
          </cell>
          <cell r="H2000">
            <v>5.9294558350412405E-2</v>
          </cell>
          <cell r="I2000">
            <v>4.7230338840184585E-2</v>
          </cell>
          <cell r="J2000">
            <v>6.2968233129872556E-2</v>
          </cell>
          <cell r="K2000">
            <v>5.9769143751664343E-5</v>
          </cell>
          <cell r="L2000">
            <v>1.1751790549872538E-2</v>
          </cell>
        </row>
        <row r="2001">
          <cell r="C2001" t="str">
            <v>NHAUL1720</v>
          </cell>
          <cell r="D2001">
            <v>1</v>
          </cell>
          <cell r="E2001">
            <v>0</v>
          </cell>
          <cell r="G2001">
            <v>8.5594803779119686E-3</v>
          </cell>
          <cell r="H2001">
            <v>5.9294558350412405E-2</v>
          </cell>
          <cell r="I2001">
            <v>4.7230338840184585E-2</v>
          </cell>
          <cell r="J2001">
            <v>6.2968233129872556E-2</v>
          </cell>
          <cell r="K2001">
            <v>5.9769143751664343E-5</v>
          </cell>
          <cell r="L2001">
            <v>1.1751790549872538E-2</v>
          </cell>
        </row>
        <row r="2002">
          <cell r="C2002" t="str">
            <v>NHAUL1721</v>
          </cell>
          <cell r="D2002">
            <v>1</v>
          </cell>
          <cell r="E2002">
            <v>0</v>
          </cell>
          <cell r="G2002">
            <v>8.5594803779119686E-3</v>
          </cell>
          <cell r="H2002">
            <v>5.9294558350412405E-2</v>
          </cell>
          <cell r="I2002">
            <v>4.7230338840184585E-2</v>
          </cell>
          <cell r="J2002">
            <v>6.2968233129872556E-2</v>
          </cell>
          <cell r="K2002">
            <v>5.9769143751664343E-5</v>
          </cell>
          <cell r="L2002">
            <v>1.1751790549872538E-2</v>
          </cell>
        </row>
        <row r="2003">
          <cell r="C2003" t="str">
            <v>NHAUL1722</v>
          </cell>
          <cell r="D2003">
            <v>1</v>
          </cell>
          <cell r="E2003">
            <v>0</v>
          </cell>
          <cell r="G2003">
            <v>8.5594803779119686E-3</v>
          </cell>
          <cell r="H2003">
            <v>5.9294558350412405E-2</v>
          </cell>
          <cell r="I2003">
            <v>4.7230338840184585E-2</v>
          </cell>
          <cell r="J2003">
            <v>6.2968233129872556E-2</v>
          </cell>
          <cell r="K2003">
            <v>5.9769143751664343E-5</v>
          </cell>
          <cell r="L2003">
            <v>1.1751790549872538E-2</v>
          </cell>
        </row>
        <row r="2004">
          <cell r="C2004" t="str">
            <v>NHAUL1723</v>
          </cell>
          <cell r="D2004">
            <v>1</v>
          </cell>
          <cell r="E2004">
            <v>0</v>
          </cell>
          <cell r="G2004">
            <v>8.5594803779119686E-3</v>
          </cell>
          <cell r="H2004">
            <v>5.9294558350412405E-2</v>
          </cell>
          <cell r="I2004">
            <v>4.7230338840184585E-2</v>
          </cell>
          <cell r="J2004">
            <v>6.2968233129872556E-2</v>
          </cell>
          <cell r="K2004">
            <v>5.9769143751664343E-5</v>
          </cell>
          <cell r="L2004">
            <v>1.1751790549872538E-2</v>
          </cell>
        </row>
        <row r="2005">
          <cell r="C2005" t="str">
            <v>NHAUL1724</v>
          </cell>
          <cell r="D2005">
            <v>1</v>
          </cell>
          <cell r="E2005">
            <v>0</v>
          </cell>
          <cell r="G2005">
            <v>8.5594803779119686E-3</v>
          </cell>
          <cell r="H2005">
            <v>5.9294558350412405E-2</v>
          </cell>
          <cell r="I2005">
            <v>4.7230338840184585E-2</v>
          </cell>
          <cell r="J2005">
            <v>6.2968233129872556E-2</v>
          </cell>
          <cell r="K2005">
            <v>5.9769143751664343E-5</v>
          </cell>
          <cell r="L2005">
            <v>1.1751790549872538E-2</v>
          </cell>
        </row>
        <row r="2006">
          <cell r="C2006" t="str">
            <v>NHAUL1725</v>
          </cell>
          <cell r="D2006">
            <v>1</v>
          </cell>
          <cell r="E2006">
            <v>0</v>
          </cell>
          <cell r="G2006">
            <v>8.5594803779119686E-3</v>
          </cell>
          <cell r="H2006">
            <v>5.9294558350412405E-2</v>
          </cell>
          <cell r="I2006">
            <v>4.7230338840184585E-2</v>
          </cell>
          <cell r="J2006">
            <v>6.2968233129872556E-2</v>
          </cell>
          <cell r="K2006">
            <v>5.9769143751664343E-5</v>
          </cell>
          <cell r="L2006">
            <v>1.1751790549872538E-2</v>
          </cell>
        </row>
        <row r="2007">
          <cell r="C2007" t="str">
            <v>NHAUL1726</v>
          </cell>
          <cell r="D2007">
            <v>1</v>
          </cell>
          <cell r="E2007">
            <v>0</v>
          </cell>
          <cell r="G2007">
            <v>8.5594803779119686E-3</v>
          </cell>
          <cell r="H2007">
            <v>5.9294558350412405E-2</v>
          </cell>
          <cell r="I2007">
            <v>4.7230338840184585E-2</v>
          </cell>
          <cell r="J2007">
            <v>6.2968233129872556E-2</v>
          </cell>
          <cell r="K2007">
            <v>5.9769143751664343E-5</v>
          </cell>
          <cell r="L2007">
            <v>1.1751790549872538E-2</v>
          </cell>
        </row>
        <row r="2008">
          <cell r="C2008" t="str">
            <v>NHAUL1727</v>
          </cell>
          <cell r="D2008">
            <v>1</v>
          </cell>
          <cell r="E2008">
            <v>0</v>
          </cell>
          <cell r="G2008">
            <v>8.5594803779119686E-3</v>
          </cell>
          <cell r="H2008">
            <v>5.9294558350412405E-2</v>
          </cell>
          <cell r="I2008">
            <v>4.7230338840184585E-2</v>
          </cell>
          <cell r="J2008">
            <v>6.2968233129872556E-2</v>
          </cell>
          <cell r="K2008">
            <v>5.9769143751664343E-5</v>
          </cell>
          <cell r="L2008">
            <v>1.1751790549872538E-2</v>
          </cell>
        </row>
        <row r="2009">
          <cell r="C2009" t="str">
            <v>NHAUL1728</v>
          </cell>
          <cell r="D2009">
            <v>1</v>
          </cell>
          <cell r="E2009">
            <v>0</v>
          </cell>
          <cell r="G2009">
            <v>8.5594803779119686E-3</v>
          </cell>
          <cell r="H2009">
            <v>5.9294558350412405E-2</v>
          </cell>
          <cell r="I2009">
            <v>4.7230338840184585E-2</v>
          </cell>
          <cell r="J2009">
            <v>6.2968233129872556E-2</v>
          </cell>
          <cell r="K2009">
            <v>5.9769143751664343E-5</v>
          </cell>
          <cell r="L2009">
            <v>1.1751790549872538E-2</v>
          </cell>
        </row>
        <row r="2010">
          <cell r="C2010" t="str">
            <v>NHAUL1729</v>
          </cell>
          <cell r="D2010">
            <v>1</v>
          </cell>
          <cell r="E2010">
            <v>0</v>
          </cell>
          <cell r="G2010">
            <v>8.5594803779119686E-3</v>
          </cell>
          <cell r="H2010">
            <v>5.9294558350412405E-2</v>
          </cell>
          <cell r="I2010">
            <v>4.7230338840184585E-2</v>
          </cell>
          <cell r="J2010">
            <v>6.2968233129872556E-2</v>
          </cell>
          <cell r="K2010">
            <v>5.9769143751664343E-5</v>
          </cell>
          <cell r="L2010">
            <v>1.1751790549872538E-2</v>
          </cell>
        </row>
        <row r="2011">
          <cell r="C2011" t="str">
            <v>NHAUL1730</v>
          </cell>
          <cell r="D2011">
            <v>1</v>
          </cell>
          <cell r="E2011">
            <v>0</v>
          </cell>
          <cell r="G2011">
            <v>8.5594803779119686E-3</v>
          </cell>
          <cell r="H2011">
            <v>5.9294558350412405E-2</v>
          </cell>
          <cell r="I2011">
            <v>4.7230338840184585E-2</v>
          </cell>
          <cell r="J2011">
            <v>6.2968233129872556E-2</v>
          </cell>
          <cell r="K2011">
            <v>5.9769143751664343E-5</v>
          </cell>
          <cell r="L2011">
            <v>1.1751790549872538E-2</v>
          </cell>
        </row>
        <row r="2012">
          <cell r="C2012" t="str">
            <v>NHAUL1731</v>
          </cell>
          <cell r="D2012">
            <v>1</v>
          </cell>
          <cell r="E2012">
            <v>0</v>
          </cell>
          <cell r="G2012">
            <v>8.5594803779119686E-3</v>
          </cell>
          <cell r="H2012">
            <v>5.9294558350412405E-2</v>
          </cell>
          <cell r="I2012">
            <v>4.7230338840184585E-2</v>
          </cell>
          <cell r="J2012">
            <v>6.2968233129872556E-2</v>
          </cell>
          <cell r="K2012">
            <v>5.9769143751664343E-5</v>
          </cell>
          <cell r="L2012">
            <v>1.1751790549872538E-2</v>
          </cell>
        </row>
        <row r="2013">
          <cell r="C2013" t="str">
            <v>NHAUL1732</v>
          </cell>
          <cell r="D2013">
            <v>1</v>
          </cell>
          <cell r="E2013">
            <v>0</v>
          </cell>
          <cell r="G2013">
            <v>8.5594803779119686E-3</v>
          </cell>
          <cell r="H2013">
            <v>5.9294558350412405E-2</v>
          </cell>
          <cell r="I2013">
            <v>4.7230338840184585E-2</v>
          </cell>
          <cell r="J2013">
            <v>6.2968233129872556E-2</v>
          </cell>
          <cell r="K2013">
            <v>5.9769143751664343E-5</v>
          </cell>
          <cell r="L2013">
            <v>1.1751790549872538E-2</v>
          </cell>
        </row>
        <row r="2014">
          <cell r="C2014" t="str">
            <v>NHAUL1733</v>
          </cell>
          <cell r="D2014">
            <v>1</v>
          </cell>
          <cell r="E2014">
            <v>0</v>
          </cell>
          <cell r="G2014">
            <v>8.5594803779119686E-3</v>
          </cell>
          <cell r="H2014">
            <v>5.9294558350412405E-2</v>
          </cell>
          <cell r="I2014">
            <v>4.7230338840184585E-2</v>
          </cell>
          <cell r="J2014">
            <v>6.2968233129872556E-2</v>
          </cell>
          <cell r="K2014">
            <v>5.9769143751664343E-5</v>
          </cell>
          <cell r="L2014">
            <v>1.1751790549872538E-2</v>
          </cell>
        </row>
        <row r="2015">
          <cell r="C2015" t="str">
            <v>NHAUL1734</v>
          </cell>
          <cell r="D2015">
            <v>1</v>
          </cell>
          <cell r="E2015">
            <v>0</v>
          </cell>
          <cell r="G2015">
            <v>8.5594803779119686E-3</v>
          </cell>
          <cell r="H2015">
            <v>5.9294558350412405E-2</v>
          </cell>
          <cell r="I2015">
            <v>4.7230338840184585E-2</v>
          </cell>
          <cell r="J2015">
            <v>6.2968233129872556E-2</v>
          </cell>
          <cell r="K2015">
            <v>5.9769143751664343E-5</v>
          </cell>
          <cell r="L2015">
            <v>1.1751790549872538E-2</v>
          </cell>
        </row>
        <row r="2016">
          <cell r="C2016" t="str">
            <v>NHAUL1735</v>
          </cell>
          <cell r="D2016">
            <v>1</v>
          </cell>
          <cell r="E2016">
            <v>0</v>
          </cell>
          <cell r="G2016">
            <v>8.5594803779119686E-3</v>
          </cell>
          <cell r="H2016">
            <v>5.9294558350412405E-2</v>
          </cell>
          <cell r="I2016">
            <v>4.7230338840184585E-2</v>
          </cell>
          <cell r="J2016">
            <v>6.2968233129872556E-2</v>
          </cell>
          <cell r="K2016">
            <v>5.9769143751664343E-5</v>
          </cell>
          <cell r="L2016">
            <v>1.1751790549872538E-2</v>
          </cell>
        </row>
        <row r="2017">
          <cell r="C2017" t="str">
            <v>NHAUL1736</v>
          </cell>
          <cell r="D2017">
            <v>1</v>
          </cell>
          <cell r="E2017">
            <v>0</v>
          </cell>
          <cell r="G2017">
            <v>8.5594803779119686E-3</v>
          </cell>
          <cell r="H2017">
            <v>5.9294558350412405E-2</v>
          </cell>
          <cell r="I2017">
            <v>4.7230338840184585E-2</v>
          </cell>
          <cell r="J2017">
            <v>6.2968233129872556E-2</v>
          </cell>
          <cell r="K2017">
            <v>5.9769143751664343E-5</v>
          </cell>
          <cell r="L2017">
            <v>1.1751790549872538E-2</v>
          </cell>
        </row>
        <row r="2018">
          <cell r="C2018" t="str">
            <v>NHAUL1737</v>
          </cell>
          <cell r="D2018">
            <v>1</v>
          </cell>
          <cell r="E2018">
            <v>0</v>
          </cell>
          <cell r="G2018">
            <v>8.5594803779119686E-3</v>
          </cell>
          <cell r="H2018">
            <v>5.9294558350412405E-2</v>
          </cell>
          <cell r="I2018">
            <v>4.7230338840184585E-2</v>
          </cell>
          <cell r="J2018">
            <v>6.2968233129872556E-2</v>
          </cell>
          <cell r="K2018">
            <v>5.9769143751664343E-5</v>
          </cell>
          <cell r="L2018">
            <v>1.1751790549872538E-2</v>
          </cell>
        </row>
        <row r="2019">
          <cell r="C2019" t="str">
            <v>NHAUL1738</v>
          </cell>
          <cell r="D2019">
            <v>1</v>
          </cell>
          <cell r="E2019">
            <v>0</v>
          </cell>
          <cell r="G2019">
            <v>8.5594803779119686E-3</v>
          </cell>
          <cell r="H2019">
            <v>5.9294558350412405E-2</v>
          </cell>
          <cell r="I2019">
            <v>4.7230338840184585E-2</v>
          </cell>
          <cell r="J2019">
            <v>6.2968233129872556E-2</v>
          </cell>
          <cell r="K2019">
            <v>5.9769143751664343E-5</v>
          </cell>
          <cell r="L2019">
            <v>1.1751790549872538E-2</v>
          </cell>
        </row>
        <row r="2020">
          <cell r="C2020" t="str">
            <v>NHAUL1739</v>
          </cell>
          <cell r="D2020">
            <v>1</v>
          </cell>
          <cell r="E2020">
            <v>0</v>
          </cell>
          <cell r="G2020">
            <v>8.5594803779119686E-3</v>
          </cell>
          <cell r="H2020">
            <v>5.9294558350412405E-2</v>
          </cell>
          <cell r="I2020">
            <v>4.7230338840184585E-2</v>
          </cell>
          <cell r="J2020">
            <v>6.2968233129872556E-2</v>
          </cell>
          <cell r="K2020">
            <v>5.9769143751664343E-5</v>
          </cell>
          <cell r="L2020">
            <v>1.1751790549872538E-2</v>
          </cell>
        </row>
        <row r="2021">
          <cell r="C2021" t="str">
            <v>NHAUL1740</v>
          </cell>
          <cell r="D2021">
            <v>1</v>
          </cell>
          <cell r="E2021">
            <v>0</v>
          </cell>
          <cell r="G2021">
            <v>8.5594803779119686E-3</v>
          </cell>
          <cell r="H2021">
            <v>5.9294558350412405E-2</v>
          </cell>
          <cell r="I2021">
            <v>4.7230338840184585E-2</v>
          </cell>
          <cell r="J2021">
            <v>6.2968233129872556E-2</v>
          </cell>
          <cell r="K2021">
            <v>5.9769143751664343E-5</v>
          </cell>
          <cell r="L2021">
            <v>1.1751790549872538E-2</v>
          </cell>
        </row>
        <row r="2022">
          <cell r="C2022" t="str">
            <v>NHAUL1741</v>
          </cell>
          <cell r="D2022">
            <v>1</v>
          </cell>
          <cell r="E2022">
            <v>0</v>
          </cell>
          <cell r="G2022">
            <v>8.5594803779119686E-3</v>
          </cell>
          <cell r="H2022">
            <v>5.9294558350412405E-2</v>
          </cell>
          <cell r="I2022">
            <v>4.7230338840184585E-2</v>
          </cell>
          <cell r="J2022">
            <v>6.2968233129872556E-2</v>
          </cell>
          <cell r="K2022">
            <v>5.9769143751664343E-5</v>
          </cell>
          <cell r="L2022">
            <v>1.1751790549872538E-2</v>
          </cell>
        </row>
        <row r="2023">
          <cell r="C2023" t="str">
            <v>NHAUL1742</v>
          </cell>
          <cell r="D2023">
            <v>1</v>
          </cell>
          <cell r="E2023">
            <v>0</v>
          </cell>
          <cell r="G2023">
            <v>8.5594803779119686E-3</v>
          </cell>
          <cell r="H2023">
            <v>5.9294558350412405E-2</v>
          </cell>
          <cell r="I2023">
            <v>4.7230338840184585E-2</v>
          </cell>
          <cell r="J2023">
            <v>6.2968233129872556E-2</v>
          </cell>
          <cell r="K2023">
            <v>5.9769143751664343E-5</v>
          </cell>
          <cell r="L2023">
            <v>1.1751790549872538E-2</v>
          </cell>
        </row>
        <row r="2024">
          <cell r="C2024" t="str">
            <v>NHAUL1743</v>
          </cell>
          <cell r="D2024">
            <v>1</v>
          </cell>
          <cell r="E2024">
            <v>0</v>
          </cell>
          <cell r="G2024">
            <v>8.5594803779119686E-3</v>
          </cell>
          <cell r="H2024">
            <v>5.9294558350412405E-2</v>
          </cell>
          <cell r="I2024">
            <v>4.7230338840184585E-2</v>
          </cell>
          <cell r="J2024">
            <v>6.2968233129872556E-2</v>
          </cell>
          <cell r="K2024">
            <v>5.9769143751664343E-5</v>
          </cell>
          <cell r="L2024">
            <v>1.1751790549872538E-2</v>
          </cell>
        </row>
        <row r="2025">
          <cell r="C2025" t="str">
            <v>NHAUL1744</v>
          </cell>
          <cell r="D2025">
            <v>1</v>
          </cell>
          <cell r="E2025">
            <v>0</v>
          </cell>
          <cell r="G2025">
            <v>8.5594803779119686E-3</v>
          </cell>
          <cell r="H2025">
            <v>5.9294558350412405E-2</v>
          </cell>
          <cell r="I2025">
            <v>4.7230338840184585E-2</v>
          </cell>
          <cell r="J2025">
            <v>6.2968233129872556E-2</v>
          </cell>
          <cell r="K2025">
            <v>5.9769143751664343E-5</v>
          </cell>
          <cell r="L2025">
            <v>1.1751790549872538E-2</v>
          </cell>
        </row>
        <row r="2026">
          <cell r="C2026" t="str">
            <v>NHAUL1745</v>
          </cell>
          <cell r="D2026">
            <v>1</v>
          </cell>
          <cell r="E2026">
            <v>0</v>
          </cell>
          <cell r="G2026">
            <v>8.5594803779119686E-3</v>
          </cell>
          <cell r="H2026">
            <v>5.9294558350412405E-2</v>
          </cell>
          <cell r="I2026">
            <v>4.7230338840184585E-2</v>
          </cell>
          <cell r="J2026">
            <v>6.2968233129872556E-2</v>
          </cell>
          <cell r="K2026">
            <v>5.9769143751664343E-5</v>
          </cell>
          <cell r="L2026">
            <v>1.1751790549872538E-2</v>
          </cell>
        </row>
        <row r="2027">
          <cell r="C2027" t="str">
            <v>NHAUL1746</v>
          </cell>
          <cell r="D2027">
            <v>1</v>
          </cell>
          <cell r="E2027">
            <v>0</v>
          </cell>
          <cell r="G2027">
            <v>8.5594803779119686E-3</v>
          </cell>
          <cell r="H2027">
            <v>5.9294558350412405E-2</v>
          </cell>
          <cell r="I2027">
            <v>4.7230338840184585E-2</v>
          </cell>
          <cell r="J2027">
            <v>6.2968233129872556E-2</v>
          </cell>
          <cell r="K2027">
            <v>5.9769143751664343E-5</v>
          </cell>
          <cell r="L2027">
            <v>1.1751790549872538E-2</v>
          </cell>
        </row>
        <row r="2028">
          <cell r="C2028" t="str">
            <v>NHAUL1747</v>
          </cell>
          <cell r="D2028">
            <v>1</v>
          </cell>
          <cell r="E2028">
            <v>0</v>
          </cell>
          <cell r="G2028">
            <v>8.5594803779119686E-3</v>
          </cell>
          <cell r="H2028">
            <v>5.9294558350412405E-2</v>
          </cell>
          <cell r="I2028">
            <v>4.7230338840184585E-2</v>
          </cell>
          <cell r="J2028">
            <v>6.2968233129872556E-2</v>
          </cell>
          <cell r="K2028">
            <v>5.9769143751664343E-5</v>
          </cell>
          <cell r="L2028">
            <v>1.1751790549872538E-2</v>
          </cell>
        </row>
        <row r="2029">
          <cell r="C2029" t="str">
            <v>NHAUL1748</v>
          </cell>
          <cell r="D2029">
            <v>1</v>
          </cell>
          <cell r="E2029">
            <v>0</v>
          </cell>
          <cell r="G2029">
            <v>8.5594803779119686E-3</v>
          </cell>
          <cell r="H2029">
            <v>5.9294558350412405E-2</v>
          </cell>
          <cell r="I2029">
            <v>4.7230338840184585E-2</v>
          </cell>
          <cell r="J2029">
            <v>6.2968233129872556E-2</v>
          </cell>
          <cell r="K2029">
            <v>5.9769143751664343E-5</v>
          </cell>
          <cell r="L2029">
            <v>1.1751790549872538E-2</v>
          </cell>
        </row>
        <row r="2030">
          <cell r="C2030" t="str">
            <v>NHAUL1749</v>
          </cell>
          <cell r="D2030">
            <v>1</v>
          </cell>
          <cell r="E2030">
            <v>0</v>
          </cell>
          <cell r="G2030">
            <v>8.5594803779119686E-3</v>
          </cell>
          <cell r="H2030">
            <v>5.9294558350412405E-2</v>
          </cell>
          <cell r="I2030">
            <v>4.7230338840184585E-2</v>
          </cell>
          <cell r="J2030">
            <v>6.2968233129872556E-2</v>
          </cell>
          <cell r="K2030">
            <v>5.9769143751664343E-5</v>
          </cell>
          <cell r="L2030">
            <v>1.1751790549872538E-2</v>
          </cell>
        </row>
        <row r="2031">
          <cell r="C2031" t="str">
            <v>NHAUL1750</v>
          </cell>
          <cell r="D2031">
            <v>1</v>
          </cell>
          <cell r="E2031">
            <v>1</v>
          </cell>
          <cell r="G2031">
            <v>3.5557926019613641E-2</v>
          </cell>
          <cell r="H2031">
            <v>0.17180282449621567</v>
          </cell>
          <cell r="I2031">
            <v>0.33029718921569517</v>
          </cell>
          <cell r="J2031">
            <v>0.44035742540512834</v>
          </cell>
          <cell r="K2031">
            <v>4.1798514827098821E-4</v>
          </cell>
          <cell r="L2031">
            <v>8.2184110514403802E-2</v>
          </cell>
        </row>
        <row r="2032">
          <cell r="C2032" t="str">
            <v>NHAUL1751</v>
          </cell>
          <cell r="D2032">
            <v>1</v>
          </cell>
          <cell r="E2032">
            <v>1</v>
          </cell>
          <cell r="G2032">
            <v>3.5557926019613641E-2</v>
          </cell>
          <cell r="H2032">
            <v>0.17180282449621567</v>
          </cell>
          <cell r="I2032">
            <v>0.33029718921569517</v>
          </cell>
          <cell r="J2032">
            <v>0.44035742540512834</v>
          </cell>
          <cell r="K2032">
            <v>4.1798514827098821E-4</v>
          </cell>
          <cell r="L2032">
            <v>8.2184110514403802E-2</v>
          </cell>
        </row>
        <row r="2033">
          <cell r="C2033" t="str">
            <v>NHAUL1752</v>
          </cell>
          <cell r="D2033">
            <v>1</v>
          </cell>
          <cell r="E2033">
            <v>1</v>
          </cell>
          <cell r="G2033">
            <v>3.5557926019613641E-2</v>
          </cell>
          <cell r="H2033">
            <v>0.17180282449621567</v>
          </cell>
          <cell r="I2033">
            <v>0.33029718921569517</v>
          </cell>
          <cell r="J2033">
            <v>0.44035742540512834</v>
          </cell>
          <cell r="K2033">
            <v>4.1798514827098821E-4</v>
          </cell>
          <cell r="L2033">
            <v>8.2184110514403802E-2</v>
          </cell>
        </row>
        <row r="2034">
          <cell r="C2034" t="str">
            <v>NHAUL1753</v>
          </cell>
          <cell r="D2034">
            <v>1</v>
          </cell>
          <cell r="E2034">
            <v>1</v>
          </cell>
          <cell r="G2034">
            <v>3.5557926019613641E-2</v>
          </cell>
          <cell r="H2034">
            <v>0.17180282449621567</v>
          </cell>
          <cell r="I2034">
            <v>0.33029718921569517</v>
          </cell>
          <cell r="J2034">
            <v>0.44035742540512834</v>
          </cell>
          <cell r="K2034">
            <v>4.1798514827098821E-4</v>
          </cell>
          <cell r="L2034">
            <v>8.2184110514403802E-2</v>
          </cell>
        </row>
        <row r="2035">
          <cell r="C2035" t="str">
            <v>NHAUL1754</v>
          </cell>
          <cell r="D2035">
            <v>1</v>
          </cell>
          <cell r="E2035">
            <v>1</v>
          </cell>
          <cell r="G2035">
            <v>3.5557926019613641E-2</v>
          </cell>
          <cell r="H2035">
            <v>0.17180282449621567</v>
          </cell>
          <cell r="I2035">
            <v>0.33029718921569517</v>
          </cell>
          <cell r="J2035">
            <v>0.44035742540512834</v>
          </cell>
          <cell r="K2035">
            <v>4.1798514827098821E-4</v>
          </cell>
          <cell r="L2035">
            <v>8.2184110514403802E-2</v>
          </cell>
        </row>
        <row r="2036">
          <cell r="C2036" t="str">
            <v>NHAUL1755</v>
          </cell>
          <cell r="D2036">
            <v>1</v>
          </cell>
          <cell r="E2036">
            <v>1</v>
          </cell>
          <cell r="G2036">
            <v>3.5557926019613641E-2</v>
          </cell>
          <cell r="H2036">
            <v>0.17180282449621567</v>
          </cell>
          <cell r="I2036">
            <v>0.33029718921569517</v>
          </cell>
          <cell r="J2036">
            <v>0.44035742540512834</v>
          </cell>
          <cell r="K2036">
            <v>4.1798514827098821E-4</v>
          </cell>
          <cell r="L2036">
            <v>8.2184110514403802E-2</v>
          </cell>
        </row>
        <row r="2037">
          <cell r="C2037" t="str">
            <v>NHAUL1756</v>
          </cell>
          <cell r="D2037">
            <v>1</v>
          </cell>
          <cell r="E2037">
            <v>1</v>
          </cell>
          <cell r="G2037">
            <v>3.5557926019613641E-2</v>
          </cell>
          <cell r="H2037">
            <v>0.17180282449621567</v>
          </cell>
          <cell r="I2037">
            <v>0.33029718921569517</v>
          </cell>
          <cell r="J2037">
            <v>0.44035742540512834</v>
          </cell>
          <cell r="K2037">
            <v>4.1798514827098821E-4</v>
          </cell>
          <cell r="L2037">
            <v>8.2184110514403802E-2</v>
          </cell>
        </row>
        <row r="2038">
          <cell r="C2038" t="str">
            <v>NHAUL1757</v>
          </cell>
          <cell r="D2038">
            <v>1</v>
          </cell>
          <cell r="E2038">
            <v>1</v>
          </cell>
          <cell r="G2038">
            <v>3.5557926019613641E-2</v>
          </cell>
          <cell r="H2038">
            <v>0.17180282449621567</v>
          </cell>
          <cell r="I2038">
            <v>0.33029718921569517</v>
          </cell>
          <cell r="J2038">
            <v>0.44035742540512834</v>
          </cell>
          <cell r="K2038">
            <v>4.1798514827098821E-4</v>
          </cell>
          <cell r="L2038">
            <v>8.2184110514403802E-2</v>
          </cell>
        </row>
        <row r="2039">
          <cell r="C2039" t="str">
            <v>NHAUL1758</v>
          </cell>
          <cell r="D2039">
            <v>1</v>
          </cell>
          <cell r="E2039">
            <v>1</v>
          </cell>
          <cell r="G2039">
            <v>3.5557926019613641E-2</v>
          </cell>
          <cell r="H2039">
            <v>0.17180282449621567</v>
          </cell>
          <cell r="I2039">
            <v>0.33029718921569517</v>
          </cell>
          <cell r="J2039">
            <v>0.44035742540512834</v>
          </cell>
          <cell r="K2039">
            <v>4.1798514827098821E-4</v>
          </cell>
          <cell r="L2039">
            <v>8.2184110514403802E-2</v>
          </cell>
        </row>
        <row r="2040">
          <cell r="C2040" t="str">
            <v>NHAUL1759</v>
          </cell>
          <cell r="D2040">
            <v>1</v>
          </cell>
          <cell r="E2040">
            <v>1</v>
          </cell>
          <cell r="G2040">
            <v>3.5557926019613641E-2</v>
          </cell>
          <cell r="H2040">
            <v>0.17180282449621567</v>
          </cell>
          <cell r="I2040">
            <v>0.33029718921569517</v>
          </cell>
          <cell r="J2040">
            <v>0.44035742540512834</v>
          </cell>
          <cell r="K2040">
            <v>4.1798514827098821E-4</v>
          </cell>
          <cell r="L2040">
            <v>8.2184110514403802E-2</v>
          </cell>
        </row>
        <row r="2041">
          <cell r="C2041" t="str">
            <v>NHAUL1760</v>
          </cell>
          <cell r="D2041">
            <v>1</v>
          </cell>
          <cell r="E2041">
            <v>1</v>
          </cell>
          <cell r="G2041">
            <v>3.5557926019613641E-2</v>
          </cell>
          <cell r="H2041">
            <v>0.17180282449621567</v>
          </cell>
          <cell r="I2041">
            <v>0.33029718921569517</v>
          </cell>
          <cell r="J2041">
            <v>0.44035742540512834</v>
          </cell>
          <cell r="K2041">
            <v>4.1798514827098821E-4</v>
          </cell>
          <cell r="L2041">
            <v>8.2184110514403802E-2</v>
          </cell>
        </row>
        <row r="2042">
          <cell r="C2042" t="str">
            <v>NHAUL1761</v>
          </cell>
          <cell r="D2042">
            <v>1</v>
          </cell>
          <cell r="E2042">
            <v>1</v>
          </cell>
          <cell r="G2042">
            <v>3.5557926019613641E-2</v>
          </cell>
          <cell r="H2042">
            <v>0.17180282449621567</v>
          </cell>
          <cell r="I2042">
            <v>0.33029718921569517</v>
          </cell>
          <cell r="J2042">
            <v>0.44035742540512834</v>
          </cell>
          <cell r="K2042">
            <v>4.1798514827098821E-4</v>
          </cell>
          <cell r="L2042">
            <v>8.2184110514403802E-2</v>
          </cell>
        </row>
        <row r="2043">
          <cell r="C2043" t="str">
            <v>NHAUL1762</v>
          </cell>
          <cell r="D2043">
            <v>1</v>
          </cell>
          <cell r="E2043">
            <v>1</v>
          </cell>
          <cell r="G2043">
            <v>3.5557926019613641E-2</v>
          </cell>
          <cell r="H2043">
            <v>0.17180282449621567</v>
          </cell>
          <cell r="I2043">
            <v>0.33029718921569517</v>
          </cell>
          <cell r="J2043">
            <v>0.44035742540512834</v>
          </cell>
          <cell r="K2043">
            <v>4.1798514827098821E-4</v>
          </cell>
          <cell r="L2043">
            <v>8.2184110514403802E-2</v>
          </cell>
        </row>
        <row r="2044">
          <cell r="C2044" t="str">
            <v>NHAUL1763</v>
          </cell>
          <cell r="D2044">
            <v>1</v>
          </cell>
          <cell r="E2044">
            <v>1</v>
          </cell>
          <cell r="G2044">
            <v>3.5557926019613641E-2</v>
          </cell>
          <cell r="H2044">
            <v>0.17180282449621567</v>
          </cell>
          <cell r="I2044">
            <v>0.33029718921569517</v>
          </cell>
          <cell r="J2044">
            <v>0.44035742540512834</v>
          </cell>
          <cell r="K2044">
            <v>4.1798514827098821E-4</v>
          </cell>
          <cell r="L2044">
            <v>8.2184110514403802E-2</v>
          </cell>
        </row>
        <row r="2045">
          <cell r="C2045" t="str">
            <v>NHAUL1764</v>
          </cell>
          <cell r="D2045">
            <v>1</v>
          </cell>
          <cell r="E2045">
            <v>1</v>
          </cell>
          <cell r="G2045">
            <v>3.5557926019613641E-2</v>
          </cell>
          <cell r="H2045">
            <v>0.17180282449621567</v>
          </cell>
          <cell r="I2045">
            <v>0.33029718921569517</v>
          </cell>
          <cell r="J2045">
            <v>0.44035742540512834</v>
          </cell>
          <cell r="K2045">
            <v>4.1798514827098821E-4</v>
          </cell>
          <cell r="L2045">
            <v>8.2184110514403802E-2</v>
          </cell>
        </row>
        <row r="2046">
          <cell r="C2046" t="str">
            <v>NHAUL1765</v>
          </cell>
          <cell r="D2046">
            <v>1</v>
          </cell>
          <cell r="E2046">
            <v>1</v>
          </cell>
          <cell r="G2046">
            <v>3.5557926019613641E-2</v>
          </cell>
          <cell r="H2046">
            <v>0.17180282449621567</v>
          </cell>
          <cell r="I2046">
            <v>0.33029718921569517</v>
          </cell>
          <cell r="J2046">
            <v>0.44035742540512834</v>
          </cell>
          <cell r="K2046">
            <v>4.1798514827098821E-4</v>
          </cell>
          <cell r="L2046">
            <v>8.2184110514403802E-2</v>
          </cell>
        </row>
        <row r="2047">
          <cell r="C2047" t="str">
            <v>NHAUL1766</v>
          </cell>
          <cell r="D2047">
            <v>1</v>
          </cell>
          <cell r="E2047">
            <v>1</v>
          </cell>
          <cell r="G2047">
            <v>3.5557926019613641E-2</v>
          </cell>
          <cell r="H2047">
            <v>0.17180282449621567</v>
          </cell>
          <cell r="I2047">
            <v>0.33029718921569517</v>
          </cell>
          <cell r="J2047">
            <v>0.44035742540512834</v>
          </cell>
          <cell r="K2047">
            <v>4.1798514827098821E-4</v>
          </cell>
          <cell r="L2047">
            <v>8.2184110514403802E-2</v>
          </cell>
        </row>
        <row r="2048">
          <cell r="C2048" t="str">
            <v>NHAUL1767</v>
          </cell>
          <cell r="D2048">
            <v>1</v>
          </cell>
          <cell r="E2048">
            <v>1</v>
          </cell>
          <cell r="G2048">
            <v>3.5557926019613641E-2</v>
          </cell>
          <cell r="H2048">
            <v>0.17180282449621567</v>
          </cell>
          <cell r="I2048">
            <v>0.33029718921569517</v>
          </cell>
          <cell r="J2048">
            <v>0.44035742540512834</v>
          </cell>
          <cell r="K2048">
            <v>4.1798514827098821E-4</v>
          </cell>
          <cell r="L2048">
            <v>8.2184110514403802E-2</v>
          </cell>
        </row>
        <row r="2049">
          <cell r="C2049" t="str">
            <v>NHAUL1768</v>
          </cell>
          <cell r="D2049">
            <v>1</v>
          </cell>
          <cell r="E2049">
            <v>1</v>
          </cell>
          <cell r="G2049">
            <v>3.5557926019613641E-2</v>
          </cell>
          <cell r="H2049">
            <v>0.17180282449621567</v>
          </cell>
          <cell r="I2049">
            <v>0.33029718921569517</v>
          </cell>
          <cell r="J2049">
            <v>0.44035742540512834</v>
          </cell>
          <cell r="K2049">
            <v>4.1798514827098821E-4</v>
          </cell>
          <cell r="L2049">
            <v>8.2184110514403802E-2</v>
          </cell>
        </row>
        <row r="2050">
          <cell r="C2050" t="str">
            <v>NHAUL1769</v>
          </cell>
          <cell r="D2050">
            <v>1</v>
          </cell>
          <cell r="E2050">
            <v>1</v>
          </cell>
          <cell r="G2050">
            <v>3.5557926019613641E-2</v>
          </cell>
          <cell r="H2050">
            <v>0.17180282449621567</v>
          </cell>
          <cell r="I2050">
            <v>0.33029718921569517</v>
          </cell>
          <cell r="J2050">
            <v>0.44035742540512834</v>
          </cell>
          <cell r="K2050">
            <v>4.1798514827098821E-4</v>
          </cell>
          <cell r="L2050">
            <v>8.2184110514403802E-2</v>
          </cell>
        </row>
        <row r="2051">
          <cell r="C2051" t="str">
            <v>NHAUL1770</v>
          </cell>
          <cell r="D2051">
            <v>1</v>
          </cell>
          <cell r="E2051">
            <v>1</v>
          </cell>
          <cell r="G2051">
            <v>3.5557926019613641E-2</v>
          </cell>
          <cell r="H2051">
            <v>0.17180282449621567</v>
          </cell>
          <cell r="I2051">
            <v>0.33029718921569517</v>
          </cell>
          <cell r="J2051">
            <v>0.44035742540512834</v>
          </cell>
          <cell r="K2051">
            <v>4.1798514827098821E-4</v>
          </cell>
          <cell r="L2051">
            <v>8.2184110514403802E-2</v>
          </cell>
        </row>
        <row r="2052">
          <cell r="C2052" t="str">
            <v>NHAUL1771</v>
          </cell>
          <cell r="D2052">
            <v>1</v>
          </cell>
          <cell r="E2052">
            <v>1</v>
          </cell>
          <cell r="G2052">
            <v>3.5557926019613641E-2</v>
          </cell>
          <cell r="H2052">
            <v>0.17180282449621567</v>
          </cell>
          <cell r="I2052">
            <v>0.33029718921569517</v>
          </cell>
          <cell r="J2052">
            <v>0.44035742540512834</v>
          </cell>
          <cell r="K2052">
            <v>4.1798514827098821E-4</v>
          </cell>
          <cell r="L2052">
            <v>8.2184110514403802E-2</v>
          </cell>
        </row>
        <row r="2053">
          <cell r="C2053" t="str">
            <v>NHAUL1772</v>
          </cell>
          <cell r="D2053">
            <v>1</v>
          </cell>
          <cell r="E2053">
            <v>1</v>
          </cell>
          <cell r="G2053">
            <v>3.5557926019613641E-2</v>
          </cell>
          <cell r="H2053">
            <v>0.17180282449621567</v>
          </cell>
          <cell r="I2053">
            <v>0.33029718921569517</v>
          </cell>
          <cell r="J2053">
            <v>0.44035742540512834</v>
          </cell>
          <cell r="K2053">
            <v>4.1798514827098821E-4</v>
          </cell>
          <cell r="L2053">
            <v>8.2184110514403802E-2</v>
          </cell>
        </row>
        <row r="2054">
          <cell r="C2054" t="str">
            <v>NHAUL1773</v>
          </cell>
          <cell r="D2054">
            <v>1</v>
          </cell>
          <cell r="E2054">
            <v>1</v>
          </cell>
          <cell r="G2054">
            <v>3.5557926019613641E-2</v>
          </cell>
          <cell r="H2054">
            <v>0.17180282449621567</v>
          </cell>
          <cell r="I2054">
            <v>0.33029718921569517</v>
          </cell>
          <cell r="J2054">
            <v>0.44035742540512834</v>
          </cell>
          <cell r="K2054">
            <v>4.1798514827098821E-4</v>
          </cell>
          <cell r="L2054">
            <v>8.2184110514403802E-2</v>
          </cell>
        </row>
        <row r="2055">
          <cell r="C2055" t="str">
            <v>NHAUL1774</v>
          </cell>
          <cell r="D2055">
            <v>1</v>
          </cell>
          <cell r="E2055">
            <v>1</v>
          </cell>
          <cell r="G2055">
            <v>3.5557926019613641E-2</v>
          </cell>
          <cell r="H2055">
            <v>0.17180282449621567</v>
          </cell>
          <cell r="I2055">
            <v>0.33029718921569517</v>
          </cell>
          <cell r="J2055">
            <v>0.44035742540512834</v>
          </cell>
          <cell r="K2055">
            <v>4.1798514827098821E-4</v>
          </cell>
          <cell r="L2055">
            <v>8.2184110514403802E-2</v>
          </cell>
        </row>
        <row r="2056">
          <cell r="C2056" t="str">
            <v>NHAUL1775</v>
          </cell>
          <cell r="D2056">
            <v>1</v>
          </cell>
          <cell r="E2056">
            <v>1</v>
          </cell>
          <cell r="G2056">
            <v>3.5557926019613641E-2</v>
          </cell>
          <cell r="H2056">
            <v>0.17180282449621567</v>
          </cell>
          <cell r="I2056">
            <v>0.33029718921569517</v>
          </cell>
          <cell r="J2056">
            <v>0.44035742540512834</v>
          </cell>
          <cell r="K2056">
            <v>4.1798514827098821E-4</v>
          </cell>
          <cell r="L2056">
            <v>8.2184110514403802E-2</v>
          </cell>
        </row>
        <row r="2057">
          <cell r="C2057" t="str">
            <v>NHAUL1776</v>
          </cell>
          <cell r="D2057">
            <v>1</v>
          </cell>
          <cell r="E2057">
            <v>1</v>
          </cell>
          <cell r="G2057">
            <v>3.5557926019613641E-2</v>
          </cell>
          <cell r="H2057">
            <v>0.17180282449621567</v>
          </cell>
          <cell r="I2057">
            <v>0.33029718921569517</v>
          </cell>
          <cell r="J2057">
            <v>0.44035742540512834</v>
          </cell>
          <cell r="K2057">
            <v>4.1798514827098821E-4</v>
          </cell>
          <cell r="L2057">
            <v>8.2184110514403802E-2</v>
          </cell>
        </row>
        <row r="2058">
          <cell r="C2058" t="str">
            <v>NHAUL1777</v>
          </cell>
          <cell r="D2058">
            <v>1</v>
          </cell>
          <cell r="E2058">
            <v>1</v>
          </cell>
          <cell r="G2058">
            <v>3.5557926019613641E-2</v>
          </cell>
          <cell r="H2058">
            <v>0.17180282449621567</v>
          </cell>
          <cell r="I2058">
            <v>0.33029718921569517</v>
          </cell>
          <cell r="J2058">
            <v>0.44035742540512834</v>
          </cell>
          <cell r="K2058">
            <v>4.1798514827098821E-4</v>
          </cell>
          <cell r="L2058">
            <v>8.2184110514403802E-2</v>
          </cell>
        </row>
        <row r="2059">
          <cell r="C2059" t="str">
            <v>NHAUL1778</v>
          </cell>
          <cell r="D2059">
            <v>1</v>
          </cell>
          <cell r="E2059">
            <v>1</v>
          </cell>
          <cell r="G2059">
            <v>3.5557926019613641E-2</v>
          </cell>
          <cell r="H2059">
            <v>0.17180282449621567</v>
          </cell>
          <cell r="I2059">
            <v>0.33029718921569517</v>
          </cell>
          <cell r="J2059">
            <v>0.44035742540512834</v>
          </cell>
          <cell r="K2059">
            <v>4.1798514827098821E-4</v>
          </cell>
          <cell r="L2059">
            <v>8.2184110514403802E-2</v>
          </cell>
        </row>
        <row r="2060">
          <cell r="C2060" t="str">
            <v>NHAUL1779</v>
          </cell>
          <cell r="D2060">
            <v>1</v>
          </cell>
          <cell r="E2060">
            <v>1</v>
          </cell>
          <cell r="G2060">
            <v>3.5557926019613641E-2</v>
          </cell>
          <cell r="H2060">
            <v>0.17180282449621567</v>
          </cell>
          <cell r="I2060">
            <v>0.33029718921569517</v>
          </cell>
          <cell r="J2060">
            <v>0.44035742540512834</v>
          </cell>
          <cell r="K2060">
            <v>4.1798514827098821E-4</v>
          </cell>
          <cell r="L2060">
            <v>8.2184110514403802E-2</v>
          </cell>
        </row>
        <row r="2061">
          <cell r="C2061" t="str">
            <v>NHAUL1780</v>
          </cell>
          <cell r="D2061">
            <v>1</v>
          </cell>
          <cell r="E2061">
            <v>1</v>
          </cell>
          <cell r="G2061">
            <v>3.5557926019613641E-2</v>
          </cell>
          <cell r="H2061">
            <v>0.17180282449621567</v>
          </cell>
          <cell r="I2061">
            <v>0.33029718921569517</v>
          </cell>
          <cell r="J2061">
            <v>0.44035742540512834</v>
          </cell>
          <cell r="K2061">
            <v>4.1798514827098821E-4</v>
          </cell>
          <cell r="L2061">
            <v>8.2184110514403802E-2</v>
          </cell>
        </row>
        <row r="2062">
          <cell r="C2062" t="str">
            <v>NHAUL1781</v>
          </cell>
          <cell r="D2062">
            <v>1</v>
          </cell>
          <cell r="E2062">
            <v>1</v>
          </cell>
          <cell r="G2062">
            <v>3.5557926019613641E-2</v>
          </cell>
          <cell r="H2062">
            <v>0.17180282449621567</v>
          </cell>
          <cell r="I2062">
            <v>0.33029718921569517</v>
          </cell>
          <cell r="J2062">
            <v>0.44035742540512834</v>
          </cell>
          <cell r="K2062">
            <v>4.1798514827098821E-4</v>
          </cell>
          <cell r="L2062">
            <v>8.2184110514403802E-2</v>
          </cell>
        </row>
        <row r="2063">
          <cell r="C2063" t="str">
            <v>NHAUL1782</v>
          </cell>
          <cell r="D2063">
            <v>1</v>
          </cell>
          <cell r="E2063">
            <v>1</v>
          </cell>
          <cell r="G2063">
            <v>3.5557926019613641E-2</v>
          </cell>
          <cell r="H2063">
            <v>0.17180282449621567</v>
          </cell>
          <cell r="I2063">
            <v>0.33029718921569517</v>
          </cell>
          <cell r="J2063">
            <v>0.44035742540512834</v>
          </cell>
          <cell r="K2063">
            <v>4.1798514827098821E-4</v>
          </cell>
          <cell r="L2063">
            <v>8.2184110514403802E-2</v>
          </cell>
        </row>
        <row r="2064">
          <cell r="C2064" t="str">
            <v>NHAUL1783</v>
          </cell>
          <cell r="D2064">
            <v>1</v>
          </cell>
          <cell r="E2064">
            <v>1</v>
          </cell>
          <cell r="G2064">
            <v>3.5557926019613641E-2</v>
          </cell>
          <cell r="H2064">
            <v>0.17180282449621567</v>
          </cell>
          <cell r="I2064">
            <v>0.33029718921569517</v>
          </cell>
          <cell r="J2064">
            <v>0.44035742540512834</v>
          </cell>
          <cell r="K2064">
            <v>4.1798514827098821E-4</v>
          </cell>
          <cell r="L2064">
            <v>8.2184110514403802E-2</v>
          </cell>
        </row>
        <row r="2065">
          <cell r="C2065" t="str">
            <v>NHAUL1784</v>
          </cell>
          <cell r="D2065">
            <v>1</v>
          </cell>
          <cell r="E2065">
            <v>1</v>
          </cell>
          <cell r="G2065">
            <v>3.5557926019613641E-2</v>
          </cell>
          <cell r="H2065">
            <v>0.17180282449621567</v>
          </cell>
          <cell r="I2065">
            <v>0.33029718921569517</v>
          </cell>
          <cell r="J2065">
            <v>0.44035742540512834</v>
          </cell>
          <cell r="K2065">
            <v>4.1798514827098821E-4</v>
          </cell>
          <cell r="L2065">
            <v>8.2184110514403802E-2</v>
          </cell>
        </row>
        <row r="2066">
          <cell r="C2066" t="str">
            <v>NHAUL1785</v>
          </cell>
          <cell r="D2066">
            <v>1</v>
          </cell>
          <cell r="E2066">
            <v>1</v>
          </cell>
          <cell r="G2066">
            <v>3.5557926019613641E-2</v>
          </cell>
          <cell r="H2066">
            <v>0.17180282449621567</v>
          </cell>
          <cell r="I2066">
            <v>0.33029718921569517</v>
          </cell>
          <cell r="J2066">
            <v>0.44035742540512834</v>
          </cell>
          <cell r="K2066">
            <v>4.1798514827098821E-4</v>
          </cell>
          <cell r="L2066">
            <v>8.2184110514403802E-2</v>
          </cell>
        </row>
        <row r="2067">
          <cell r="C2067" t="str">
            <v>NHAUL1786</v>
          </cell>
          <cell r="D2067">
            <v>1</v>
          </cell>
          <cell r="E2067">
            <v>1</v>
          </cell>
          <cell r="G2067">
            <v>3.5557926019613641E-2</v>
          </cell>
          <cell r="H2067">
            <v>0.17180282449621567</v>
          </cell>
          <cell r="I2067">
            <v>0.33029718921569517</v>
          </cell>
          <cell r="J2067">
            <v>0.44035742540512834</v>
          </cell>
          <cell r="K2067">
            <v>4.1798514827098821E-4</v>
          </cell>
          <cell r="L2067">
            <v>8.2184110514403802E-2</v>
          </cell>
        </row>
        <row r="2068">
          <cell r="C2068" t="str">
            <v>NHAUL1787</v>
          </cell>
          <cell r="D2068">
            <v>1</v>
          </cell>
          <cell r="E2068">
            <v>1</v>
          </cell>
          <cell r="G2068">
            <v>3.5557926019613641E-2</v>
          </cell>
          <cell r="H2068">
            <v>0.17180282449621567</v>
          </cell>
          <cell r="I2068">
            <v>0.33029718921569517</v>
          </cell>
          <cell r="J2068">
            <v>0.44035742540512834</v>
          </cell>
          <cell r="K2068">
            <v>4.1798514827098821E-4</v>
          </cell>
          <cell r="L2068">
            <v>8.2184110514403802E-2</v>
          </cell>
        </row>
        <row r="2069">
          <cell r="C2069" t="str">
            <v>NHAUL1788</v>
          </cell>
          <cell r="D2069">
            <v>1</v>
          </cell>
          <cell r="E2069">
            <v>1</v>
          </cell>
          <cell r="G2069">
            <v>3.5557926019613641E-2</v>
          </cell>
          <cell r="H2069">
            <v>0.17180282449621567</v>
          </cell>
          <cell r="I2069">
            <v>0.33029718921569517</v>
          </cell>
          <cell r="J2069">
            <v>0.44035742540512834</v>
          </cell>
          <cell r="K2069">
            <v>4.1798514827098821E-4</v>
          </cell>
          <cell r="L2069">
            <v>8.2184110514403802E-2</v>
          </cell>
        </row>
        <row r="2070">
          <cell r="C2070" t="str">
            <v>NHAUL1789</v>
          </cell>
          <cell r="D2070">
            <v>1</v>
          </cell>
          <cell r="E2070">
            <v>1</v>
          </cell>
          <cell r="G2070">
            <v>3.5557926019613641E-2</v>
          </cell>
          <cell r="H2070">
            <v>0.17180282449621567</v>
          </cell>
          <cell r="I2070">
            <v>0.33029718921569517</v>
          </cell>
          <cell r="J2070">
            <v>0.44035742540512834</v>
          </cell>
          <cell r="K2070">
            <v>4.1798514827098821E-4</v>
          </cell>
          <cell r="L2070">
            <v>8.2184110514403802E-2</v>
          </cell>
        </row>
        <row r="2071">
          <cell r="C2071" t="str">
            <v>NHAUL1790</v>
          </cell>
          <cell r="D2071">
            <v>0</v>
          </cell>
          <cell r="E2071">
            <v>1</v>
          </cell>
          <cell r="G2071">
            <v>2.700594261122698E-2</v>
          </cell>
          <cell r="H2071">
            <v>0.11255824594263864</v>
          </cell>
          <cell r="I2071">
            <v>0.2830668503755106</v>
          </cell>
          <cell r="J2071">
            <v>0.3773891922752558</v>
          </cell>
          <cell r="K2071">
            <v>3.5821600451932384E-4</v>
          </cell>
          <cell r="L2071">
            <v>7.0432319964531268E-2</v>
          </cell>
        </row>
        <row r="2072">
          <cell r="C2072" t="str">
            <v>NHAUL1791</v>
          </cell>
          <cell r="D2072">
            <v>0</v>
          </cell>
          <cell r="E2072">
            <v>1</v>
          </cell>
          <cell r="G2072">
            <v>2.700594261122698E-2</v>
          </cell>
          <cell r="H2072">
            <v>0.11255824594263864</v>
          </cell>
          <cell r="I2072">
            <v>0.2830668503755106</v>
          </cell>
          <cell r="J2072">
            <v>0.3773891922752558</v>
          </cell>
          <cell r="K2072">
            <v>3.5821600451932384E-4</v>
          </cell>
          <cell r="L2072">
            <v>7.0432319964531268E-2</v>
          </cell>
        </row>
        <row r="2073">
          <cell r="C2073" t="str">
            <v>NHAUL1792</v>
          </cell>
          <cell r="D2073">
            <v>0</v>
          </cell>
          <cell r="E2073">
            <v>1</v>
          </cell>
          <cell r="G2073">
            <v>2.700594261122698E-2</v>
          </cell>
          <cell r="H2073">
            <v>0.11255824594263864</v>
          </cell>
          <cell r="I2073">
            <v>0.2830668503755106</v>
          </cell>
          <cell r="J2073">
            <v>0.3773891922752558</v>
          </cell>
          <cell r="K2073">
            <v>3.5821600451932384E-4</v>
          </cell>
          <cell r="L2073">
            <v>7.0432319964531268E-2</v>
          </cell>
        </row>
        <row r="2074">
          <cell r="C2074" t="str">
            <v>NHAUL1793</v>
          </cell>
          <cell r="D2074">
            <v>0</v>
          </cell>
          <cell r="E2074">
            <v>1</v>
          </cell>
          <cell r="G2074">
            <v>2.700594261122698E-2</v>
          </cell>
          <cell r="H2074">
            <v>0.11255824594263864</v>
          </cell>
          <cell r="I2074">
            <v>0.2830668503755106</v>
          </cell>
          <cell r="J2074">
            <v>0.3773891922752558</v>
          </cell>
          <cell r="K2074">
            <v>3.5821600451932384E-4</v>
          </cell>
          <cell r="L2074">
            <v>7.0432319964531268E-2</v>
          </cell>
        </row>
        <row r="2075">
          <cell r="C2075" t="str">
            <v>NHAUL1794</v>
          </cell>
          <cell r="D2075">
            <v>0</v>
          </cell>
          <cell r="E2075">
            <v>1</v>
          </cell>
          <cell r="G2075">
            <v>2.700594261122698E-2</v>
          </cell>
          <cell r="H2075">
            <v>0.11255824594263864</v>
          </cell>
          <cell r="I2075">
            <v>0.2830668503755106</v>
          </cell>
          <cell r="J2075">
            <v>0.3773891922752558</v>
          </cell>
          <cell r="K2075">
            <v>3.5821600451932384E-4</v>
          </cell>
          <cell r="L2075">
            <v>7.0432319964531268E-2</v>
          </cell>
        </row>
        <row r="2076">
          <cell r="C2076" t="str">
            <v>NHAUL1795</v>
          </cell>
          <cell r="D2076">
            <v>0</v>
          </cell>
          <cell r="E2076">
            <v>1</v>
          </cell>
          <cell r="G2076">
            <v>2.700594261122698E-2</v>
          </cell>
          <cell r="H2076">
            <v>0.11255824594263864</v>
          </cell>
          <cell r="I2076">
            <v>0.2830668503755106</v>
          </cell>
          <cell r="J2076">
            <v>0.3773891922752558</v>
          </cell>
          <cell r="K2076">
            <v>3.5821600451932384E-4</v>
          </cell>
          <cell r="L2076">
            <v>7.0432319964531268E-2</v>
          </cell>
        </row>
        <row r="2077">
          <cell r="C2077" t="str">
            <v>NHAUL1796</v>
          </cell>
          <cell r="D2077">
            <v>0</v>
          </cell>
          <cell r="E2077">
            <v>1</v>
          </cell>
          <cell r="G2077">
            <v>2.700594261122698E-2</v>
          </cell>
          <cell r="H2077">
            <v>0.11255824594263864</v>
          </cell>
          <cell r="I2077">
            <v>0.2830668503755106</v>
          </cell>
          <cell r="J2077">
            <v>0.3773891922752558</v>
          </cell>
          <cell r="K2077">
            <v>3.5821600451932384E-4</v>
          </cell>
          <cell r="L2077">
            <v>7.0432319964531268E-2</v>
          </cell>
        </row>
        <row r="2078">
          <cell r="C2078" t="str">
            <v>NHAUL1797</v>
          </cell>
          <cell r="D2078">
            <v>0</v>
          </cell>
          <cell r="E2078">
            <v>1</v>
          </cell>
          <cell r="G2078">
            <v>2.700594261122698E-2</v>
          </cell>
          <cell r="H2078">
            <v>0.11255824594263864</v>
          </cell>
          <cell r="I2078">
            <v>0.2830668503755106</v>
          </cell>
          <cell r="J2078">
            <v>0.3773891922752558</v>
          </cell>
          <cell r="K2078">
            <v>3.5821600451932384E-4</v>
          </cell>
          <cell r="L2078">
            <v>7.0432319964531268E-2</v>
          </cell>
        </row>
        <row r="2079">
          <cell r="C2079" t="str">
            <v>NHAUL1798</v>
          </cell>
          <cell r="D2079">
            <v>0</v>
          </cell>
          <cell r="E2079">
            <v>1</v>
          </cell>
          <cell r="G2079">
            <v>2.700594261122698E-2</v>
          </cell>
          <cell r="H2079">
            <v>0.11255824594263864</v>
          </cell>
          <cell r="I2079">
            <v>0.2830668503755106</v>
          </cell>
          <cell r="J2079">
            <v>0.3773891922752558</v>
          </cell>
          <cell r="K2079">
            <v>3.5821600451932384E-4</v>
          </cell>
          <cell r="L2079">
            <v>7.0432319964531268E-2</v>
          </cell>
        </row>
        <row r="2080">
          <cell r="C2080" t="str">
            <v>NHAUL1799</v>
          </cell>
          <cell r="D2080">
            <v>0</v>
          </cell>
          <cell r="E2080">
            <v>1</v>
          </cell>
          <cell r="G2080">
            <v>2.700594261122698E-2</v>
          </cell>
          <cell r="H2080">
            <v>0.11255824594263864</v>
          </cell>
          <cell r="I2080">
            <v>0.2830668503755106</v>
          </cell>
          <cell r="J2080">
            <v>0.3773891922752558</v>
          </cell>
          <cell r="K2080">
            <v>3.5821600451932384E-4</v>
          </cell>
          <cell r="L2080">
            <v>7.0432319964531268E-2</v>
          </cell>
        </row>
        <row r="2081">
          <cell r="C2081" t="str">
            <v>NHAUL1800</v>
          </cell>
          <cell r="D2081">
            <v>0</v>
          </cell>
          <cell r="E2081">
            <v>1</v>
          </cell>
          <cell r="G2081">
            <v>2.700594261122698E-2</v>
          </cell>
          <cell r="H2081">
            <v>0.11255824594263864</v>
          </cell>
          <cell r="I2081">
            <v>0.2830668503755106</v>
          </cell>
          <cell r="J2081">
            <v>0.3773891922752558</v>
          </cell>
          <cell r="K2081">
            <v>3.5821600451932384E-4</v>
          </cell>
          <cell r="L2081">
            <v>7.0432319964531268E-2</v>
          </cell>
        </row>
        <row r="2082">
          <cell r="C2082" t="str">
            <v>NHAUL1801</v>
          </cell>
          <cell r="D2082">
            <v>0</v>
          </cell>
          <cell r="E2082">
            <v>1</v>
          </cell>
          <cell r="G2082">
            <v>2.700594261122698E-2</v>
          </cell>
          <cell r="H2082">
            <v>0.11255824594263864</v>
          </cell>
          <cell r="I2082">
            <v>0.2830668503755106</v>
          </cell>
          <cell r="J2082">
            <v>0.3773891922752558</v>
          </cell>
          <cell r="K2082">
            <v>3.5821600451932384E-4</v>
          </cell>
          <cell r="L2082">
            <v>7.0432319964531268E-2</v>
          </cell>
        </row>
        <row r="2083">
          <cell r="C2083" t="str">
            <v>NHAUL1802</v>
          </cell>
          <cell r="D2083">
            <v>0</v>
          </cell>
          <cell r="E2083">
            <v>1</v>
          </cell>
          <cell r="G2083">
            <v>2.700594261122698E-2</v>
          </cell>
          <cell r="H2083">
            <v>0.11255824594263864</v>
          </cell>
          <cell r="I2083">
            <v>0.2830668503755106</v>
          </cell>
          <cell r="J2083">
            <v>0.3773891922752558</v>
          </cell>
          <cell r="K2083">
            <v>3.5821600451932384E-4</v>
          </cell>
          <cell r="L2083">
            <v>7.0432319964531268E-2</v>
          </cell>
        </row>
        <row r="2084">
          <cell r="C2084" t="str">
            <v>NHAUL1803</v>
          </cell>
          <cell r="D2084">
            <v>0</v>
          </cell>
          <cell r="E2084">
            <v>1</v>
          </cell>
          <cell r="G2084">
            <v>2.700594261122698E-2</v>
          </cell>
          <cell r="H2084">
            <v>0.11255824594263864</v>
          </cell>
          <cell r="I2084">
            <v>0.2830668503755106</v>
          </cell>
          <cell r="J2084">
            <v>0.3773891922752558</v>
          </cell>
          <cell r="K2084">
            <v>3.5821600451932384E-4</v>
          </cell>
          <cell r="L2084">
            <v>7.0432319964531268E-2</v>
          </cell>
        </row>
        <row r="2085">
          <cell r="C2085" t="str">
            <v>NHAUL1804</v>
          </cell>
          <cell r="D2085">
            <v>0</v>
          </cell>
          <cell r="E2085">
            <v>1</v>
          </cell>
          <cell r="G2085">
            <v>2.700594261122698E-2</v>
          </cell>
          <cell r="H2085">
            <v>0.11255824594263864</v>
          </cell>
          <cell r="I2085">
            <v>0.2830668503755106</v>
          </cell>
          <cell r="J2085">
            <v>0.3773891922752558</v>
          </cell>
          <cell r="K2085">
            <v>3.5821600451932384E-4</v>
          </cell>
          <cell r="L2085">
            <v>7.0432319964531268E-2</v>
          </cell>
        </row>
        <row r="2086">
          <cell r="C2086" t="str">
            <v>NHAUL1805</v>
          </cell>
          <cell r="D2086">
            <v>0</v>
          </cell>
          <cell r="E2086">
            <v>1</v>
          </cell>
          <cell r="G2086">
            <v>2.700594261122698E-2</v>
          </cell>
          <cell r="H2086">
            <v>0.11255824594263864</v>
          </cell>
          <cell r="I2086">
            <v>0.2830668503755106</v>
          </cell>
          <cell r="J2086">
            <v>0.3773891922752558</v>
          </cell>
          <cell r="K2086">
            <v>3.5821600451932384E-4</v>
          </cell>
          <cell r="L2086">
            <v>7.0432319964531268E-2</v>
          </cell>
        </row>
        <row r="2087">
          <cell r="C2087" t="str">
            <v>NHAUL1806</v>
          </cell>
          <cell r="D2087">
            <v>0</v>
          </cell>
          <cell r="E2087">
            <v>1</v>
          </cell>
          <cell r="G2087">
            <v>2.700594261122698E-2</v>
          </cell>
          <cell r="H2087">
            <v>0.11255824594263864</v>
          </cell>
          <cell r="I2087">
            <v>0.2830668503755106</v>
          </cell>
          <cell r="J2087">
            <v>0.3773891922752558</v>
          </cell>
          <cell r="K2087">
            <v>3.5821600451932384E-4</v>
          </cell>
          <cell r="L2087">
            <v>7.0432319964531268E-2</v>
          </cell>
        </row>
        <row r="2088">
          <cell r="C2088" t="str">
            <v>NHAUL1807</v>
          </cell>
          <cell r="D2088">
            <v>0</v>
          </cell>
          <cell r="E2088">
            <v>1</v>
          </cell>
          <cell r="G2088">
            <v>2.700594261122698E-2</v>
          </cell>
          <cell r="H2088">
            <v>0.11255824594263864</v>
          </cell>
          <cell r="I2088">
            <v>0.2830668503755106</v>
          </cell>
          <cell r="J2088">
            <v>0.3773891922752558</v>
          </cell>
          <cell r="K2088">
            <v>3.5821600451932384E-4</v>
          </cell>
          <cell r="L2088">
            <v>7.0432319964531268E-2</v>
          </cell>
        </row>
        <row r="2089">
          <cell r="C2089" t="str">
            <v>NHAUL1808</v>
          </cell>
          <cell r="D2089">
            <v>0</v>
          </cell>
          <cell r="E2089">
            <v>1</v>
          </cell>
          <cell r="G2089">
            <v>2.700594261122698E-2</v>
          </cell>
          <cell r="H2089">
            <v>0.11255824594263864</v>
          </cell>
          <cell r="I2089">
            <v>0.2830668503755106</v>
          </cell>
          <cell r="J2089">
            <v>0.3773891922752558</v>
          </cell>
          <cell r="K2089">
            <v>3.5821600451932384E-4</v>
          </cell>
          <cell r="L2089">
            <v>7.0432319964531268E-2</v>
          </cell>
        </row>
        <row r="2090">
          <cell r="C2090" t="str">
            <v>NHAUL1809</v>
          </cell>
          <cell r="D2090">
            <v>0</v>
          </cell>
          <cell r="E2090">
            <v>1</v>
          </cell>
          <cell r="G2090">
            <v>2.700594261122698E-2</v>
          </cell>
          <cell r="H2090">
            <v>0.11255824594263864</v>
          </cell>
          <cell r="I2090">
            <v>0.2830668503755106</v>
          </cell>
          <cell r="J2090">
            <v>0.3773891922752558</v>
          </cell>
          <cell r="K2090">
            <v>3.5821600451932384E-4</v>
          </cell>
          <cell r="L2090">
            <v>7.0432319964531268E-2</v>
          </cell>
        </row>
        <row r="2091">
          <cell r="C2091" t="str">
            <v>NHAUL1810</v>
          </cell>
          <cell r="D2091">
            <v>0</v>
          </cell>
          <cell r="E2091">
            <v>1</v>
          </cell>
          <cell r="G2091">
            <v>2.700594261122698E-2</v>
          </cell>
          <cell r="H2091">
            <v>0.11255824594263864</v>
          </cell>
          <cell r="I2091">
            <v>0.2830668503755106</v>
          </cell>
          <cell r="J2091">
            <v>0.3773891922752558</v>
          </cell>
          <cell r="K2091">
            <v>3.5821600451932384E-4</v>
          </cell>
          <cell r="L2091">
            <v>7.0432319964531268E-2</v>
          </cell>
        </row>
        <row r="2092">
          <cell r="C2092" t="str">
            <v>NHAUL1811</v>
          </cell>
          <cell r="D2092">
            <v>1</v>
          </cell>
          <cell r="E2092">
            <v>1</v>
          </cell>
          <cell r="G2092">
            <v>3.5557926019613641E-2</v>
          </cell>
          <cell r="H2092">
            <v>0.17180282449621567</v>
          </cell>
          <cell r="I2092">
            <v>0.33029718921569517</v>
          </cell>
          <cell r="J2092">
            <v>0.44035742540512834</v>
          </cell>
          <cell r="K2092">
            <v>4.1798514827098821E-4</v>
          </cell>
          <cell r="L2092">
            <v>8.2184110514403802E-2</v>
          </cell>
        </row>
        <row r="2093">
          <cell r="C2093" t="str">
            <v>NHAUL1812</v>
          </cell>
          <cell r="D2093">
            <v>1</v>
          </cell>
          <cell r="E2093">
            <v>1</v>
          </cell>
          <cell r="G2093">
            <v>3.5557926019613641E-2</v>
          </cell>
          <cell r="H2093">
            <v>0.17180282449621567</v>
          </cell>
          <cell r="I2093">
            <v>0.33029718921569517</v>
          </cell>
          <cell r="J2093">
            <v>0.44035742540512834</v>
          </cell>
          <cell r="K2093">
            <v>4.1798514827098821E-4</v>
          </cell>
          <cell r="L2093">
            <v>8.2184110514403802E-2</v>
          </cell>
        </row>
        <row r="2094">
          <cell r="C2094" t="str">
            <v>NHAUL1813</v>
          </cell>
          <cell r="D2094">
            <v>1</v>
          </cell>
          <cell r="E2094">
            <v>1</v>
          </cell>
          <cell r="G2094">
            <v>3.5557926019613641E-2</v>
          </cell>
          <cell r="H2094">
            <v>0.17180282449621567</v>
          </cell>
          <cell r="I2094">
            <v>0.33029718921569517</v>
          </cell>
          <cell r="J2094">
            <v>0.44035742540512834</v>
          </cell>
          <cell r="K2094">
            <v>4.1798514827098821E-4</v>
          </cell>
          <cell r="L2094">
            <v>8.2184110514403802E-2</v>
          </cell>
        </row>
        <row r="2095">
          <cell r="C2095" t="str">
            <v>NHAUL1814</v>
          </cell>
          <cell r="D2095">
            <v>1</v>
          </cell>
          <cell r="E2095">
            <v>1</v>
          </cell>
          <cell r="G2095">
            <v>3.5557926019613641E-2</v>
          </cell>
          <cell r="H2095">
            <v>0.17180282449621567</v>
          </cell>
          <cell r="I2095">
            <v>0.33029718921569517</v>
          </cell>
          <cell r="J2095">
            <v>0.44035742540512834</v>
          </cell>
          <cell r="K2095">
            <v>4.1798514827098821E-4</v>
          </cell>
          <cell r="L2095">
            <v>8.2184110514403802E-2</v>
          </cell>
        </row>
        <row r="2096">
          <cell r="C2096" t="str">
            <v>NHAUL1815</v>
          </cell>
          <cell r="D2096">
            <v>1</v>
          </cell>
          <cell r="E2096">
            <v>1</v>
          </cell>
          <cell r="G2096">
            <v>3.5557926019613641E-2</v>
          </cell>
          <cell r="H2096">
            <v>0.17180282449621567</v>
          </cell>
          <cell r="I2096">
            <v>0.33029718921569517</v>
          </cell>
          <cell r="J2096">
            <v>0.44035742540512834</v>
          </cell>
          <cell r="K2096">
            <v>4.1798514827098821E-4</v>
          </cell>
          <cell r="L2096">
            <v>8.2184110514403802E-2</v>
          </cell>
        </row>
        <row r="2097">
          <cell r="C2097" t="str">
            <v>NHAUL1816</v>
          </cell>
          <cell r="D2097">
            <v>1</v>
          </cell>
          <cell r="E2097">
            <v>1</v>
          </cell>
          <cell r="G2097">
            <v>3.5557926019613641E-2</v>
          </cell>
          <cell r="H2097">
            <v>0.17180282449621567</v>
          </cell>
          <cell r="I2097">
            <v>0.33029718921569517</v>
          </cell>
          <cell r="J2097">
            <v>0.44035742540512834</v>
          </cell>
          <cell r="K2097">
            <v>4.1798514827098821E-4</v>
          </cell>
          <cell r="L2097">
            <v>8.2184110514403802E-2</v>
          </cell>
        </row>
        <row r="2098">
          <cell r="C2098" t="str">
            <v>NHAUL1817</v>
          </cell>
          <cell r="D2098">
            <v>1</v>
          </cell>
          <cell r="E2098">
            <v>1</v>
          </cell>
          <cell r="G2098">
            <v>3.5557926019613641E-2</v>
          </cell>
          <cell r="H2098">
            <v>0.17180282449621567</v>
          </cell>
          <cell r="I2098">
            <v>0.33029718921569517</v>
          </cell>
          <cell r="J2098">
            <v>0.44035742540512834</v>
          </cell>
          <cell r="K2098">
            <v>4.1798514827098821E-4</v>
          </cell>
          <cell r="L2098">
            <v>8.2184110514403802E-2</v>
          </cell>
        </row>
        <row r="2099">
          <cell r="C2099" t="str">
            <v>NHAUL1818</v>
          </cell>
          <cell r="D2099">
            <v>1</v>
          </cell>
          <cell r="E2099">
            <v>1</v>
          </cell>
          <cell r="G2099">
            <v>3.5557926019613641E-2</v>
          </cell>
          <cell r="H2099">
            <v>0.17180282449621567</v>
          </cell>
          <cell r="I2099">
            <v>0.33029718921569517</v>
          </cell>
          <cell r="J2099">
            <v>0.44035742540512834</v>
          </cell>
          <cell r="K2099">
            <v>4.1798514827098821E-4</v>
          </cell>
          <cell r="L2099">
            <v>8.2184110514403802E-2</v>
          </cell>
        </row>
        <row r="2100">
          <cell r="C2100" t="str">
            <v>NHAUL1819</v>
          </cell>
          <cell r="D2100">
            <v>1</v>
          </cell>
          <cell r="E2100">
            <v>1</v>
          </cell>
          <cell r="G2100">
            <v>3.5557926019613641E-2</v>
          </cell>
          <cell r="H2100">
            <v>0.17180282449621567</v>
          </cell>
          <cell r="I2100">
            <v>0.33029718921569517</v>
          </cell>
          <cell r="J2100">
            <v>0.44035742540512834</v>
          </cell>
          <cell r="K2100">
            <v>4.1798514827098821E-4</v>
          </cell>
          <cell r="L2100">
            <v>8.2184110514403802E-2</v>
          </cell>
        </row>
        <row r="2101">
          <cell r="C2101" t="str">
            <v>NHAUL1820</v>
          </cell>
          <cell r="D2101">
            <v>1</v>
          </cell>
          <cell r="E2101">
            <v>1</v>
          </cell>
          <cell r="G2101">
            <v>3.5557926019613641E-2</v>
          </cell>
          <cell r="H2101">
            <v>0.17180282449621567</v>
          </cell>
          <cell r="I2101">
            <v>0.33029718921569517</v>
          </cell>
          <cell r="J2101">
            <v>0.44035742540512834</v>
          </cell>
          <cell r="K2101">
            <v>4.1798514827098821E-4</v>
          </cell>
          <cell r="L2101">
            <v>8.2184110514403802E-2</v>
          </cell>
        </row>
        <row r="2102">
          <cell r="C2102" t="str">
            <v>NHAUL1821</v>
          </cell>
          <cell r="D2102">
            <v>1</v>
          </cell>
          <cell r="E2102">
            <v>1</v>
          </cell>
          <cell r="G2102">
            <v>3.5557926019613641E-2</v>
          </cell>
          <cell r="H2102">
            <v>0.17180282449621567</v>
          </cell>
          <cell r="I2102">
            <v>0.33029718921569517</v>
          </cell>
          <cell r="J2102">
            <v>0.44035742540512834</v>
          </cell>
          <cell r="K2102">
            <v>4.1798514827098821E-4</v>
          </cell>
          <cell r="L2102">
            <v>8.2184110514403802E-2</v>
          </cell>
        </row>
        <row r="2103">
          <cell r="C2103" t="str">
            <v>NHAUL1822</v>
          </cell>
          <cell r="D2103">
            <v>1</v>
          </cell>
          <cell r="E2103">
            <v>1</v>
          </cell>
          <cell r="G2103">
            <v>3.5557926019613641E-2</v>
          </cell>
          <cell r="H2103">
            <v>0.17180282449621567</v>
          </cell>
          <cell r="I2103">
            <v>0.33029718921569517</v>
          </cell>
          <cell r="J2103">
            <v>0.44035742540512834</v>
          </cell>
          <cell r="K2103">
            <v>4.1798514827098821E-4</v>
          </cell>
          <cell r="L2103">
            <v>8.2184110514403802E-2</v>
          </cell>
        </row>
        <row r="2104">
          <cell r="C2104" t="str">
            <v>NHAUL1823</v>
          </cell>
          <cell r="D2104">
            <v>1</v>
          </cell>
          <cell r="E2104">
            <v>1</v>
          </cell>
          <cell r="G2104">
            <v>3.5557926019613641E-2</v>
          </cell>
          <cell r="H2104">
            <v>0.17180282449621567</v>
          </cell>
          <cell r="I2104">
            <v>0.33029718921569517</v>
          </cell>
          <cell r="J2104">
            <v>0.44035742540512834</v>
          </cell>
          <cell r="K2104">
            <v>4.1798514827098821E-4</v>
          </cell>
          <cell r="L2104">
            <v>8.2184110514403802E-2</v>
          </cell>
        </row>
        <row r="2105">
          <cell r="C2105" t="str">
            <v>NHAUL1824</v>
          </cell>
          <cell r="D2105">
            <v>1</v>
          </cell>
          <cell r="E2105">
            <v>1</v>
          </cell>
          <cell r="G2105">
            <v>3.5557926019613641E-2</v>
          </cell>
          <cell r="H2105">
            <v>0.17180282449621567</v>
          </cell>
          <cell r="I2105">
            <v>0.33029718921569517</v>
          </cell>
          <cell r="J2105">
            <v>0.44035742540512834</v>
          </cell>
          <cell r="K2105">
            <v>4.1798514827098821E-4</v>
          </cell>
          <cell r="L2105">
            <v>8.2184110514403802E-2</v>
          </cell>
        </row>
        <row r="2106">
          <cell r="C2106" t="str">
            <v>NHAUL1825</v>
          </cell>
          <cell r="D2106">
            <v>1</v>
          </cell>
          <cell r="E2106">
            <v>1</v>
          </cell>
          <cell r="G2106">
            <v>3.5557926019613641E-2</v>
          </cell>
          <cell r="H2106">
            <v>0.17180282449621567</v>
          </cell>
          <cell r="I2106">
            <v>0.33029718921569517</v>
          </cell>
          <cell r="J2106">
            <v>0.44035742540512834</v>
          </cell>
          <cell r="K2106">
            <v>4.1798514827098821E-4</v>
          </cell>
          <cell r="L2106">
            <v>8.2184110514403802E-2</v>
          </cell>
        </row>
        <row r="2107">
          <cell r="C2107" t="str">
            <v>NHAUL1826</v>
          </cell>
          <cell r="D2107">
            <v>1</v>
          </cell>
          <cell r="E2107">
            <v>1</v>
          </cell>
          <cell r="G2107">
            <v>3.5557926019613641E-2</v>
          </cell>
          <cell r="H2107">
            <v>0.17180282449621567</v>
          </cell>
          <cell r="I2107">
            <v>0.33029718921569517</v>
          </cell>
          <cell r="J2107">
            <v>0.44035742540512834</v>
          </cell>
          <cell r="K2107">
            <v>4.1798514827098821E-4</v>
          </cell>
          <cell r="L2107">
            <v>8.2184110514403802E-2</v>
          </cell>
        </row>
        <row r="2108">
          <cell r="C2108" t="str">
            <v>NHAUL1827</v>
          </cell>
          <cell r="D2108">
            <v>1</v>
          </cell>
          <cell r="E2108">
            <v>1</v>
          </cell>
          <cell r="G2108">
            <v>3.5557926019613641E-2</v>
          </cell>
          <cell r="H2108">
            <v>0.17180282449621567</v>
          </cell>
          <cell r="I2108">
            <v>0.33029718921569517</v>
          </cell>
          <cell r="J2108">
            <v>0.44035742540512834</v>
          </cell>
          <cell r="K2108">
            <v>4.1798514827098821E-4</v>
          </cell>
          <cell r="L2108">
            <v>8.2184110514403802E-2</v>
          </cell>
        </row>
        <row r="2109">
          <cell r="C2109" t="str">
            <v>NHAUL1828</v>
          </cell>
          <cell r="D2109">
            <v>1</v>
          </cell>
          <cell r="E2109">
            <v>1</v>
          </cell>
          <cell r="G2109">
            <v>3.5557926019613641E-2</v>
          </cell>
          <cell r="H2109">
            <v>0.17180282449621567</v>
          </cell>
          <cell r="I2109">
            <v>0.33029718921569517</v>
          </cell>
          <cell r="J2109">
            <v>0.44035742540512834</v>
          </cell>
          <cell r="K2109">
            <v>4.1798514827098821E-4</v>
          </cell>
          <cell r="L2109">
            <v>8.2184110514403802E-2</v>
          </cell>
        </row>
        <row r="2110">
          <cell r="C2110" t="str">
            <v>NHAUL1829</v>
          </cell>
          <cell r="D2110">
            <v>1</v>
          </cell>
          <cell r="E2110">
            <v>1</v>
          </cell>
          <cell r="G2110">
            <v>3.5557926019613641E-2</v>
          </cell>
          <cell r="H2110">
            <v>0.17180282449621567</v>
          </cell>
          <cell r="I2110">
            <v>0.33029718921569517</v>
          </cell>
          <cell r="J2110">
            <v>0.44035742540512834</v>
          </cell>
          <cell r="K2110">
            <v>4.1798514827098821E-4</v>
          </cell>
          <cell r="L2110">
            <v>8.2184110514403802E-2</v>
          </cell>
        </row>
        <row r="2111">
          <cell r="C2111" t="str">
            <v>NHAUL1830</v>
          </cell>
          <cell r="D2111">
            <v>1</v>
          </cell>
          <cell r="E2111">
            <v>1</v>
          </cell>
          <cell r="G2111">
            <v>3.5557926019613641E-2</v>
          </cell>
          <cell r="H2111">
            <v>0.17180282449621567</v>
          </cell>
          <cell r="I2111">
            <v>0.33029718921569517</v>
          </cell>
          <cell r="J2111">
            <v>0.44035742540512834</v>
          </cell>
          <cell r="K2111">
            <v>4.1798514827098821E-4</v>
          </cell>
          <cell r="L2111">
            <v>8.2184110514403802E-2</v>
          </cell>
        </row>
        <row r="2112">
          <cell r="C2112" t="str">
            <v>NHAUL1831</v>
          </cell>
          <cell r="D2112">
            <v>1</v>
          </cell>
          <cell r="E2112">
            <v>1</v>
          </cell>
          <cell r="G2112">
            <v>3.5557926019613641E-2</v>
          </cell>
          <cell r="H2112">
            <v>0.17180282449621567</v>
          </cell>
          <cell r="I2112">
            <v>0.33029718921569517</v>
          </cell>
          <cell r="J2112">
            <v>0.44035742540512834</v>
          </cell>
          <cell r="K2112">
            <v>4.1798514827098821E-4</v>
          </cell>
          <cell r="L2112">
            <v>8.2184110514403802E-2</v>
          </cell>
        </row>
        <row r="2113">
          <cell r="C2113" t="str">
            <v>NHAUL1832</v>
          </cell>
          <cell r="D2113">
            <v>1</v>
          </cell>
          <cell r="E2113">
            <v>1</v>
          </cell>
          <cell r="G2113">
            <v>3.5557926019613641E-2</v>
          </cell>
          <cell r="H2113">
            <v>0.17180282449621567</v>
          </cell>
          <cell r="I2113">
            <v>0.33029718921569517</v>
          </cell>
          <cell r="J2113">
            <v>0.44035742540512834</v>
          </cell>
          <cell r="K2113">
            <v>4.1798514827098821E-4</v>
          </cell>
          <cell r="L2113">
            <v>8.2184110514403802E-2</v>
          </cell>
        </row>
        <row r="2114">
          <cell r="C2114" t="str">
            <v>NHAUL1833</v>
          </cell>
          <cell r="D2114">
            <v>1</v>
          </cell>
          <cell r="E2114">
            <v>1</v>
          </cell>
          <cell r="G2114">
            <v>3.5557926019613641E-2</v>
          </cell>
          <cell r="H2114">
            <v>0.17180282449621567</v>
          </cell>
          <cell r="I2114">
            <v>0.33029718921569517</v>
          </cell>
          <cell r="J2114">
            <v>0.44035742540512834</v>
          </cell>
          <cell r="K2114">
            <v>4.1798514827098821E-4</v>
          </cell>
          <cell r="L2114">
            <v>8.2184110514403802E-2</v>
          </cell>
        </row>
        <row r="2115">
          <cell r="C2115" t="str">
            <v>NHAUL1834</v>
          </cell>
          <cell r="D2115">
            <v>1</v>
          </cell>
          <cell r="E2115">
            <v>1</v>
          </cell>
          <cell r="G2115">
            <v>3.5557926019613641E-2</v>
          </cell>
          <cell r="H2115">
            <v>0.17180282449621567</v>
          </cell>
          <cell r="I2115">
            <v>0.33029718921569517</v>
          </cell>
          <cell r="J2115">
            <v>0.44035742540512834</v>
          </cell>
          <cell r="K2115">
            <v>4.1798514827098821E-4</v>
          </cell>
          <cell r="L2115">
            <v>8.2184110514403802E-2</v>
          </cell>
        </row>
        <row r="2116">
          <cell r="C2116" t="str">
            <v>NHAUL1835</v>
          </cell>
          <cell r="D2116">
            <v>1</v>
          </cell>
          <cell r="E2116">
            <v>1</v>
          </cell>
          <cell r="G2116">
            <v>3.5557926019613641E-2</v>
          </cell>
          <cell r="H2116">
            <v>0.17180282449621567</v>
          </cell>
          <cell r="I2116">
            <v>0.33029718921569517</v>
          </cell>
          <cell r="J2116">
            <v>0.44035742540512834</v>
          </cell>
          <cell r="K2116">
            <v>4.1798514827098821E-4</v>
          </cell>
          <cell r="L2116">
            <v>8.2184110514403802E-2</v>
          </cell>
        </row>
        <row r="2117">
          <cell r="C2117" t="str">
            <v>NHAUL1836</v>
          </cell>
          <cell r="D2117">
            <v>1</v>
          </cell>
          <cell r="E2117">
            <v>1</v>
          </cell>
          <cell r="G2117">
            <v>3.5557926019613641E-2</v>
          </cell>
          <cell r="H2117">
            <v>0.17180282449621567</v>
          </cell>
          <cell r="I2117">
            <v>0.33029718921569517</v>
          </cell>
          <cell r="J2117">
            <v>0.44035742540512834</v>
          </cell>
          <cell r="K2117">
            <v>4.1798514827098821E-4</v>
          </cell>
          <cell r="L2117">
            <v>8.2184110514403802E-2</v>
          </cell>
        </row>
        <row r="2118">
          <cell r="C2118" t="str">
            <v>NHAUL1837</v>
          </cell>
          <cell r="D2118">
            <v>1</v>
          </cell>
          <cell r="E2118">
            <v>1</v>
          </cell>
          <cell r="G2118">
            <v>3.5557926019613641E-2</v>
          </cell>
          <cell r="H2118">
            <v>0.17180282449621567</v>
          </cell>
          <cell r="I2118">
            <v>0.33029718921569517</v>
          </cell>
          <cell r="J2118">
            <v>0.44035742540512834</v>
          </cell>
          <cell r="K2118">
            <v>4.1798514827098821E-4</v>
          </cell>
          <cell r="L2118">
            <v>8.2184110514403802E-2</v>
          </cell>
        </row>
        <row r="2119">
          <cell r="C2119" t="str">
            <v>NHAUL1838</v>
          </cell>
          <cell r="D2119">
            <v>1</v>
          </cell>
          <cell r="E2119">
            <v>1</v>
          </cell>
          <cell r="G2119">
            <v>3.5557926019613641E-2</v>
          </cell>
          <cell r="H2119">
            <v>0.17180282449621567</v>
          </cell>
          <cell r="I2119">
            <v>0.33029718921569517</v>
          </cell>
          <cell r="J2119">
            <v>0.44035742540512834</v>
          </cell>
          <cell r="K2119">
            <v>4.1798514827098821E-4</v>
          </cell>
          <cell r="L2119">
            <v>8.2184110514403802E-2</v>
          </cell>
        </row>
        <row r="2120">
          <cell r="C2120" t="str">
            <v>NHAUL1839</v>
          </cell>
          <cell r="D2120">
            <v>1</v>
          </cell>
          <cell r="E2120">
            <v>1</v>
          </cell>
          <cell r="G2120">
            <v>3.5557926019613641E-2</v>
          </cell>
          <cell r="H2120">
            <v>0.17180282449621567</v>
          </cell>
          <cell r="I2120">
            <v>0.33029718921569517</v>
          </cell>
          <cell r="J2120">
            <v>0.44035742540512834</v>
          </cell>
          <cell r="K2120">
            <v>4.1798514827098821E-4</v>
          </cell>
          <cell r="L2120">
            <v>8.2184110514403802E-2</v>
          </cell>
        </row>
        <row r="2121">
          <cell r="C2121" t="str">
            <v>NHAUL1840</v>
          </cell>
          <cell r="D2121">
            <v>1</v>
          </cell>
          <cell r="E2121">
            <v>1</v>
          </cell>
          <cell r="G2121">
            <v>3.5557926019613641E-2</v>
          </cell>
          <cell r="H2121">
            <v>0.17180282449621567</v>
          </cell>
          <cell r="I2121">
            <v>0.33029718921569517</v>
          </cell>
          <cell r="J2121">
            <v>0.44035742540512834</v>
          </cell>
          <cell r="K2121">
            <v>4.1798514827098821E-4</v>
          </cell>
          <cell r="L2121">
            <v>8.2184110514403802E-2</v>
          </cell>
        </row>
        <row r="2122">
          <cell r="C2122" t="str">
            <v>NHAUL1841</v>
          </cell>
          <cell r="D2122">
            <v>1</v>
          </cell>
          <cell r="E2122">
            <v>1</v>
          </cell>
          <cell r="G2122">
            <v>3.5557926019613641E-2</v>
          </cell>
          <cell r="H2122">
            <v>0.17180282449621567</v>
          </cell>
          <cell r="I2122">
            <v>0.33029718921569517</v>
          </cell>
          <cell r="J2122">
            <v>0.44035742540512834</v>
          </cell>
          <cell r="K2122">
            <v>4.1798514827098821E-4</v>
          </cell>
          <cell r="L2122">
            <v>8.2184110514403802E-2</v>
          </cell>
        </row>
        <row r="2123">
          <cell r="C2123" t="str">
            <v>NHAUL1842</v>
          </cell>
          <cell r="D2123">
            <v>1</v>
          </cell>
          <cell r="E2123">
            <v>1</v>
          </cell>
          <cell r="G2123">
            <v>3.5557926019613641E-2</v>
          </cell>
          <cell r="H2123">
            <v>0.17180282449621567</v>
          </cell>
          <cell r="I2123">
            <v>0.33029718921569517</v>
          </cell>
          <cell r="J2123">
            <v>0.44035742540512834</v>
          </cell>
          <cell r="K2123">
            <v>4.1798514827098821E-4</v>
          </cell>
          <cell r="L2123">
            <v>8.2184110514403802E-2</v>
          </cell>
        </row>
        <row r="2124">
          <cell r="C2124" t="str">
            <v>NHAUL1843</v>
          </cell>
          <cell r="D2124">
            <v>1</v>
          </cell>
          <cell r="E2124">
            <v>1</v>
          </cell>
          <cell r="G2124">
            <v>3.5557926019613641E-2</v>
          </cell>
          <cell r="H2124">
            <v>0.17180282449621567</v>
          </cell>
          <cell r="I2124">
            <v>0.33029718921569517</v>
          </cell>
          <cell r="J2124">
            <v>0.44035742540512834</v>
          </cell>
          <cell r="K2124">
            <v>4.1798514827098821E-4</v>
          </cell>
          <cell r="L2124">
            <v>8.2184110514403802E-2</v>
          </cell>
        </row>
        <row r="2125">
          <cell r="C2125" t="str">
            <v>NHAUL1844</v>
          </cell>
          <cell r="D2125">
            <v>1</v>
          </cell>
          <cell r="E2125">
            <v>1</v>
          </cell>
          <cell r="G2125">
            <v>3.5557926019613641E-2</v>
          </cell>
          <cell r="H2125">
            <v>0.17180282449621567</v>
          </cell>
          <cell r="I2125">
            <v>0.33029718921569517</v>
          </cell>
          <cell r="J2125">
            <v>0.44035742540512834</v>
          </cell>
          <cell r="K2125">
            <v>4.1798514827098821E-4</v>
          </cell>
          <cell r="L2125">
            <v>8.2184110514403802E-2</v>
          </cell>
        </row>
        <row r="2126">
          <cell r="C2126" t="str">
            <v>NHAUL1845</v>
          </cell>
          <cell r="D2126">
            <v>1</v>
          </cell>
          <cell r="E2126">
            <v>1</v>
          </cell>
          <cell r="G2126">
            <v>3.5557926019613641E-2</v>
          </cell>
          <cell r="H2126">
            <v>0.17180282449621567</v>
          </cell>
          <cell r="I2126">
            <v>0.33029718921569517</v>
          </cell>
          <cell r="J2126">
            <v>0.44035742540512834</v>
          </cell>
          <cell r="K2126">
            <v>4.1798514827098821E-4</v>
          </cell>
          <cell r="L2126">
            <v>8.2184110514403802E-2</v>
          </cell>
        </row>
        <row r="2127">
          <cell r="C2127" t="str">
            <v>NHAUL1846</v>
          </cell>
          <cell r="D2127">
            <v>1</v>
          </cell>
          <cell r="E2127">
            <v>1</v>
          </cell>
          <cell r="G2127">
            <v>3.5557926019613641E-2</v>
          </cell>
          <cell r="H2127">
            <v>0.17180282449621567</v>
          </cell>
          <cell r="I2127">
            <v>0.33029718921569517</v>
          </cell>
          <cell r="J2127">
            <v>0.44035742540512834</v>
          </cell>
          <cell r="K2127">
            <v>4.1798514827098821E-4</v>
          </cell>
          <cell r="L2127">
            <v>8.2184110514403802E-2</v>
          </cell>
        </row>
        <row r="2128">
          <cell r="C2128" t="str">
            <v>NHAUL1847</v>
          </cell>
          <cell r="D2128">
            <v>1</v>
          </cell>
          <cell r="E2128">
            <v>1</v>
          </cell>
          <cell r="G2128">
            <v>3.5557926019613641E-2</v>
          </cell>
          <cell r="H2128">
            <v>0.17180282449621567</v>
          </cell>
          <cell r="I2128">
            <v>0.33029718921569517</v>
          </cell>
          <cell r="J2128">
            <v>0.44035742540512834</v>
          </cell>
          <cell r="K2128">
            <v>4.1798514827098821E-4</v>
          </cell>
          <cell r="L2128">
            <v>8.2184110514403802E-2</v>
          </cell>
        </row>
        <row r="2129">
          <cell r="C2129" t="str">
            <v>NHAUL1848</v>
          </cell>
          <cell r="D2129">
            <v>0</v>
          </cell>
          <cell r="E2129">
            <v>1</v>
          </cell>
          <cell r="G2129">
            <v>2.700594261122698E-2</v>
          </cell>
          <cell r="H2129">
            <v>0.11255824594263864</v>
          </cell>
          <cell r="I2129">
            <v>0.2830668503755106</v>
          </cell>
          <cell r="J2129">
            <v>0.3773891922752558</v>
          </cell>
          <cell r="K2129">
            <v>3.5821600451932384E-4</v>
          </cell>
          <cell r="L2129">
            <v>7.0432319964531268E-2</v>
          </cell>
        </row>
        <row r="2130">
          <cell r="C2130" t="str">
            <v>NHAUL1849</v>
          </cell>
          <cell r="D2130">
            <v>0</v>
          </cell>
          <cell r="E2130">
            <v>1</v>
          </cell>
          <cell r="G2130">
            <v>2.700594261122698E-2</v>
          </cell>
          <cell r="H2130">
            <v>0.11255824594263864</v>
          </cell>
          <cell r="I2130">
            <v>0.2830668503755106</v>
          </cell>
          <cell r="J2130">
            <v>0.3773891922752558</v>
          </cell>
          <cell r="K2130">
            <v>3.5821600451932384E-4</v>
          </cell>
          <cell r="L2130">
            <v>7.0432319964531268E-2</v>
          </cell>
        </row>
        <row r="2131">
          <cell r="C2131" t="str">
            <v>NHAUL1850</v>
          </cell>
          <cell r="D2131">
            <v>0</v>
          </cell>
          <cell r="E2131">
            <v>1</v>
          </cell>
          <cell r="G2131">
            <v>2.700594261122698E-2</v>
          </cell>
          <cell r="H2131">
            <v>0.11255824594263864</v>
          </cell>
          <cell r="I2131">
            <v>0.2830668503755106</v>
          </cell>
          <cell r="J2131">
            <v>0.3773891922752558</v>
          </cell>
          <cell r="K2131">
            <v>3.5821600451932384E-4</v>
          </cell>
          <cell r="L2131">
            <v>7.0432319964531268E-2</v>
          </cell>
        </row>
        <row r="2132">
          <cell r="C2132" t="str">
            <v>NHAUL1851</v>
          </cell>
          <cell r="D2132">
            <v>0</v>
          </cell>
          <cell r="E2132">
            <v>1</v>
          </cell>
          <cell r="G2132">
            <v>2.700594261122698E-2</v>
          </cell>
          <cell r="H2132">
            <v>0.11255824594263864</v>
          </cell>
          <cell r="I2132">
            <v>0.2830668503755106</v>
          </cell>
          <cell r="J2132">
            <v>0.3773891922752558</v>
          </cell>
          <cell r="K2132">
            <v>3.5821600451932384E-4</v>
          </cell>
          <cell r="L2132">
            <v>7.0432319964531268E-2</v>
          </cell>
        </row>
        <row r="2133">
          <cell r="C2133" t="str">
            <v>NHAUL1852</v>
          </cell>
          <cell r="D2133">
            <v>0</v>
          </cell>
          <cell r="E2133">
            <v>1</v>
          </cell>
          <cell r="G2133">
            <v>2.700594261122698E-2</v>
          </cell>
          <cell r="H2133">
            <v>0.11255824594263864</v>
          </cell>
          <cell r="I2133">
            <v>0.2830668503755106</v>
          </cell>
          <cell r="J2133">
            <v>0.3773891922752558</v>
          </cell>
          <cell r="K2133">
            <v>3.5821600451932384E-4</v>
          </cell>
          <cell r="L2133">
            <v>7.0432319964531268E-2</v>
          </cell>
        </row>
        <row r="2134">
          <cell r="C2134" t="str">
            <v>NHAUL1853</v>
          </cell>
          <cell r="D2134">
            <v>0</v>
          </cell>
          <cell r="E2134">
            <v>1</v>
          </cell>
          <cell r="G2134">
            <v>2.700594261122698E-2</v>
          </cell>
          <cell r="H2134">
            <v>0.11255824594263864</v>
          </cell>
          <cell r="I2134">
            <v>0.2830668503755106</v>
          </cell>
          <cell r="J2134">
            <v>0.3773891922752558</v>
          </cell>
          <cell r="K2134">
            <v>3.5821600451932384E-4</v>
          </cell>
          <cell r="L2134">
            <v>7.0432319964531268E-2</v>
          </cell>
        </row>
        <row r="2135">
          <cell r="C2135" t="str">
            <v>NHAUL1854</v>
          </cell>
          <cell r="D2135">
            <v>0</v>
          </cell>
          <cell r="E2135">
            <v>1</v>
          </cell>
          <cell r="G2135">
            <v>2.700594261122698E-2</v>
          </cell>
          <cell r="H2135">
            <v>0.11255824594263864</v>
          </cell>
          <cell r="I2135">
            <v>0.2830668503755106</v>
          </cell>
          <cell r="J2135">
            <v>0.3773891922752558</v>
          </cell>
          <cell r="K2135">
            <v>3.5821600451932384E-4</v>
          </cell>
          <cell r="L2135">
            <v>7.0432319964531268E-2</v>
          </cell>
        </row>
        <row r="2136">
          <cell r="C2136" t="str">
            <v>NHAUL1855</v>
          </cell>
          <cell r="D2136">
            <v>0</v>
          </cell>
          <cell r="E2136">
            <v>1</v>
          </cell>
          <cell r="G2136">
            <v>2.700594261122698E-2</v>
          </cell>
          <cell r="H2136">
            <v>0.11255824594263864</v>
          </cell>
          <cell r="I2136">
            <v>0.2830668503755106</v>
          </cell>
          <cell r="J2136">
            <v>0.3773891922752558</v>
          </cell>
          <cell r="K2136">
            <v>3.5821600451932384E-4</v>
          </cell>
          <cell r="L2136">
            <v>7.0432319964531268E-2</v>
          </cell>
        </row>
        <row r="2137">
          <cell r="C2137" t="str">
            <v>NHAUL1856</v>
          </cell>
          <cell r="D2137">
            <v>0</v>
          </cell>
          <cell r="E2137">
            <v>1</v>
          </cell>
          <cell r="G2137">
            <v>2.700594261122698E-2</v>
          </cell>
          <cell r="H2137">
            <v>0.11255824594263864</v>
          </cell>
          <cell r="I2137">
            <v>0.2830668503755106</v>
          </cell>
          <cell r="J2137">
            <v>0.3773891922752558</v>
          </cell>
          <cell r="K2137">
            <v>3.5821600451932384E-4</v>
          </cell>
          <cell r="L2137">
            <v>7.0432319964531268E-2</v>
          </cell>
        </row>
        <row r="2138">
          <cell r="C2138" t="str">
            <v>NHAUL1857</v>
          </cell>
          <cell r="D2138">
            <v>0</v>
          </cell>
          <cell r="E2138">
            <v>1</v>
          </cell>
          <cell r="G2138">
            <v>2.700594261122698E-2</v>
          </cell>
          <cell r="H2138">
            <v>0.11255824594263864</v>
          </cell>
          <cell r="I2138">
            <v>0.2830668503755106</v>
          </cell>
          <cell r="J2138">
            <v>0.3773891922752558</v>
          </cell>
          <cell r="K2138">
            <v>3.5821600451932384E-4</v>
          </cell>
          <cell r="L2138">
            <v>7.0432319964531268E-2</v>
          </cell>
        </row>
        <row r="2139">
          <cell r="C2139" t="str">
            <v>NHAUL1858</v>
          </cell>
          <cell r="D2139">
            <v>0</v>
          </cell>
          <cell r="E2139">
            <v>1</v>
          </cell>
          <cell r="G2139">
            <v>2.700594261122698E-2</v>
          </cell>
          <cell r="H2139">
            <v>0.11255824594263864</v>
          </cell>
          <cell r="I2139">
            <v>0.2830668503755106</v>
          </cell>
          <cell r="J2139">
            <v>0.3773891922752558</v>
          </cell>
          <cell r="K2139">
            <v>3.5821600451932384E-4</v>
          </cell>
          <cell r="L2139">
            <v>7.0432319964531268E-2</v>
          </cell>
        </row>
        <row r="2140">
          <cell r="C2140" t="str">
            <v>NHAUL1859</v>
          </cell>
          <cell r="D2140">
            <v>0</v>
          </cell>
          <cell r="E2140">
            <v>1</v>
          </cell>
          <cell r="G2140">
            <v>2.700594261122698E-2</v>
          </cell>
          <cell r="H2140">
            <v>0.11255824594263864</v>
          </cell>
          <cell r="I2140">
            <v>0.2830668503755106</v>
          </cell>
          <cell r="J2140">
            <v>0.3773891922752558</v>
          </cell>
          <cell r="K2140">
            <v>3.5821600451932384E-4</v>
          </cell>
          <cell r="L2140">
            <v>7.0432319964531268E-2</v>
          </cell>
        </row>
        <row r="2141">
          <cell r="C2141" t="str">
            <v>NHAUL1860</v>
          </cell>
          <cell r="D2141">
            <v>0</v>
          </cell>
          <cell r="E2141">
            <v>1</v>
          </cell>
          <cell r="G2141">
            <v>2.700594261122698E-2</v>
          </cell>
          <cell r="H2141">
            <v>0.11255824594263864</v>
          </cell>
          <cell r="I2141">
            <v>0.2830668503755106</v>
          </cell>
          <cell r="J2141">
            <v>0.3773891922752558</v>
          </cell>
          <cell r="K2141">
            <v>3.5821600451932384E-4</v>
          </cell>
          <cell r="L2141">
            <v>7.0432319964531268E-2</v>
          </cell>
        </row>
        <row r="2142">
          <cell r="C2142" t="str">
            <v>NHAUL1861</v>
          </cell>
          <cell r="D2142">
            <v>0</v>
          </cell>
          <cell r="E2142">
            <v>1</v>
          </cell>
          <cell r="G2142">
            <v>2.700594261122698E-2</v>
          </cell>
          <cell r="H2142">
            <v>0.11255824594263864</v>
          </cell>
          <cell r="I2142">
            <v>0.2830668503755106</v>
          </cell>
          <cell r="J2142">
            <v>0.3773891922752558</v>
          </cell>
          <cell r="K2142">
            <v>3.5821600451932384E-4</v>
          </cell>
          <cell r="L2142">
            <v>7.0432319964531268E-2</v>
          </cell>
        </row>
        <row r="2143">
          <cell r="C2143" t="str">
            <v>NHAUL1862</v>
          </cell>
          <cell r="D2143">
            <v>0</v>
          </cell>
          <cell r="E2143">
            <v>1</v>
          </cell>
          <cell r="G2143">
            <v>2.700594261122698E-2</v>
          </cell>
          <cell r="H2143">
            <v>0.11255824594263864</v>
          </cell>
          <cell r="I2143">
            <v>0.2830668503755106</v>
          </cell>
          <cell r="J2143">
            <v>0.3773891922752558</v>
          </cell>
          <cell r="K2143">
            <v>3.5821600451932384E-4</v>
          </cell>
          <cell r="L2143">
            <v>7.0432319964531268E-2</v>
          </cell>
        </row>
        <row r="2144">
          <cell r="C2144" t="str">
            <v>NHAUL1863</v>
          </cell>
          <cell r="D2144">
            <v>0</v>
          </cell>
          <cell r="E2144">
            <v>1</v>
          </cell>
          <cell r="G2144">
            <v>2.700594261122698E-2</v>
          </cell>
          <cell r="H2144">
            <v>0.11255824594263864</v>
          </cell>
          <cell r="I2144">
            <v>0.2830668503755106</v>
          </cell>
          <cell r="J2144">
            <v>0.3773891922752558</v>
          </cell>
          <cell r="K2144">
            <v>3.5821600451932384E-4</v>
          </cell>
          <cell r="L2144">
            <v>7.0432319964531268E-2</v>
          </cell>
        </row>
        <row r="2145">
          <cell r="C2145" t="str">
            <v>NHAUL1864</v>
          </cell>
          <cell r="D2145">
            <v>0</v>
          </cell>
          <cell r="E2145">
            <v>1</v>
          </cell>
          <cell r="G2145">
            <v>2.700594261122698E-2</v>
          </cell>
          <cell r="H2145">
            <v>0.11255824594263864</v>
          </cell>
          <cell r="I2145">
            <v>0.2830668503755106</v>
          </cell>
          <cell r="J2145">
            <v>0.3773891922752558</v>
          </cell>
          <cell r="K2145">
            <v>3.5821600451932384E-4</v>
          </cell>
          <cell r="L2145">
            <v>7.0432319964531268E-2</v>
          </cell>
        </row>
        <row r="2146">
          <cell r="C2146" t="str">
            <v>NHAUL1865</v>
          </cell>
          <cell r="D2146">
            <v>0</v>
          </cell>
          <cell r="E2146">
            <v>1</v>
          </cell>
          <cell r="G2146">
            <v>2.700594261122698E-2</v>
          </cell>
          <cell r="H2146">
            <v>0.11255824594263864</v>
          </cell>
          <cell r="I2146">
            <v>0.2830668503755106</v>
          </cell>
          <cell r="J2146">
            <v>0.3773891922752558</v>
          </cell>
          <cell r="K2146">
            <v>3.5821600451932384E-4</v>
          </cell>
          <cell r="L2146">
            <v>7.0432319964531268E-2</v>
          </cell>
        </row>
        <row r="2147">
          <cell r="C2147" t="str">
            <v>NHAUL1866</v>
          </cell>
          <cell r="D2147">
            <v>0</v>
          </cell>
          <cell r="E2147">
            <v>1</v>
          </cell>
          <cell r="G2147">
            <v>2.700594261122698E-2</v>
          </cell>
          <cell r="H2147">
            <v>0.11255824594263864</v>
          </cell>
          <cell r="I2147">
            <v>0.2830668503755106</v>
          </cell>
          <cell r="J2147">
            <v>0.3773891922752558</v>
          </cell>
          <cell r="K2147">
            <v>3.5821600451932384E-4</v>
          </cell>
          <cell r="L2147">
            <v>7.0432319964531268E-2</v>
          </cell>
        </row>
        <row r="2148">
          <cell r="C2148" t="str">
            <v>NHAUL1867</v>
          </cell>
          <cell r="D2148">
            <v>0</v>
          </cell>
          <cell r="E2148">
            <v>1</v>
          </cell>
          <cell r="G2148">
            <v>2.700594261122698E-2</v>
          </cell>
          <cell r="H2148">
            <v>0.11255824594263864</v>
          </cell>
          <cell r="I2148">
            <v>0.2830668503755106</v>
          </cell>
          <cell r="J2148">
            <v>0.3773891922752558</v>
          </cell>
          <cell r="K2148">
            <v>3.5821600451932384E-4</v>
          </cell>
          <cell r="L2148">
            <v>7.0432319964531268E-2</v>
          </cell>
        </row>
        <row r="2149">
          <cell r="C2149" t="str">
            <v>NHAUL1868</v>
          </cell>
          <cell r="D2149">
            <v>0</v>
          </cell>
          <cell r="E2149">
            <v>1</v>
          </cell>
          <cell r="G2149">
            <v>2.700594261122698E-2</v>
          </cell>
          <cell r="H2149">
            <v>0.11255824594263864</v>
          </cell>
          <cell r="I2149">
            <v>0.2830668503755106</v>
          </cell>
          <cell r="J2149">
            <v>0.3773891922752558</v>
          </cell>
          <cell r="K2149">
            <v>3.5821600451932384E-4</v>
          </cell>
          <cell r="L2149">
            <v>7.0432319964531268E-2</v>
          </cell>
        </row>
        <row r="2150">
          <cell r="C2150" t="str">
            <v>NHAUL1869</v>
          </cell>
          <cell r="D2150">
            <v>0</v>
          </cell>
          <cell r="E2150">
            <v>1</v>
          </cell>
          <cell r="G2150">
            <v>2.700594261122698E-2</v>
          </cell>
          <cell r="H2150">
            <v>0.11255824594263864</v>
          </cell>
          <cell r="I2150">
            <v>0.2830668503755106</v>
          </cell>
          <cell r="J2150">
            <v>0.3773891922752558</v>
          </cell>
          <cell r="K2150">
            <v>3.5821600451932384E-4</v>
          </cell>
          <cell r="L2150">
            <v>7.0432319964531268E-2</v>
          </cell>
        </row>
        <row r="2151">
          <cell r="C2151" t="str">
            <v>NHAUL1870</v>
          </cell>
          <cell r="D2151">
            <v>1</v>
          </cell>
          <cell r="E2151">
            <v>0</v>
          </cell>
          <cell r="G2151">
            <v>8.5594803779119686E-3</v>
          </cell>
          <cell r="H2151">
            <v>5.9294558350412405E-2</v>
          </cell>
          <cell r="I2151">
            <v>4.7230338840184585E-2</v>
          </cell>
          <cell r="J2151">
            <v>6.2968233129872556E-2</v>
          </cell>
          <cell r="K2151">
            <v>5.9769143751664343E-5</v>
          </cell>
          <cell r="L2151">
            <v>1.1751790549872538E-2</v>
          </cell>
        </row>
        <row r="2152">
          <cell r="C2152" t="str">
            <v>NHAUL1871</v>
          </cell>
          <cell r="D2152">
            <v>1</v>
          </cell>
          <cell r="E2152">
            <v>0</v>
          </cell>
          <cell r="G2152">
            <v>8.5594803779119686E-3</v>
          </cell>
          <cell r="H2152">
            <v>5.9294558350412405E-2</v>
          </cell>
          <cell r="I2152">
            <v>4.7230338840184585E-2</v>
          </cell>
          <cell r="J2152">
            <v>6.2968233129872556E-2</v>
          </cell>
          <cell r="K2152">
            <v>5.9769143751664343E-5</v>
          </cell>
          <cell r="L2152">
            <v>1.1751790549872538E-2</v>
          </cell>
        </row>
        <row r="2153">
          <cell r="C2153" t="str">
            <v>NHAUL1872</v>
          </cell>
          <cell r="D2153">
            <v>1</v>
          </cell>
          <cell r="E2153">
            <v>0</v>
          </cell>
          <cell r="G2153">
            <v>8.5594803779119686E-3</v>
          </cell>
          <cell r="H2153">
            <v>5.9294558350412405E-2</v>
          </cell>
          <cell r="I2153">
            <v>4.7230338840184585E-2</v>
          </cell>
          <cell r="J2153">
            <v>6.2968233129872556E-2</v>
          </cell>
          <cell r="K2153">
            <v>5.9769143751664343E-5</v>
          </cell>
          <cell r="L2153">
            <v>1.1751790549872538E-2</v>
          </cell>
        </row>
        <row r="2154">
          <cell r="C2154" t="str">
            <v>NHAUL1873</v>
          </cell>
          <cell r="D2154">
            <v>1</v>
          </cell>
          <cell r="E2154">
            <v>0</v>
          </cell>
          <cell r="G2154">
            <v>8.5594803779119686E-3</v>
          </cell>
          <cell r="H2154">
            <v>5.9294558350412405E-2</v>
          </cell>
          <cell r="I2154">
            <v>4.7230338840184585E-2</v>
          </cell>
          <cell r="J2154">
            <v>6.2968233129872556E-2</v>
          </cell>
          <cell r="K2154">
            <v>5.9769143751664343E-5</v>
          </cell>
          <cell r="L2154">
            <v>1.1751790549872538E-2</v>
          </cell>
        </row>
        <row r="2155">
          <cell r="C2155" t="str">
            <v>NHAUL1874</v>
          </cell>
          <cell r="D2155">
            <v>1</v>
          </cell>
          <cell r="E2155">
            <v>0</v>
          </cell>
          <cell r="G2155">
            <v>8.5594803779119686E-3</v>
          </cell>
          <cell r="H2155">
            <v>5.9294558350412405E-2</v>
          </cell>
          <cell r="I2155">
            <v>4.7230338840184585E-2</v>
          </cell>
          <cell r="J2155">
            <v>6.2968233129872556E-2</v>
          </cell>
          <cell r="K2155">
            <v>5.9769143751664343E-5</v>
          </cell>
          <cell r="L2155">
            <v>1.1751790549872538E-2</v>
          </cell>
        </row>
        <row r="2156">
          <cell r="C2156" t="str">
            <v>NHAUL1875</v>
          </cell>
          <cell r="D2156">
            <v>1</v>
          </cell>
          <cell r="E2156">
            <v>0</v>
          </cell>
          <cell r="G2156">
            <v>8.5594803779119686E-3</v>
          </cell>
          <cell r="H2156">
            <v>5.9294558350412405E-2</v>
          </cell>
          <cell r="I2156">
            <v>4.7230338840184585E-2</v>
          </cell>
          <cell r="J2156">
            <v>6.2968233129872556E-2</v>
          </cell>
          <cell r="K2156">
            <v>5.9769143751664343E-5</v>
          </cell>
          <cell r="L2156">
            <v>1.1751790549872538E-2</v>
          </cell>
        </row>
        <row r="2157">
          <cell r="C2157" t="str">
            <v>NHAUL1876</v>
          </cell>
          <cell r="D2157">
            <v>1</v>
          </cell>
          <cell r="E2157">
            <v>0</v>
          </cell>
          <cell r="G2157">
            <v>8.5594803779119686E-3</v>
          </cell>
          <cell r="H2157">
            <v>5.9294558350412405E-2</v>
          </cell>
          <cell r="I2157">
            <v>4.7230338840184585E-2</v>
          </cell>
          <cell r="J2157">
            <v>6.2968233129872556E-2</v>
          </cell>
          <cell r="K2157">
            <v>5.9769143751664343E-5</v>
          </cell>
          <cell r="L2157">
            <v>1.1751790549872538E-2</v>
          </cell>
        </row>
        <row r="2158">
          <cell r="C2158" t="str">
            <v>NHAUL1877</v>
          </cell>
          <cell r="D2158">
            <v>1</v>
          </cell>
          <cell r="E2158">
            <v>0</v>
          </cell>
          <cell r="G2158">
            <v>8.5594803779119686E-3</v>
          </cell>
          <cell r="H2158">
            <v>5.9294558350412405E-2</v>
          </cell>
          <cell r="I2158">
            <v>4.7230338840184585E-2</v>
          </cell>
          <cell r="J2158">
            <v>6.2968233129872556E-2</v>
          </cell>
          <cell r="K2158">
            <v>5.9769143751664343E-5</v>
          </cell>
          <cell r="L2158">
            <v>1.1751790549872538E-2</v>
          </cell>
        </row>
        <row r="2159">
          <cell r="C2159" t="str">
            <v>NHAUL1878</v>
          </cell>
          <cell r="D2159">
            <v>1</v>
          </cell>
          <cell r="E2159">
            <v>0</v>
          </cell>
          <cell r="G2159">
            <v>8.5594803779119686E-3</v>
          </cell>
          <cell r="H2159">
            <v>5.9294558350412405E-2</v>
          </cell>
          <cell r="I2159">
            <v>4.7230338840184585E-2</v>
          </cell>
          <cell r="J2159">
            <v>6.2968233129872556E-2</v>
          </cell>
          <cell r="K2159">
            <v>5.9769143751664343E-5</v>
          </cell>
          <cell r="L2159">
            <v>1.1751790549872538E-2</v>
          </cell>
        </row>
        <row r="2160">
          <cell r="C2160" t="str">
            <v>NHAUL1879</v>
          </cell>
          <cell r="D2160">
            <v>1</v>
          </cell>
          <cell r="E2160">
            <v>0</v>
          </cell>
          <cell r="G2160">
            <v>8.5594803779119686E-3</v>
          </cell>
          <cell r="H2160">
            <v>5.9294558350412405E-2</v>
          </cell>
          <cell r="I2160">
            <v>4.7230338840184585E-2</v>
          </cell>
          <cell r="J2160">
            <v>6.2968233129872556E-2</v>
          </cell>
          <cell r="K2160">
            <v>5.9769143751664343E-5</v>
          </cell>
          <cell r="L2160">
            <v>1.1751790549872538E-2</v>
          </cell>
        </row>
        <row r="2161">
          <cell r="C2161" t="str">
            <v>NHAUL1880</v>
          </cell>
          <cell r="D2161">
            <v>1</v>
          </cell>
          <cell r="E2161">
            <v>0</v>
          </cell>
          <cell r="G2161">
            <v>8.5594803779119686E-3</v>
          </cell>
          <cell r="H2161">
            <v>5.9294558350412405E-2</v>
          </cell>
          <cell r="I2161">
            <v>4.7230338840184585E-2</v>
          </cell>
          <cell r="J2161">
            <v>6.2968233129872556E-2</v>
          </cell>
          <cell r="K2161">
            <v>5.9769143751664343E-5</v>
          </cell>
          <cell r="L2161">
            <v>1.1751790549872538E-2</v>
          </cell>
        </row>
        <row r="2162">
          <cell r="C2162" t="str">
            <v>NHAUL1881</v>
          </cell>
          <cell r="D2162">
            <v>1</v>
          </cell>
          <cell r="E2162">
            <v>0</v>
          </cell>
          <cell r="G2162">
            <v>8.5594803779119686E-3</v>
          </cell>
          <cell r="H2162">
            <v>5.9294558350412405E-2</v>
          </cell>
          <cell r="I2162">
            <v>4.7230338840184585E-2</v>
          </cell>
          <cell r="J2162">
            <v>6.2968233129872556E-2</v>
          </cell>
          <cell r="K2162">
            <v>5.9769143751664343E-5</v>
          </cell>
          <cell r="L2162">
            <v>1.1751790549872538E-2</v>
          </cell>
        </row>
        <row r="2163">
          <cell r="C2163" t="str">
            <v>NHAUL1882</v>
          </cell>
          <cell r="D2163">
            <v>1</v>
          </cell>
          <cell r="E2163">
            <v>0</v>
          </cell>
          <cell r="G2163">
            <v>8.5594803779119686E-3</v>
          </cell>
          <cell r="H2163">
            <v>5.9294558350412405E-2</v>
          </cell>
          <cell r="I2163">
            <v>4.7230338840184585E-2</v>
          </cell>
          <cell r="J2163">
            <v>6.2968233129872556E-2</v>
          </cell>
          <cell r="K2163">
            <v>5.9769143751664343E-5</v>
          </cell>
          <cell r="L2163">
            <v>1.1751790549872538E-2</v>
          </cell>
        </row>
        <row r="2164">
          <cell r="C2164" t="str">
            <v>NHAUL1883</v>
          </cell>
          <cell r="D2164">
            <v>1</v>
          </cell>
          <cell r="E2164">
            <v>0</v>
          </cell>
          <cell r="G2164">
            <v>8.5594803779119686E-3</v>
          </cell>
          <cell r="H2164">
            <v>5.9294558350412405E-2</v>
          </cell>
          <cell r="I2164">
            <v>4.7230338840184585E-2</v>
          </cell>
          <cell r="J2164">
            <v>6.2968233129872556E-2</v>
          </cell>
          <cell r="K2164">
            <v>5.9769143751664343E-5</v>
          </cell>
          <cell r="L2164">
            <v>1.1751790549872538E-2</v>
          </cell>
        </row>
        <row r="2165">
          <cell r="C2165" t="str">
            <v>NHAUL1884</v>
          </cell>
          <cell r="D2165">
            <v>1</v>
          </cell>
          <cell r="E2165">
            <v>0</v>
          </cell>
          <cell r="G2165">
            <v>8.5594803779119686E-3</v>
          </cell>
          <cell r="H2165">
            <v>5.9294558350412405E-2</v>
          </cell>
          <cell r="I2165">
            <v>4.7230338840184585E-2</v>
          </cell>
          <cell r="J2165">
            <v>6.2968233129872556E-2</v>
          </cell>
          <cell r="K2165">
            <v>5.9769143751664343E-5</v>
          </cell>
          <cell r="L2165">
            <v>1.1751790549872538E-2</v>
          </cell>
        </row>
        <row r="2166">
          <cell r="C2166" t="str">
            <v>NHAUL1885</v>
          </cell>
          <cell r="D2166">
            <v>1</v>
          </cell>
          <cell r="E2166">
            <v>0</v>
          </cell>
          <cell r="G2166">
            <v>8.5594803779119686E-3</v>
          </cell>
          <cell r="H2166">
            <v>5.9294558350412405E-2</v>
          </cell>
          <cell r="I2166">
            <v>4.7230338840184585E-2</v>
          </cell>
          <cell r="J2166">
            <v>6.2968233129872556E-2</v>
          </cell>
          <cell r="K2166">
            <v>5.9769143751664343E-5</v>
          </cell>
          <cell r="L2166">
            <v>1.1751790549872538E-2</v>
          </cell>
        </row>
        <row r="2167">
          <cell r="C2167" t="str">
            <v>NHAUL1886</v>
          </cell>
          <cell r="D2167">
            <v>1</v>
          </cell>
          <cell r="E2167">
            <v>0</v>
          </cell>
          <cell r="G2167">
            <v>8.5594803779119686E-3</v>
          </cell>
          <cell r="H2167">
            <v>5.9294558350412405E-2</v>
          </cell>
          <cell r="I2167">
            <v>4.7230338840184585E-2</v>
          </cell>
          <cell r="J2167">
            <v>6.2968233129872556E-2</v>
          </cell>
          <cell r="K2167">
            <v>5.9769143751664343E-5</v>
          </cell>
          <cell r="L2167">
            <v>1.1751790549872538E-2</v>
          </cell>
        </row>
        <row r="2168">
          <cell r="C2168" t="str">
            <v>NHAUL1887</v>
          </cell>
          <cell r="D2168">
            <v>1</v>
          </cell>
          <cell r="E2168">
            <v>0</v>
          </cell>
          <cell r="G2168">
            <v>8.5594803779119686E-3</v>
          </cell>
          <cell r="H2168">
            <v>5.9294558350412405E-2</v>
          </cell>
          <cell r="I2168">
            <v>4.7230338840184585E-2</v>
          </cell>
          <cell r="J2168">
            <v>6.2968233129872556E-2</v>
          </cell>
          <cell r="K2168">
            <v>5.9769143751664343E-5</v>
          </cell>
          <cell r="L2168">
            <v>1.1751790549872538E-2</v>
          </cell>
        </row>
        <row r="2169">
          <cell r="C2169" t="str">
            <v>NHAUL1888</v>
          </cell>
          <cell r="D2169">
            <v>1</v>
          </cell>
          <cell r="E2169">
            <v>0</v>
          </cell>
          <cell r="G2169">
            <v>8.5594803779119686E-3</v>
          </cell>
          <cell r="H2169">
            <v>5.9294558350412405E-2</v>
          </cell>
          <cell r="I2169">
            <v>4.7230338840184585E-2</v>
          </cell>
          <cell r="J2169">
            <v>6.2968233129872556E-2</v>
          </cell>
          <cell r="K2169">
            <v>5.9769143751664343E-5</v>
          </cell>
          <cell r="L2169">
            <v>1.1751790549872538E-2</v>
          </cell>
        </row>
        <row r="2170">
          <cell r="C2170" t="str">
            <v>NHAUL1889</v>
          </cell>
          <cell r="D2170">
            <v>1</v>
          </cell>
          <cell r="E2170">
            <v>0</v>
          </cell>
          <cell r="G2170">
            <v>8.5594803779119686E-3</v>
          </cell>
          <cell r="H2170">
            <v>5.9294558350412405E-2</v>
          </cell>
          <cell r="I2170">
            <v>4.7230338840184585E-2</v>
          </cell>
          <cell r="J2170">
            <v>6.2968233129872556E-2</v>
          </cell>
          <cell r="K2170">
            <v>5.9769143751664343E-5</v>
          </cell>
          <cell r="L2170">
            <v>1.1751790549872538E-2</v>
          </cell>
        </row>
        <row r="2171">
          <cell r="C2171" t="str">
            <v>NHAUL1890</v>
          </cell>
          <cell r="D2171">
            <v>1</v>
          </cell>
          <cell r="E2171">
            <v>0</v>
          </cell>
          <cell r="G2171">
            <v>8.5594803779119686E-3</v>
          </cell>
          <cell r="H2171">
            <v>5.9294558350412405E-2</v>
          </cell>
          <cell r="I2171">
            <v>4.7230338840184585E-2</v>
          </cell>
          <cell r="J2171">
            <v>6.2968233129872556E-2</v>
          </cell>
          <cell r="K2171">
            <v>5.9769143751664343E-5</v>
          </cell>
          <cell r="L2171">
            <v>1.1751790549872538E-2</v>
          </cell>
        </row>
        <row r="2172">
          <cell r="C2172" t="str">
            <v>NHAUL1891</v>
          </cell>
          <cell r="D2172">
            <v>1</v>
          </cell>
          <cell r="E2172">
            <v>0</v>
          </cell>
          <cell r="G2172">
            <v>8.5594803779119686E-3</v>
          </cell>
          <cell r="H2172">
            <v>5.9294558350412405E-2</v>
          </cell>
          <cell r="I2172">
            <v>4.7230338840184585E-2</v>
          </cell>
          <cell r="J2172">
            <v>6.2968233129872556E-2</v>
          </cell>
          <cell r="K2172">
            <v>5.9769143751664343E-5</v>
          </cell>
          <cell r="L2172">
            <v>1.1751790549872538E-2</v>
          </cell>
        </row>
        <row r="2173">
          <cell r="C2173" t="str">
            <v>NHAUL1892</v>
          </cell>
          <cell r="D2173">
            <v>1</v>
          </cell>
          <cell r="E2173">
            <v>0</v>
          </cell>
          <cell r="G2173">
            <v>8.5594803779119686E-3</v>
          </cell>
          <cell r="H2173">
            <v>5.9294558350412405E-2</v>
          </cell>
          <cell r="I2173">
            <v>4.7230338840184585E-2</v>
          </cell>
          <cell r="J2173">
            <v>6.2968233129872556E-2</v>
          </cell>
          <cell r="K2173">
            <v>5.9769143751664343E-5</v>
          </cell>
          <cell r="L2173">
            <v>1.1751790549872538E-2</v>
          </cell>
        </row>
        <row r="2174">
          <cell r="C2174" t="str">
            <v>NHAUL1893</v>
          </cell>
          <cell r="D2174">
            <v>1</v>
          </cell>
          <cell r="E2174">
            <v>0</v>
          </cell>
          <cell r="G2174">
            <v>8.5594803779119686E-3</v>
          </cell>
          <cell r="H2174">
            <v>5.9294558350412405E-2</v>
          </cell>
          <cell r="I2174">
            <v>4.7230338840184585E-2</v>
          </cell>
          <cell r="J2174">
            <v>6.2968233129872556E-2</v>
          </cell>
          <cell r="K2174">
            <v>5.9769143751664343E-5</v>
          </cell>
          <cell r="L2174">
            <v>1.1751790549872538E-2</v>
          </cell>
        </row>
        <row r="2175">
          <cell r="C2175" t="str">
            <v>NHAUL1894</v>
          </cell>
          <cell r="D2175">
            <v>1</v>
          </cell>
          <cell r="E2175">
            <v>0</v>
          </cell>
          <cell r="G2175">
            <v>8.5594803779119686E-3</v>
          </cell>
          <cell r="H2175">
            <v>5.9294558350412405E-2</v>
          </cell>
          <cell r="I2175">
            <v>4.7230338840184585E-2</v>
          </cell>
          <cell r="J2175">
            <v>6.2968233129872556E-2</v>
          </cell>
          <cell r="K2175">
            <v>5.9769143751664343E-5</v>
          </cell>
          <cell r="L2175">
            <v>1.1751790549872538E-2</v>
          </cell>
        </row>
        <row r="2176">
          <cell r="C2176" t="str">
            <v>NHAUL1895</v>
          </cell>
          <cell r="D2176">
            <v>1</v>
          </cell>
          <cell r="E2176">
            <v>0</v>
          </cell>
          <cell r="G2176">
            <v>8.5594803779119686E-3</v>
          </cell>
          <cell r="H2176">
            <v>5.9294558350412405E-2</v>
          </cell>
          <cell r="I2176">
            <v>4.7230338840184585E-2</v>
          </cell>
          <cell r="J2176">
            <v>6.2968233129872556E-2</v>
          </cell>
          <cell r="K2176">
            <v>5.9769143751664343E-5</v>
          </cell>
          <cell r="L2176">
            <v>1.1751790549872538E-2</v>
          </cell>
        </row>
        <row r="2177">
          <cell r="C2177" t="str">
            <v>NHAUL1896</v>
          </cell>
          <cell r="D2177">
            <v>1</v>
          </cell>
          <cell r="E2177">
            <v>0</v>
          </cell>
          <cell r="G2177">
            <v>8.5594803779119686E-3</v>
          </cell>
          <cell r="H2177">
            <v>5.9294558350412405E-2</v>
          </cell>
          <cell r="I2177">
            <v>4.7230338840184585E-2</v>
          </cell>
          <cell r="J2177">
            <v>6.2968233129872556E-2</v>
          </cell>
          <cell r="K2177">
            <v>5.9769143751664343E-5</v>
          </cell>
          <cell r="L2177">
            <v>1.1751790549872538E-2</v>
          </cell>
        </row>
        <row r="2178">
          <cell r="C2178" t="str">
            <v>NHAUL1897</v>
          </cell>
          <cell r="D2178">
            <v>1</v>
          </cell>
          <cell r="E2178">
            <v>0</v>
          </cell>
          <cell r="G2178">
            <v>8.5594803779119686E-3</v>
          </cell>
          <cell r="H2178">
            <v>5.9294558350412405E-2</v>
          </cell>
          <cell r="I2178">
            <v>4.7230338840184585E-2</v>
          </cell>
          <cell r="J2178">
            <v>6.2968233129872556E-2</v>
          </cell>
          <cell r="K2178">
            <v>5.9769143751664343E-5</v>
          </cell>
          <cell r="L2178">
            <v>1.1751790549872538E-2</v>
          </cell>
        </row>
        <row r="2179">
          <cell r="C2179" t="str">
            <v>NHAUL1898</v>
          </cell>
          <cell r="D2179">
            <v>1</v>
          </cell>
          <cell r="E2179">
            <v>0</v>
          </cell>
          <cell r="G2179">
            <v>8.5594803779119686E-3</v>
          </cell>
          <cell r="H2179">
            <v>5.9294558350412405E-2</v>
          </cell>
          <cell r="I2179">
            <v>4.7230338840184585E-2</v>
          </cell>
          <cell r="J2179">
            <v>6.2968233129872556E-2</v>
          </cell>
          <cell r="K2179">
            <v>5.9769143751664343E-5</v>
          </cell>
          <cell r="L2179">
            <v>1.1751790549872538E-2</v>
          </cell>
        </row>
        <row r="2180">
          <cell r="C2180" t="str">
            <v>NHAUL1899</v>
          </cell>
          <cell r="D2180">
            <v>1</v>
          </cell>
          <cell r="E2180">
            <v>0</v>
          </cell>
          <cell r="G2180">
            <v>8.5594803779119686E-3</v>
          </cell>
          <cell r="H2180">
            <v>5.9294558350412405E-2</v>
          </cell>
          <cell r="I2180">
            <v>4.7230338840184585E-2</v>
          </cell>
          <cell r="J2180">
            <v>6.2968233129872556E-2</v>
          </cell>
          <cell r="K2180">
            <v>5.9769143751664343E-5</v>
          </cell>
          <cell r="L2180">
            <v>1.1751790549872538E-2</v>
          </cell>
        </row>
        <row r="2181">
          <cell r="C2181" t="str">
            <v>NHAUL1900</v>
          </cell>
          <cell r="D2181">
            <v>1</v>
          </cell>
          <cell r="E2181">
            <v>0</v>
          </cell>
          <cell r="G2181">
            <v>8.5594803779119686E-3</v>
          </cell>
          <cell r="H2181">
            <v>5.9294558350412405E-2</v>
          </cell>
          <cell r="I2181">
            <v>4.7230338840184585E-2</v>
          </cell>
          <cell r="J2181">
            <v>6.2968233129872556E-2</v>
          </cell>
          <cell r="K2181">
            <v>5.9769143751664343E-5</v>
          </cell>
          <cell r="L2181">
            <v>1.1751790549872538E-2</v>
          </cell>
        </row>
        <row r="2182">
          <cell r="C2182" t="str">
            <v>NHAUL1901</v>
          </cell>
          <cell r="D2182">
            <v>1</v>
          </cell>
          <cell r="E2182">
            <v>0</v>
          </cell>
          <cell r="G2182">
            <v>8.5594803779119686E-3</v>
          </cell>
          <cell r="H2182">
            <v>5.9294558350412405E-2</v>
          </cell>
          <cell r="I2182">
            <v>4.7230338840184585E-2</v>
          </cell>
          <cell r="J2182">
            <v>6.2968233129872556E-2</v>
          </cell>
          <cell r="K2182">
            <v>5.9769143751664343E-5</v>
          </cell>
          <cell r="L2182">
            <v>1.1751790549872538E-2</v>
          </cell>
        </row>
        <row r="2183">
          <cell r="C2183" t="str">
            <v>NHAUL1902</v>
          </cell>
          <cell r="D2183">
            <v>1</v>
          </cell>
          <cell r="E2183">
            <v>0</v>
          </cell>
          <cell r="G2183">
            <v>8.5594803779119686E-3</v>
          </cell>
          <cell r="H2183">
            <v>5.9294558350412405E-2</v>
          </cell>
          <cell r="I2183">
            <v>4.7230338840184585E-2</v>
          </cell>
          <cell r="J2183">
            <v>6.2968233129872556E-2</v>
          </cell>
          <cell r="K2183">
            <v>5.9769143751664343E-5</v>
          </cell>
          <cell r="L2183">
            <v>1.1751790549872538E-2</v>
          </cell>
        </row>
        <row r="2184">
          <cell r="C2184" t="str">
            <v>NHAUL1903</v>
          </cell>
          <cell r="D2184">
            <v>1</v>
          </cell>
          <cell r="E2184">
            <v>0</v>
          </cell>
          <cell r="G2184">
            <v>8.5594803779119686E-3</v>
          </cell>
          <cell r="H2184">
            <v>5.9294558350412405E-2</v>
          </cell>
          <cell r="I2184">
            <v>4.7230338840184585E-2</v>
          </cell>
          <cell r="J2184">
            <v>6.2968233129872556E-2</v>
          </cell>
          <cell r="K2184">
            <v>5.9769143751664343E-5</v>
          </cell>
          <cell r="L2184">
            <v>1.1751790549872538E-2</v>
          </cell>
        </row>
        <row r="2185">
          <cell r="C2185" t="str">
            <v>NHAUL1904</v>
          </cell>
          <cell r="D2185">
            <v>1</v>
          </cell>
          <cell r="E2185">
            <v>0</v>
          </cell>
          <cell r="G2185">
            <v>8.5594803779119686E-3</v>
          </cell>
          <cell r="H2185">
            <v>5.9294558350412405E-2</v>
          </cell>
          <cell r="I2185">
            <v>4.7230338840184585E-2</v>
          </cell>
          <cell r="J2185">
            <v>6.2968233129872556E-2</v>
          </cell>
          <cell r="K2185">
            <v>5.9769143751664343E-5</v>
          </cell>
          <cell r="L2185">
            <v>1.1751790549872538E-2</v>
          </cell>
        </row>
        <row r="2186">
          <cell r="C2186" t="str">
            <v>NHAUL1905</v>
          </cell>
          <cell r="D2186">
            <v>1</v>
          </cell>
          <cell r="E2186">
            <v>0</v>
          </cell>
          <cell r="G2186">
            <v>8.5594803779119686E-3</v>
          </cell>
          <cell r="H2186">
            <v>5.9294558350412405E-2</v>
          </cell>
          <cell r="I2186">
            <v>4.7230338840184585E-2</v>
          </cell>
          <cell r="J2186">
            <v>6.2968233129872556E-2</v>
          </cell>
          <cell r="K2186">
            <v>5.9769143751664343E-5</v>
          </cell>
          <cell r="L2186">
            <v>1.1751790549872538E-2</v>
          </cell>
        </row>
        <row r="2187">
          <cell r="C2187" t="str">
            <v>NHAUL1906</v>
          </cell>
          <cell r="D2187">
            <v>1</v>
          </cell>
          <cell r="E2187">
            <v>0</v>
          </cell>
          <cell r="G2187">
            <v>8.5594803779119686E-3</v>
          </cell>
          <cell r="H2187">
            <v>5.9294558350412405E-2</v>
          </cell>
          <cell r="I2187">
            <v>4.7230338840184585E-2</v>
          </cell>
          <cell r="J2187">
            <v>6.2968233129872556E-2</v>
          </cell>
          <cell r="K2187">
            <v>5.9769143751664343E-5</v>
          </cell>
          <cell r="L2187">
            <v>1.1751790549872538E-2</v>
          </cell>
        </row>
        <row r="2188">
          <cell r="C2188" t="str">
            <v>NHAUL1907</v>
          </cell>
          <cell r="D2188">
            <v>1</v>
          </cell>
          <cell r="E2188">
            <v>0</v>
          </cell>
          <cell r="G2188">
            <v>8.5594803779119686E-3</v>
          </cell>
          <cell r="H2188">
            <v>5.9294558350412405E-2</v>
          </cell>
          <cell r="I2188">
            <v>4.7230338840184585E-2</v>
          </cell>
          <cell r="J2188">
            <v>6.2968233129872556E-2</v>
          </cell>
          <cell r="K2188">
            <v>5.9769143751664343E-5</v>
          </cell>
          <cell r="L2188">
            <v>1.1751790549872538E-2</v>
          </cell>
        </row>
        <row r="2189">
          <cell r="C2189" t="str">
            <v>NHAUL1908</v>
          </cell>
          <cell r="D2189">
            <v>1</v>
          </cell>
          <cell r="E2189">
            <v>0</v>
          </cell>
          <cell r="G2189">
            <v>8.5594803779119686E-3</v>
          </cell>
          <cell r="H2189">
            <v>5.9294558350412405E-2</v>
          </cell>
          <cell r="I2189">
            <v>4.7230338840184585E-2</v>
          </cell>
          <cell r="J2189">
            <v>6.2968233129872556E-2</v>
          </cell>
          <cell r="K2189">
            <v>5.9769143751664343E-5</v>
          </cell>
          <cell r="L2189">
            <v>1.1751790549872538E-2</v>
          </cell>
        </row>
        <row r="2190">
          <cell r="C2190" t="str">
            <v>NHAUL1909</v>
          </cell>
          <cell r="D2190">
            <v>1</v>
          </cell>
          <cell r="E2190">
            <v>0</v>
          </cell>
          <cell r="G2190">
            <v>8.5594803779119686E-3</v>
          </cell>
          <cell r="H2190">
            <v>5.9294558350412405E-2</v>
          </cell>
          <cell r="I2190">
            <v>4.7230338840184585E-2</v>
          </cell>
          <cell r="J2190">
            <v>6.2968233129872556E-2</v>
          </cell>
          <cell r="K2190">
            <v>5.9769143751664343E-5</v>
          </cell>
          <cell r="L2190">
            <v>1.1751790549872538E-2</v>
          </cell>
        </row>
        <row r="2191">
          <cell r="C2191" t="str">
            <v>NHAUL1910</v>
          </cell>
          <cell r="D2191">
            <v>1</v>
          </cell>
          <cell r="E2191">
            <v>0</v>
          </cell>
          <cell r="G2191">
            <v>8.5594803779119686E-3</v>
          </cell>
          <cell r="H2191">
            <v>5.9294558350412405E-2</v>
          </cell>
          <cell r="I2191">
            <v>4.7230338840184585E-2</v>
          </cell>
          <cell r="J2191">
            <v>6.2968233129872556E-2</v>
          </cell>
          <cell r="K2191">
            <v>5.9769143751664343E-5</v>
          </cell>
          <cell r="L2191">
            <v>1.1751790549872538E-2</v>
          </cell>
        </row>
        <row r="2192">
          <cell r="C2192" t="str">
            <v>NHAUL1911</v>
          </cell>
          <cell r="D2192">
            <v>1</v>
          </cell>
          <cell r="E2192">
            <v>0</v>
          </cell>
          <cell r="G2192">
            <v>8.5594803779119686E-3</v>
          </cell>
          <cell r="H2192">
            <v>5.9294558350412405E-2</v>
          </cell>
          <cell r="I2192">
            <v>4.7230338840184585E-2</v>
          </cell>
          <cell r="J2192">
            <v>6.2968233129872556E-2</v>
          </cell>
          <cell r="K2192">
            <v>5.9769143751664343E-5</v>
          </cell>
          <cell r="L2192">
            <v>1.1751790549872538E-2</v>
          </cell>
        </row>
        <row r="2193">
          <cell r="C2193" t="str">
            <v>NHAUL1912</v>
          </cell>
          <cell r="D2193">
            <v>1</v>
          </cell>
          <cell r="E2193">
            <v>0</v>
          </cell>
          <cell r="G2193">
            <v>8.5594803779119686E-3</v>
          </cell>
          <cell r="H2193">
            <v>5.9294558350412405E-2</v>
          </cell>
          <cell r="I2193">
            <v>4.7230338840184585E-2</v>
          </cell>
          <cell r="J2193">
            <v>6.2968233129872556E-2</v>
          </cell>
          <cell r="K2193">
            <v>5.9769143751664343E-5</v>
          </cell>
          <cell r="L2193">
            <v>1.1751790549872538E-2</v>
          </cell>
        </row>
        <row r="2194">
          <cell r="C2194" t="str">
            <v>NHAUL1913</v>
          </cell>
          <cell r="D2194">
            <v>1</v>
          </cell>
          <cell r="E2194">
            <v>0</v>
          </cell>
          <cell r="G2194">
            <v>8.5594803779119686E-3</v>
          </cell>
          <cell r="H2194">
            <v>5.9294558350412405E-2</v>
          </cell>
          <cell r="I2194">
            <v>4.7230338840184585E-2</v>
          </cell>
          <cell r="J2194">
            <v>6.2968233129872556E-2</v>
          </cell>
          <cell r="K2194">
            <v>5.9769143751664343E-5</v>
          </cell>
          <cell r="L2194">
            <v>1.1751790549872538E-2</v>
          </cell>
        </row>
        <row r="2195">
          <cell r="C2195" t="str">
            <v>NHAUL1914</v>
          </cell>
          <cell r="D2195">
            <v>1</v>
          </cell>
          <cell r="E2195">
            <v>0</v>
          </cell>
          <cell r="G2195">
            <v>8.5594803779119686E-3</v>
          </cell>
          <cell r="H2195">
            <v>5.9294558350412405E-2</v>
          </cell>
          <cell r="I2195">
            <v>4.7230338840184585E-2</v>
          </cell>
          <cell r="J2195">
            <v>6.2968233129872556E-2</v>
          </cell>
          <cell r="K2195">
            <v>5.9769143751664343E-5</v>
          </cell>
          <cell r="L2195">
            <v>1.1751790549872538E-2</v>
          </cell>
        </row>
        <row r="2196">
          <cell r="C2196" t="str">
            <v>NHAUL1915</v>
          </cell>
          <cell r="D2196">
            <v>1</v>
          </cell>
          <cell r="E2196">
            <v>0</v>
          </cell>
          <cell r="G2196">
            <v>8.5594803779119686E-3</v>
          </cell>
          <cell r="H2196">
            <v>5.9294558350412405E-2</v>
          </cell>
          <cell r="I2196">
            <v>4.7230338840184585E-2</v>
          </cell>
          <cell r="J2196">
            <v>6.2968233129872556E-2</v>
          </cell>
          <cell r="K2196">
            <v>5.9769143751664343E-5</v>
          </cell>
          <cell r="L2196">
            <v>1.1751790549872538E-2</v>
          </cell>
        </row>
        <row r="2197">
          <cell r="C2197" t="str">
            <v>NHAUL1916</v>
          </cell>
          <cell r="D2197">
            <v>1</v>
          </cell>
          <cell r="E2197">
            <v>0</v>
          </cell>
          <cell r="G2197">
            <v>8.5594803779119686E-3</v>
          </cell>
          <cell r="H2197">
            <v>5.9294558350412405E-2</v>
          </cell>
          <cell r="I2197">
            <v>4.7230338840184585E-2</v>
          </cell>
          <cell r="J2197">
            <v>6.2968233129872556E-2</v>
          </cell>
          <cell r="K2197">
            <v>5.9769143751664343E-5</v>
          </cell>
          <cell r="L2197">
            <v>1.1751790549872538E-2</v>
          </cell>
        </row>
        <row r="2198">
          <cell r="C2198" t="str">
            <v>NHAUL1917</v>
          </cell>
          <cell r="D2198">
            <v>1</v>
          </cell>
          <cell r="E2198">
            <v>0</v>
          </cell>
          <cell r="G2198">
            <v>8.5594803779119686E-3</v>
          </cell>
          <cell r="H2198">
            <v>5.9294558350412405E-2</v>
          </cell>
          <cell r="I2198">
            <v>4.7230338840184585E-2</v>
          </cell>
          <cell r="J2198">
            <v>6.2968233129872556E-2</v>
          </cell>
          <cell r="K2198">
            <v>5.9769143751664343E-5</v>
          </cell>
          <cell r="L2198">
            <v>1.1751790549872538E-2</v>
          </cell>
        </row>
        <row r="2199">
          <cell r="C2199" t="str">
            <v>NHAUL1918</v>
          </cell>
          <cell r="D2199">
            <v>1</v>
          </cell>
          <cell r="E2199">
            <v>0</v>
          </cell>
          <cell r="G2199">
            <v>8.5594803779119686E-3</v>
          </cell>
          <cell r="H2199">
            <v>5.9294558350412405E-2</v>
          </cell>
          <cell r="I2199">
            <v>4.7230338840184585E-2</v>
          </cell>
          <cell r="J2199">
            <v>6.2968233129872556E-2</v>
          </cell>
          <cell r="K2199">
            <v>5.9769143751664343E-5</v>
          </cell>
          <cell r="L2199">
            <v>1.1751790549872538E-2</v>
          </cell>
        </row>
        <row r="2200">
          <cell r="C2200" t="str">
            <v>NHAUL1919</v>
          </cell>
          <cell r="D2200">
            <v>1</v>
          </cell>
          <cell r="E2200">
            <v>0</v>
          </cell>
          <cell r="G2200">
            <v>8.5594803779119686E-3</v>
          </cell>
          <cell r="H2200">
            <v>5.9294558350412405E-2</v>
          </cell>
          <cell r="I2200">
            <v>4.7230338840184585E-2</v>
          </cell>
          <cell r="J2200">
            <v>6.2968233129872556E-2</v>
          </cell>
          <cell r="K2200">
            <v>5.9769143751664343E-5</v>
          </cell>
          <cell r="L2200">
            <v>1.1751790549872538E-2</v>
          </cell>
        </row>
        <row r="2201">
          <cell r="C2201" t="str">
            <v>NHAUL1920</v>
          </cell>
          <cell r="D2201">
            <v>1</v>
          </cell>
          <cell r="E2201">
            <v>0</v>
          </cell>
          <cell r="G2201">
            <v>8.5594803779119686E-3</v>
          </cell>
          <cell r="H2201">
            <v>5.9294558350412405E-2</v>
          </cell>
          <cell r="I2201">
            <v>4.7230338840184585E-2</v>
          </cell>
          <cell r="J2201">
            <v>6.2968233129872556E-2</v>
          </cell>
          <cell r="K2201">
            <v>5.9769143751664343E-5</v>
          </cell>
          <cell r="L2201">
            <v>1.1751790549872538E-2</v>
          </cell>
        </row>
        <row r="2202">
          <cell r="C2202" t="str">
            <v>NHAUL1921</v>
          </cell>
          <cell r="D2202">
            <v>1</v>
          </cell>
          <cell r="E2202">
            <v>0</v>
          </cell>
          <cell r="G2202">
            <v>8.5594803779119686E-3</v>
          </cell>
          <cell r="H2202">
            <v>5.9294558350412405E-2</v>
          </cell>
          <cell r="I2202">
            <v>4.7230338840184585E-2</v>
          </cell>
          <cell r="J2202">
            <v>6.2968233129872556E-2</v>
          </cell>
          <cell r="K2202">
            <v>5.9769143751664343E-5</v>
          </cell>
          <cell r="L2202">
            <v>1.1751790549872538E-2</v>
          </cell>
        </row>
        <row r="2203">
          <cell r="C2203" t="str">
            <v>NHAUL1922</v>
          </cell>
          <cell r="D2203">
            <v>1</v>
          </cell>
          <cell r="E2203">
            <v>0</v>
          </cell>
          <cell r="G2203">
            <v>8.5594803779119686E-3</v>
          </cell>
          <cell r="H2203">
            <v>5.9294558350412405E-2</v>
          </cell>
          <cell r="I2203">
            <v>4.7230338840184585E-2</v>
          </cell>
          <cell r="J2203">
            <v>6.2968233129872556E-2</v>
          </cell>
          <cell r="K2203">
            <v>5.9769143751664343E-5</v>
          </cell>
          <cell r="L2203">
            <v>1.1751790549872538E-2</v>
          </cell>
        </row>
        <row r="2204">
          <cell r="C2204" t="str">
            <v>NHAUL1923</v>
          </cell>
          <cell r="D2204">
            <v>1</v>
          </cell>
          <cell r="E2204">
            <v>0</v>
          </cell>
          <cell r="G2204">
            <v>8.5594803779119686E-3</v>
          </cell>
          <cell r="H2204">
            <v>5.9294558350412405E-2</v>
          </cell>
          <cell r="I2204">
            <v>4.7230338840184585E-2</v>
          </cell>
          <cell r="J2204">
            <v>6.2968233129872556E-2</v>
          </cell>
          <cell r="K2204">
            <v>5.9769143751664343E-5</v>
          </cell>
          <cell r="L2204">
            <v>1.1751790549872538E-2</v>
          </cell>
        </row>
        <row r="2205">
          <cell r="C2205" t="str">
            <v>NHAUL1924</v>
          </cell>
          <cell r="D2205">
            <v>1</v>
          </cell>
          <cell r="E2205">
            <v>0</v>
          </cell>
          <cell r="G2205">
            <v>8.5594803779119686E-3</v>
          </cell>
          <cell r="H2205">
            <v>5.9294558350412405E-2</v>
          </cell>
          <cell r="I2205">
            <v>4.7230338840184585E-2</v>
          </cell>
          <cell r="J2205">
            <v>6.2968233129872556E-2</v>
          </cell>
          <cell r="K2205">
            <v>5.9769143751664343E-5</v>
          </cell>
          <cell r="L2205">
            <v>1.1751790549872538E-2</v>
          </cell>
        </row>
        <row r="2206">
          <cell r="C2206" t="str">
            <v>NHAUL1925</v>
          </cell>
          <cell r="D2206">
            <v>1</v>
          </cell>
          <cell r="E2206">
            <v>0</v>
          </cell>
          <cell r="G2206">
            <v>8.5594803779119686E-3</v>
          </cell>
          <cell r="H2206">
            <v>5.9294558350412405E-2</v>
          </cell>
          <cell r="I2206">
            <v>4.7230338840184585E-2</v>
          </cell>
          <cell r="J2206">
            <v>6.2968233129872556E-2</v>
          </cell>
          <cell r="K2206">
            <v>5.9769143751664343E-5</v>
          </cell>
          <cell r="L2206">
            <v>1.1751790549872538E-2</v>
          </cell>
        </row>
        <row r="2207">
          <cell r="C2207" t="str">
            <v>NHAUL1926</v>
          </cell>
          <cell r="D2207">
            <v>1</v>
          </cell>
          <cell r="E2207">
            <v>0</v>
          </cell>
          <cell r="G2207">
            <v>8.5594803779119686E-3</v>
          </cell>
          <cell r="H2207">
            <v>5.9294558350412405E-2</v>
          </cell>
          <cell r="I2207">
            <v>4.7230338840184585E-2</v>
          </cell>
          <cell r="J2207">
            <v>6.2968233129872556E-2</v>
          </cell>
          <cell r="K2207">
            <v>5.9769143751664343E-5</v>
          </cell>
          <cell r="L2207">
            <v>1.1751790549872538E-2</v>
          </cell>
        </row>
        <row r="2208">
          <cell r="C2208" t="str">
            <v>NHAUL1927</v>
          </cell>
          <cell r="D2208">
            <v>1</v>
          </cell>
          <cell r="E2208">
            <v>0</v>
          </cell>
          <cell r="G2208">
            <v>8.5594803779119686E-3</v>
          </cell>
          <cell r="H2208">
            <v>5.9294558350412405E-2</v>
          </cell>
          <cell r="I2208">
            <v>4.7230338840184585E-2</v>
          </cell>
          <cell r="J2208">
            <v>6.2968233129872556E-2</v>
          </cell>
          <cell r="K2208">
            <v>5.9769143751664343E-5</v>
          </cell>
          <cell r="L2208">
            <v>1.1751790549872538E-2</v>
          </cell>
        </row>
        <row r="2209">
          <cell r="C2209" t="str">
            <v>NHAUL1928</v>
          </cell>
          <cell r="D2209">
            <v>1</v>
          </cell>
          <cell r="E2209">
            <v>0</v>
          </cell>
          <cell r="G2209">
            <v>8.5594803779119686E-3</v>
          </cell>
          <cell r="H2209">
            <v>5.9294558350412405E-2</v>
          </cell>
          <cell r="I2209">
            <v>4.7230338840184585E-2</v>
          </cell>
          <cell r="J2209">
            <v>6.2968233129872556E-2</v>
          </cell>
          <cell r="K2209">
            <v>5.9769143751664343E-5</v>
          </cell>
          <cell r="L2209">
            <v>1.1751790549872538E-2</v>
          </cell>
        </row>
        <row r="2210">
          <cell r="C2210" t="str">
            <v>NHAUL1929</v>
          </cell>
          <cell r="D2210">
            <v>1</v>
          </cell>
          <cell r="E2210">
            <v>0</v>
          </cell>
          <cell r="G2210">
            <v>8.5594803779119686E-3</v>
          </cell>
          <cell r="H2210">
            <v>5.9294558350412405E-2</v>
          </cell>
          <cell r="I2210">
            <v>4.7230338840184585E-2</v>
          </cell>
          <cell r="J2210">
            <v>6.2968233129872556E-2</v>
          </cell>
          <cell r="K2210">
            <v>5.9769143751664343E-5</v>
          </cell>
          <cell r="L2210">
            <v>1.1751790549872538E-2</v>
          </cell>
        </row>
        <row r="2211">
          <cell r="C2211" t="str">
            <v>NHAUL1930</v>
          </cell>
          <cell r="D2211">
            <v>1</v>
          </cell>
          <cell r="E2211">
            <v>0</v>
          </cell>
          <cell r="G2211">
            <v>8.5594803779119686E-3</v>
          </cell>
          <cell r="H2211">
            <v>5.9294558350412405E-2</v>
          </cell>
          <cell r="I2211">
            <v>4.7230338840184585E-2</v>
          </cell>
          <cell r="J2211">
            <v>6.2968233129872556E-2</v>
          </cell>
          <cell r="K2211">
            <v>5.9769143751664343E-5</v>
          </cell>
          <cell r="L2211">
            <v>1.1751790549872538E-2</v>
          </cell>
        </row>
        <row r="2212">
          <cell r="C2212" t="str">
            <v>NHAUL1931</v>
          </cell>
          <cell r="D2212">
            <v>1</v>
          </cell>
          <cell r="E2212">
            <v>0</v>
          </cell>
          <cell r="G2212">
            <v>8.5594803779119686E-3</v>
          </cell>
          <cell r="H2212">
            <v>5.9294558350412405E-2</v>
          </cell>
          <cell r="I2212">
            <v>4.7230338840184585E-2</v>
          </cell>
          <cell r="J2212">
            <v>6.2968233129872556E-2</v>
          </cell>
          <cell r="K2212">
            <v>5.9769143751664343E-5</v>
          </cell>
          <cell r="L2212">
            <v>1.1751790549872538E-2</v>
          </cell>
        </row>
        <row r="2213">
          <cell r="C2213" t="str">
            <v>NHAUL1932</v>
          </cell>
          <cell r="D2213">
            <v>1</v>
          </cell>
          <cell r="E2213">
            <v>0</v>
          </cell>
          <cell r="G2213">
            <v>8.5594803779119686E-3</v>
          </cell>
          <cell r="H2213">
            <v>5.9294558350412405E-2</v>
          </cell>
          <cell r="I2213">
            <v>4.7230338840184585E-2</v>
          </cell>
          <cell r="J2213">
            <v>6.2968233129872556E-2</v>
          </cell>
          <cell r="K2213">
            <v>5.9769143751664343E-5</v>
          </cell>
          <cell r="L2213">
            <v>1.1751790549872538E-2</v>
          </cell>
        </row>
        <row r="2214">
          <cell r="C2214" t="str">
            <v>NHAUL1933</v>
          </cell>
          <cell r="D2214">
            <v>1</v>
          </cell>
          <cell r="E2214">
            <v>0</v>
          </cell>
          <cell r="G2214">
            <v>8.5594803779119686E-3</v>
          </cell>
          <cell r="H2214">
            <v>5.9294558350412405E-2</v>
          </cell>
          <cell r="I2214">
            <v>4.7230338840184585E-2</v>
          </cell>
          <cell r="J2214">
            <v>6.2968233129872556E-2</v>
          </cell>
          <cell r="K2214">
            <v>5.9769143751664343E-5</v>
          </cell>
          <cell r="L2214">
            <v>1.1751790549872538E-2</v>
          </cell>
        </row>
        <row r="2215">
          <cell r="C2215" t="str">
            <v>NHAUL1934</v>
          </cell>
          <cell r="D2215">
            <v>1</v>
          </cell>
          <cell r="E2215">
            <v>0</v>
          </cell>
          <cell r="G2215">
            <v>8.5594803779119686E-3</v>
          </cell>
          <cell r="H2215">
            <v>5.9294558350412405E-2</v>
          </cell>
          <cell r="I2215">
            <v>4.7230338840184585E-2</v>
          </cell>
          <cell r="J2215">
            <v>6.2968233129872556E-2</v>
          </cell>
          <cell r="K2215">
            <v>5.9769143751664343E-5</v>
          </cell>
          <cell r="L2215">
            <v>1.1751790549872538E-2</v>
          </cell>
        </row>
        <row r="2216">
          <cell r="C2216" t="str">
            <v>NHAUL1935</v>
          </cell>
          <cell r="D2216">
            <v>1</v>
          </cell>
          <cell r="E2216">
            <v>0</v>
          </cell>
          <cell r="G2216">
            <v>8.5594803779119686E-3</v>
          </cell>
          <cell r="H2216">
            <v>5.9294558350412405E-2</v>
          </cell>
          <cell r="I2216">
            <v>4.7230338840184585E-2</v>
          </cell>
          <cell r="J2216">
            <v>6.2968233129872556E-2</v>
          </cell>
          <cell r="K2216">
            <v>5.9769143751664343E-5</v>
          </cell>
          <cell r="L2216">
            <v>1.1751790549872538E-2</v>
          </cell>
        </row>
        <row r="2217">
          <cell r="C2217" t="str">
            <v>NHAUL1936</v>
          </cell>
          <cell r="D2217">
            <v>1</v>
          </cell>
          <cell r="E2217">
            <v>0</v>
          </cell>
          <cell r="G2217">
            <v>8.5594803779119686E-3</v>
          </cell>
          <cell r="H2217">
            <v>5.9294558350412405E-2</v>
          </cell>
          <cell r="I2217">
            <v>4.7230338840184585E-2</v>
          </cell>
          <cell r="J2217">
            <v>6.2968233129872556E-2</v>
          </cell>
          <cell r="K2217">
            <v>5.9769143751664343E-5</v>
          </cell>
          <cell r="L2217">
            <v>1.1751790549872538E-2</v>
          </cell>
        </row>
        <row r="2218">
          <cell r="C2218" t="str">
            <v>NHAUL1937</v>
          </cell>
          <cell r="D2218">
            <v>1</v>
          </cell>
          <cell r="E2218">
            <v>0</v>
          </cell>
          <cell r="G2218">
            <v>8.5594803779119686E-3</v>
          </cell>
          <cell r="H2218">
            <v>5.9294558350412405E-2</v>
          </cell>
          <cell r="I2218">
            <v>4.7230338840184585E-2</v>
          </cell>
          <cell r="J2218">
            <v>6.2968233129872556E-2</v>
          </cell>
          <cell r="K2218">
            <v>5.9769143751664343E-5</v>
          </cell>
          <cell r="L2218">
            <v>1.1751790549872538E-2</v>
          </cell>
        </row>
        <row r="2219">
          <cell r="C2219" t="str">
            <v>NHAUL1938</v>
          </cell>
          <cell r="D2219">
            <v>1</v>
          </cell>
          <cell r="E2219">
            <v>0</v>
          </cell>
          <cell r="G2219">
            <v>8.5594803779119686E-3</v>
          </cell>
          <cell r="H2219">
            <v>5.9294558350412405E-2</v>
          </cell>
          <cell r="I2219">
            <v>4.7230338840184585E-2</v>
          </cell>
          <cell r="J2219">
            <v>6.2968233129872556E-2</v>
          </cell>
          <cell r="K2219">
            <v>5.9769143751664343E-5</v>
          </cell>
          <cell r="L2219">
            <v>1.1751790549872538E-2</v>
          </cell>
        </row>
        <row r="2220">
          <cell r="C2220" t="str">
            <v>NHAUL1939</v>
          </cell>
          <cell r="D2220">
            <v>1</v>
          </cell>
          <cell r="E2220">
            <v>0</v>
          </cell>
          <cell r="G2220">
            <v>8.5594803779119686E-3</v>
          </cell>
          <cell r="H2220">
            <v>5.9294558350412405E-2</v>
          </cell>
          <cell r="I2220">
            <v>4.7230338840184585E-2</v>
          </cell>
          <cell r="J2220">
            <v>6.2968233129872556E-2</v>
          </cell>
          <cell r="K2220">
            <v>5.9769143751664343E-5</v>
          </cell>
          <cell r="L2220">
            <v>1.1751790549872538E-2</v>
          </cell>
        </row>
        <row r="2221">
          <cell r="C2221" t="str">
            <v>NHAUL1940</v>
          </cell>
          <cell r="D2221">
            <v>1</v>
          </cell>
          <cell r="E2221">
            <v>0</v>
          </cell>
          <cell r="G2221">
            <v>8.5594803779119686E-3</v>
          </cell>
          <cell r="H2221">
            <v>5.9294558350412405E-2</v>
          </cell>
          <cell r="I2221">
            <v>4.7230338840184585E-2</v>
          </cell>
          <cell r="J2221">
            <v>6.2968233129872556E-2</v>
          </cell>
          <cell r="K2221">
            <v>5.9769143751664343E-5</v>
          </cell>
          <cell r="L2221">
            <v>1.1751790549872538E-2</v>
          </cell>
        </row>
        <row r="2222">
          <cell r="C2222" t="str">
            <v>NHAUL1941</v>
          </cell>
          <cell r="D2222">
            <v>1</v>
          </cell>
          <cell r="E2222">
            <v>0</v>
          </cell>
          <cell r="G2222">
            <v>8.5594803779119686E-3</v>
          </cell>
          <cell r="H2222">
            <v>5.9294558350412405E-2</v>
          </cell>
          <cell r="I2222">
            <v>4.7230338840184585E-2</v>
          </cell>
          <cell r="J2222">
            <v>6.2968233129872556E-2</v>
          </cell>
          <cell r="K2222">
            <v>5.9769143751664343E-5</v>
          </cell>
          <cell r="L2222">
            <v>1.1751790549872538E-2</v>
          </cell>
        </row>
        <row r="2223">
          <cell r="C2223" t="str">
            <v>NHAUL1942</v>
          </cell>
          <cell r="D2223">
            <v>1</v>
          </cell>
          <cell r="E2223">
            <v>0</v>
          </cell>
          <cell r="G2223">
            <v>8.5594803779119686E-3</v>
          </cell>
          <cell r="H2223">
            <v>5.9294558350412405E-2</v>
          </cell>
          <cell r="I2223">
            <v>4.7230338840184585E-2</v>
          </cell>
          <cell r="J2223">
            <v>6.2968233129872556E-2</v>
          </cell>
          <cell r="K2223">
            <v>5.9769143751664343E-5</v>
          </cell>
          <cell r="L2223">
            <v>1.1751790549872538E-2</v>
          </cell>
        </row>
        <row r="2224">
          <cell r="C2224" t="str">
            <v>NHAUL1943</v>
          </cell>
          <cell r="D2224">
            <v>1</v>
          </cell>
          <cell r="E2224">
            <v>0</v>
          </cell>
          <cell r="G2224">
            <v>8.5594803779119686E-3</v>
          </cell>
          <cell r="H2224">
            <v>5.9294558350412405E-2</v>
          </cell>
          <cell r="I2224">
            <v>4.7230338840184585E-2</v>
          </cell>
          <cell r="J2224">
            <v>6.2968233129872556E-2</v>
          </cell>
          <cell r="K2224">
            <v>5.9769143751664343E-5</v>
          </cell>
          <cell r="L2224">
            <v>1.1751790549872538E-2</v>
          </cell>
        </row>
        <row r="2225">
          <cell r="C2225" t="str">
            <v>NHAUL1944</v>
          </cell>
          <cell r="D2225">
            <v>1</v>
          </cell>
          <cell r="E2225">
            <v>0</v>
          </cell>
          <cell r="G2225">
            <v>8.5594803779119686E-3</v>
          </cell>
          <cell r="H2225">
            <v>5.9294558350412405E-2</v>
          </cell>
          <cell r="I2225">
            <v>4.7230338840184585E-2</v>
          </cell>
          <cell r="J2225">
            <v>6.2968233129872556E-2</v>
          </cell>
          <cell r="K2225">
            <v>5.9769143751664343E-5</v>
          </cell>
          <cell r="L2225">
            <v>1.1751790549872538E-2</v>
          </cell>
        </row>
        <row r="2226">
          <cell r="C2226" t="str">
            <v>NHAUL1945</v>
          </cell>
          <cell r="D2226">
            <v>1</v>
          </cell>
          <cell r="E2226">
            <v>0</v>
          </cell>
          <cell r="G2226">
            <v>8.5594803779119686E-3</v>
          </cell>
          <cell r="H2226">
            <v>5.9294558350412405E-2</v>
          </cell>
          <cell r="I2226">
            <v>4.7230338840184585E-2</v>
          </cell>
          <cell r="J2226">
            <v>6.2968233129872556E-2</v>
          </cell>
          <cell r="K2226">
            <v>5.9769143751664343E-5</v>
          </cell>
          <cell r="L2226">
            <v>1.1751790549872538E-2</v>
          </cell>
        </row>
        <row r="2227">
          <cell r="C2227" t="str">
            <v>NHAUL1946</v>
          </cell>
          <cell r="D2227">
            <v>1</v>
          </cell>
          <cell r="E2227">
            <v>0</v>
          </cell>
          <cell r="G2227">
            <v>8.5594803779119686E-3</v>
          </cell>
          <cell r="H2227">
            <v>5.9294558350412405E-2</v>
          </cell>
          <cell r="I2227">
            <v>4.7230338840184585E-2</v>
          </cell>
          <cell r="J2227">
            <v>6.2968233129872556E-2</v>
          </cell>
          <cell r="K2227">
            <v>5.9769143751664343E-5</v>
          </cell>
          <cell r="L2227">
            <v>1.1751790549872538E-2</v>
          </cell>
        </row>
        <row r="2228">
          <cell r="C2228" t="str">
            <v>NHAUL1947</v>
          </cell>
          <cell r="D2228">
            <v>1</v>
          </cell>
          <cell r="E2228">
            <v>0</v>
          </cell>
          <cell r="G2228">
            <v>8.5594803779119686E-3</v>
          </cell>
          <cell r="H2228">
            <v>5.9294558350412405E-2</v>
          </cell>
          <cell r="I2228">
            <v>4.7230338840184585E-2</v>
          </cell>
          <cell r="J2228">
            <v>6.2968233129872556E-2</v>
          </cell>
          <cell r="K2228">
            <v>5.9769143751664343E-5</v>
          </cell>
          <cell r="L2228">
            <v>1.1751790549872538E-2</v>
          </cell>
        </row>
        <row r="2229">
          <cell r="C2229" t="str">
            <v>NHAUL1948</v>
          </cell>
          <cell r="D2229">
            <v>1</v>
          </cell>
          <cell r="E2229">
            <v>0</v>
          </cell>
          <cell r="G2229">
            <v>8.5594803779119686E-3</v>
          </cell>
          <cell r="H2229">
            <v>5.9294558350412405E-2</v>
          </cell>
          <cell r="I2229">
            <v>4.7230338840184585E-2</v>
          </cell>
          <cell r="J2229">
            <v>6.2968233129872556E-2</v>
          </cell>
          <cell r="K2229">
            <v>5.9769143751664343E-5</v>
          </cell>
          <cell r="L2229">
            <v>1.1751790549872538E-2</v>
          </cell>
        </row>
        <row r="2230">
          <cell r="C2230" t="str">
            <v>NHAUL1949</v>
          </cell>
          <cell r="D2230">
            <v>1</v>
          </cell>
          <cell r="E2230">
            <v>0</v>
          </cell>
          <cell r="G2230">
            <v>8.5594803779119686E-3</v>
          </cell>
          <cell r="H2230">
            <v>5.9294558350412405E-2</v>
          </cell>
          <cell r="I2230">
            <v>4.7230338840184585E-2</v>
          </cell>
          <cell r="J2230">
            <v>6.2968233129872556E-2</v>
          </cell>
          <cell r="K2230">
            <v>5.9769143751664343E-5</v>
          </cell>
          <cell r="L2230">
            <v>1.1751790549872538E-2</v>
          </cell>
        </row>
        <row r="2231">
          <cell r="C2231" t="str">
            <v>NHAUL1950</v>
          </cell>
          <cell r="D2231">
            <v>1</v>
          </cell>
          <cell r="E2231">
            <v>0</v>
          </cell>
          <cell r="G2231">
            <v>8.5594803779119686E-3</v>
          </cell>
          <cell r="H2231">
            <v>5.9294558350412405E-2</v>
          </cell>
          <cell r="I2231">
            <v>4.7230338840184585E-2</v>
          </cell>
          <cell r="J2231">
            <v>6.2968233129872556E-2</v>
          </cell>
          <cell r="K2231">
            <v>5.9769143751664343E-5</v>
          </cell>
          <cell r="L2231">
            <v>1.1751790549872538E-2</v>
          </cell>
        </row>
        <row r="2232">
          <cell r="C2232" t="str">
            <v>NHAUL1951</v>
          </cell>
          <cell r="D2232">
            <v>1</v>
          </cell>
          <cell r="E2232">
            <v>0</v>
          </cell>
          <cell r="G2232">
            <v>8.5594803779119686E-3</v>
          </cell>
          <cell r="H2232">
            <v>5.9294558350412405E-2</v>
          </cell>
          <cell r="I2232">
            <v>4.7230338840184585E-2</v>
          </cell>
          <cell r="J2232">
            <v>6.2968233129872556E-2</v>
          </cell>
          <cell r="K2232">
            <v>5.9769143751664343E-5</v>
          </cell>
          <cell r="L2232">
            <v>1.1751790549872538E-2</v>
          </cell>
        </row>
        <row r="2233">
          <cell r="C2233" t="str">
            <v>NHAUL1952</v>
          </cell>
          <cell r="D2233">
            <v>1</v>
          </cell>
          <cell r="E2233">
            <v>0</v>
          </cell>
          <cell r="G2233">
            <v>8.5594803779119686E-3</v>
          </cell>
          <cell r="H2233">
            <v>5.9294558350412405E-2</v>
          </cell>
          <cell r="I2233">
            <v>4.7230338840184585E-2</v>
          </cell>
          <cell r="J2233">
            <v>6.2968233129872556E-2</v>
          </cell>
          <cell r="K2233">
            <v>5.9769143751664343E-5</v>
          </cell>
          <cell r="L2233">
            <v>1.1751790549872538E-2</v>
          </cell>
        </row>
        <row r="2234">
          <cell r="C2234" t="str">
            <v>NHAUL1953</v>
          </cell>
          <cell r="D2234">
            <v>1</v>
          </cell>
          <cell r="E2234">
            <v>0</v>
          </cell>
          <cell r="G2234">
            <v>8.5594803779119686E-3</v>
          </cell>
          <cell r="H2234">
            <v>5.9294558350412405E-2</v>
          </cell>
          <cell r="I2234">
            <v>4.7230338840184585E-2</v>
          </cell>
          <cell r="J2234">
            <v>6.2968233129872556E-2</v>
          </cell>
          <cell r="K2234">
            <v>5.9769143751664343E-5</v>
          </cell>
          <cell r="L2234">
            <v>1.1751790549872538E-2</v>
          </cell>
        </row>
        <row r="2235">
          <cell r="C2235" t="str">
            <v>NHAUL1954</v>
          </cell>
          <cell r="D2235">
            <v>1</v>
          </cell>
          <cell r="E2235">
            <v>0</v>
          </cell>
          <cell r="G2235">
            <v>8.5594803779119686E-3</v>
          </cell>
          <cell r="H2235">
            <v>5.9294558350412405E-2</v>
          </cell>
          <cell r="I2235">
            <v>4.7230338840184585E-2</v>
          </cell>
          <cell r="J2235">
            <v>6.2968233129872556E-2</v>
          </cell>
          <cell r="K2235">
            <v>5.9769143751664343E-5</v>
          </cell>
          <cell r="L2235">
            <v>1.1751790549872538E-2</v>
          </cell>
        </row>
        <row r="2236">
          <cell r="C2236" t="str">
            <v>NHAUL1955</v>
          </cell>
          <cell r="D2236">
            <v>1</v>
          </cell>
          <cell r="E2236">
            <v>0</v>
          </cell>
          <cell r="G2236">
            <v>8.5594803779119686E-3</v>
          </cell>
          <cell r="H2236">
            <v>5.9294558350412405E-2</v>
          </cell>
          <cell r="I2236">
            <v>4.7230338840184585E-2</v>
          </cell>
          <cell r="J2236">
            <v>6.2968233129872556E-2</v>
          </cell>
          <cell r="K2236">
            <v>5.9769143751664343E-5</v>
          </cell>
          <cell r="L2236">
            <v>1.1751790549872538E-2</v>
          </cell>
        </row>
        <row r="2237">
          <cell r="C2237" t="str">
            <v>NHAUL1956</v>
          </cell>
          <cell r="D2237">
            <v>1</v>
          </cell>
          <cell r="E2237">
            <v>0</v>
          </cell>
          <cell r="G2237">
            <v>8.5594803779119686E-3</v>
          </cell>
          <cell r="H2237">
            <v>5.9294558350412405E-2</v>
          </cell>
          <cell r="I2237">
            <v>4.7230338840184585E-2</v>
          </cell>
          <cell r="J2237">
            <v>6.2968233129872556E-2</v>
          </cell>
          <cell r="K2237">
            <v>5.9769143751664343E-5</v>
          </cell>
          <cell r="L2237">
            <v>1.1751790549872538E-2</v>
          </cell>
        </row>
        <row r="2238">
          <cell r="C2238" t="str">
            <v>NHAUL1957</v>
          </cell>
          <cell r="D2238">
            <v>1</v>
          </cell>
          <cell r="E2238">
            <v>0</v>
          </cell>
          <cell r="G2238">
            <v>8.5594803779119686E-3</v>
          </cell>
          <cell r="H2238">
            <v>5.9294558350412405E-2</v>
          </cell>
          <cell r="I2238">
            <v>4.7230338840184585E-2</v>
          </cell>
          <cell r="J2238">
            <v>6.2968233129872556E-2</v>
          </cell>
          <cell r="K2238">
            <v>5.9769143751664343E-5</v>
          </cell>
          <cell r="L2238">
            <v>1.1751790549872538E-2</v>
          </cell>
        </row>
        <row r="2239">
          <cell r="C2239" t="str">
            <v>NHAUL1958</v>
          </cell>
          <cell r="D2239">
            <v>1</v>
          </cell>
          <cell r="E2239">
            <v>0</v>
          </cell>
          <cell r="G2239">
            <v>8.5594803779119686E-3</v>
          </cell>
          <cell r="H2239">
            <v>5.9294558350412405E-2</v>
          </cell>
          <cell r="I2239">
            <v>4.7230338840184585E-2</v>
          </cell>
          <cell r="J2239">
            <v>6.2968233129872556E-2</v>
          </cell>
          <cell r="K2239">
            <v>5.9769143751664343E-5</v>
          </cell>
          <cell r="L2239">
            <v>1.1751790549872538E-2</v>
          </cell>
        </row>
        <row r="2240">
          <cell r="C2240" t="str">
            <v>NHAUL1959</v>
          </cell>
          <cell r="D2240">
            <v>1</v>
          </cell>
          <cell r="E2240">
            <v>0</v>
          </cell>
          <cell r="G2240">
            <v>8.5594803779119686E-3</v>
          </cell>
          <cell r="H2240">
            <v>5.9294558350412405E-2</v>
          </cell>
          <cell r="I2240">
            <v>4.7230338840184585E-2</v>
          </cell>
          <cell r="J2240">
            <v>6.2968233129872556E-2</v>
          </cell>
          <cell r="K2240">
            <v>5.9769143751664343E-5</v>
          </cell>
          <cell r="L2240">
            <v>1.1751790549872538E-2</v>
          </cell>
        </row>
        <row r="2241">
          <cell r="C2241" t="str">
            <v>NHAUL1960</v>
          </cell>
          <cell r="D2241">
            <v>1</v>
          </cell>
          <cell r="E2241">
            <v>0</v>
          </cell>
          <cell r="G2241">
            <v>8.5594803779119686E-3</v>
          </cell>
          <cell r="H2241">
            <v>5.9294558350412405E-2</v>
          </cell>
          <cell r="I2241">
            <v>4.7230338840184585E-2</v>
          </cell>
          <cell r="J2241">
            <v>6.2968233129872556E-2</v>
          </cell>
          <cell r="K2241">
            <v>5.9769143751664343E-5</v>
          </cell>
          <cell r="L2241">
            <v>1.1751790549872538E-2</v>
          </cell>
        </row>
        <row r="2242">
          <cell r="C2242" t="str">
            <v>NHAUL1961</v>
          </cell>
          <cell r="D2242">
            <v>1</v>
          </cell>
          <cell r="E2242">
            <v>0</v>
          </cell>
          <cell r="G2242">
            <v>8.5594803779119686E-3</v>
          </cell>
          <cell r="H2242">
            <v>5.9294558350412405E-2</v>
          </cell>
          <cell r="I2242">
            <v>4.7230338840184585E-2</v>
          </cell>
          <cell r="J2242">
            <v>6.2968233129872556E-2</v>
          </cell>
          <cell r="K2242">
            <v>5.9769143751664343E-5</v>
          </cell>
          <cell r="L2242">
            <v>1.1751790549872538E-2</v>
          </cell>
        </row>
        <row r="2243">
          <cell r="C2243" t="str">
            <v>NHAUL1962</v>
          </cell>
          <cell r="D2243">
            <v>1</v>
          </cell>
          <cell r="E2243">
            <v>0</v>
          </cell>
          <cell r="G2243">
            <v>8.5594803779119686E-3</v>
          </cell>
          <cell r="H2243">
            <v>5.9294558350412405E-2</v>
          </cell>
          <cell r="I2243">
            <v>4.7230338840184585E-2</v>
          </cell>
          <cell r="J2243">
            <v>6.2968233129872556E-2</v>
          </cell>
          <cell r="K2243">
            <v>5.9769143751664343E-5</v>
          </cell>
          <cell r="L2243">
            <v>1.1751790549872538E-2</v>
          </cell>
        </row>
        <row r="2244">
          <cell r="C2244" t="str">
            <v>NHAUL1963</v>
          </cell>
          <cell r="D2244">
            <v>1</v>
          </cell>
          <cell r="E2244">
            <v>0</v>
          </cell>
          <cell r="G2244">
            <v>8.5594803779119686E-3</v>
          </cell>
          <cell r="H2244">
            <v>5.9294558350412405E-2</v>
          </cell>
          <cell r="I2244">
            <v>4.7230338840184585E-2</v>
          </cell>
          <cell r="J2244">
            <v>6.2968233129872556E-2</v>
          </cell>
          <cell r="K2244">
            <v>5.9769143751664343E-5</v>
          </cell>
          <cell r="L2244">
            <v>1.1751790549872538E-2</v>
          </cell>
        </row>
        <row r="2245">
          <cell r="C2245" t="str">
            <v>NHAUL1964</v>
          </cell>
          <cell r="D2245">
            <v>1</v>
          </cell>
          <cell r="E2245">
            <v>0</v>
          </cell>
          <cell r="G2245">
            <v>8.5594803779119686E-3</v>
          </cell>
          <cell r="H2245">
            <v>5.9294558350412405E-2</v>
          </cell>
          <cell r="I2245">
            <v>4.7230338840184585E-2</v>
          </cell>
          <cell r="J2245">
            <v>6.2968233129872556E-2</v>
          </cell>
          <cell r="K2245">
            <v>5.9769143751664343E-5</v>
          </cell>
          <cell r="L2245">
            <v>1.1751790549872538E-2</v>
          </cell>
        </row>
        <row r="2246">
          <cell r="C2246" t="str">
            <v>NHAUL1965</v>
          </cell>
          <cell r="D2246">
            <v>1</v>
          </cell>
          <cell r="E2246">
            <v>0</v>
          </cell>
          <cell r="G2246">
            <v>8.5594803779119686E-3</v>
          </cell>
          <cell r="H2246">
            <v>5.9294558350412405E-2</v>
          </cell>
          <cell r="I2246">
            <v>4.7230338840184585E-2</v>
          </cell>
          <cell r="J2246">
            <v>6.2968233129872556E-2</v>
          </cell>
          <cell r="K2246">
            <v>5.9769143751664343E-5</v>
          </cell>
          <cell r="L2246">
            <v>1.1751790549872538E-2</v>
          </cell>
        </row>
        <row r="2247">
          <cell r="C2247" t="str">
            <v>NHAUL1966</v>
          </cell>
          <cell r="D2247">
            <v>1</v>
          </cell>
          <cell r="E2247">
            <v>0</v>
          </cell>
          <cell r="G2247">
            <v>8.5594803779119686E-3</v>
          </cell>
          <cell r="H2247">
            <v>5.9294558350412405E-2</v>
          </cell>
          <cell r="I2247">
            <v>4.7230338840184585E-2</v>
          </cell>
          <cell r="J2247">
            <v>6.2968233129872556E-2</v>
          </cell>
          <cell r="K2247">
            <v>5.9769143751664343E-5</v>
          </cell>
          <cell r="L2247">
            <v>1.1751790549872538E-2</v>
          </cell>
        </row>
        <row r="2248">
          <cell r="C2248" t="str">
            <v>NHAUL1967</v>
          </cell>
          <cell r="D2248">
            <v>1</v>
          </cell>
          <cell r="E2248">
            <v>0</v>
          </cell>
          <cell r="G2248">
            <v>8.5594803779119686E-3</v>
          </cell>
          <cell r="H2248">
            <v>5.9294558350412405E-2</v>
          </cell>
          <cell r="I2248">
            <v>4.7230338840184585E-2</v>
          </cell>
          <cell r="J2248">
            <v>6.2968233129872556E-2</v>
          </cell>
          <cell r="K2248">
            <v>5.9769143751664343E-5</v>
          </cell>
          <cell r="L2248">
            <v>1.1751790549872538E-2</v>
          </cell>
        </row>
        <row r="2249">
          <cell r="C2249" t="str">
            <v>NHAUL1968</v>
          </cell>
          <cell r="D2249">
            <v>1</v>
          </cell>
          <cell r="E2249">
            <v>0</v>
          </cell>
          <cell r="G2249">
            <v>8.5594803779119686E-3</v>
          </cell>
          <cell r="H2249">
            <v>5.9294558350412405E-2</v>
          </cell>
          <cell r="I2249">
            <v>4.7230338840184585E-2</v>
          </cell>
          <cell r="J2249">
            <v>6.2968233129872556E-2</v>
          </cell>
          <cell r="K2249">
            <v>5.9769143751664343E-5</v>
          </cell>
          <cell r="L2249">
            <v>1.1751790549872538E-2</v>
          </cell>
        </row>
        <row r="2250">
          <cell r="C2250" t="str">
            <v>NHAUL1969</v>
          </cell>
          <cell r="D2250">
            <v>1</v>
          </cell>
          <cell r="E2250">
            <v>0</v>
          </cell>
          <cell r="G2250">
            <v>8.5594803779119686E-3</v>
          </cell>
          <cell r="H2250">
            <v>5.9294558350412405E-2</v>
          </cell>
          <cell r="I2250">
            <v>4.7230338840184585E-2</v>
          </cell>
          <cell r="J2250">
            <v>6.2968233129872556E-2</v>
          </cell>
          <cell r="K2250">
            <v>5.9769143751664343E-5</v>
          </cell>
          <cell r="L2250">
            <v>1.1751790549872538E-2</v>
          </cell>
        </row>
        <row r="2251">
          <cell r="C2251" t="str">
            <v>NHAUL1970</v>
          </cell>
          <cell r="D2251">
            <v>1</v>
          </cell>
          <cell r="E2251">
            <v>0</v>
          </cell>
          <cell r="G2251">
            <v>8.5594803779119686E-3</v>
          </cell>
          <cell r="H2251">
            <v>5.9294558350412405E-2</v>
          </cell>
          <cell r="I2251">
            <v>4.7230338840184585E-2</v>
          </cell>
          <cell r="J2251">
            <v>6.2968233129872556E-2</v>
          </cell>
          <cell r="K2251">
            <v>5.9769143751664343E-5</v>
          </cell>
          <cell r="L2251">
            <v>1.1751790549872538E-2</v>
          </cell>
        </row>
        <row r="2252">
          <cell r="C2252" t="str">
            <v>NHAUL1971</v>
          </cell>
          <cell r="D2252">
            <v>1</v>
          </cell>
          <cell r="E2252">
            <v>0</v>
          </cell>
          <cell r="G2252">
            <v>8.5594803779119686E-3</v>
          </cell>
          <cell r="H2252">
            <v>5.9294558350412405E-2</v>
          </cell>
          <cell r="I2252">
            <v>4.7230338840184585E-2</v>
          </cell>
          <cell r="J2252">
            <v>6.2968233129872556E-2</v>
          </cell>
          <cell r="K2252">
            <v>5.9769143751664343E-5</v>
          </cell>
          <cell r="L2252">
            <v>1.1751790549872538E-2</v>
          </cell>
        </row>
        <row r="2253">
          <cell r="C2253" t="str">
            <v>NHAUL1972</v>
          </cell>
          <cell r="D2253">
            <v>1</v>
          </cell>
          <cell r="E2253">
            <v>0</v>
          </cell>
          <cell r="G2253">
            <v>8.5594803779119686E-3</v>
          </cell>
          <cell r="H2253">
            <v>5.9294558350412405E-2</v>
          </cell>
          <cell r="I2253">
            <v>4.7230338840184585E-2</v>
          </cell>
          <cell r="J2253">
            <v>6.2968233129872556E-2</v>
          </cell>
          <cell r="K2253">
            <v>5.9769143751664343E-5</v>
          </cell>
          <cell r="L2253">
            <v>1.1751790549872538E-2</v>
          </cell>
        </row>
        <row r="2254">
          <cell r="C2254" t="str">
            <v>NHAUL1973</v>
          </cell>
          <cell r="D2254">
            <v>1</v>
          </cell>
          <cell r="E2254">
            <v>0</v>
          </cell>
          <cell r="G2254">
            <v>8.5594803779119686E-3</v>
          </cell>
          <cell r="H2254">
            <v>5.9294558350412405E-2</v>
          </cell>
          <cell r="I2254">
            <v>4.7230338840184585E-2</v>
          </cell>
          <cell r="J2254">
            <v>6.2968233129872556E-2</v>
          </cell>
          <cell r="K2254">
            <v>5.9769143751664343E-5</v>
          </cell>
          <cell r="L2254">
            <v>1.1751790549872538E-2</v>
          </cell>
        </row>
        <row r="2255">
          <cell r="C2255" t="str">
            <v>NHAUL1974</v>
          </cell>
          <cell r="D2255">
            <v>1</v>
          </cell>
          <cell r="E2255">
            <v>0</v>
          </cell>
          <cell r="G2255">
            <v>8.5594803779119686E-3</v>
          </cell>
          <cell r="H2255">
            <v>5.9294558350412405E-2</v>
          </cell>
          <cell r="I2255">
            <v>4.7230338840184585E-2</v>
          </cell>
          <cell r="J2255">
            <v>6.2968233129872556E-2</v>
          </cell>
          <cell r="K2255">
            <v>5.9769143751664343E-5</v>
          </cell>
          <cell r="L2255">
            <v>1.1751790549872538E-2</v>
          </cell>
        </row>
        <row r="2256">
          <cell r="C2256" t="str">
            <v>NHAUL1975</v>
          </cell>
          <cell r="D2256">
            <v>1</v>
          </cell>
          <cell r="E2256">
            <v>0</v>
          </cell>
          <cell r="G2256">
            <v>8.5594803779119686E-3</v>
          </cell>
          <cell r="H2256">
            <v>5.9294558350412405E-2</v>
          </cell>
          <cell r="I2256">
            <v>4.7230338840184585E-2</v>
          </cell>
          <cell r="J2256">
            <v>6.2968233129872556E-2</v>
          </cell>
          <cell r="K2256">
            <v>5.9769143751664343E-5</v>
          </cell>
          <cell r="L2256">
            <v>1.1751790549872538E-2</v>
          </cell>
        </row>
        <row r="2257">
          <cell r="C2257" t="str">
            <v>NHAUL1976</v>
          </cell>
          <cell r="D2257">
            <v>1</v>
          </cell>
          <cell r="E2257">
            <v>0</v>
          </cell>
          <cell r="G2257">
            <v>8.5594803779119686E-3</v>
          </cell>
          <cell r="H2257">
            <v>5.9294558350412405E-2</v>
          </cell>
          <cell r="I2257">
            <v>4.7230338840184585E-2</v>
          </cell>
          <cell r="J2257">
            <v>6.2968233129872556E-2</v>
          </cell>
          <cell r="K2257">
            <v>5.9769143751664343E-5</v>
          </cell>
          <cell r="L2257">
            <v>1.1751790549872538E-2</v>
          </cell>
        </row>
        <row r="2258">
          <cell r="C2258" t="str">
            <v>NHAUL1977</v>
          </cell>
          <cell r="D2258">
            <v>1</v>
          </cell>
          <cell r="E2258">
            <v>0</v>
          </cell>
          <cell r="G2258">
            <v>8.5594803779119686E-3</v>
          </cell>
          <cell r="H2258">
            <v>5.9294558350412405E-2</v>
          </cell>
          <cell r="I2258">
            <v>4.7230338840184585E-2</v>
          </cell>
          <cell r="J2258">
            <v>6.2968233129872556E-2</v>
          </cell>
          <cell r="K2258">
            <v>5.9769143751664343E-5</v>
          </cell>
          <cell r="L2258">
            <v>1.1751790549872538E-2</v>
          </cell>
        </row>
        <row r="2259">
          <cell r="C2259" t="str">
            <v>NHAUL1978</v>
          </cell>
          <cell r="D2259">
            <v>1</v>
          </cell>
          <cell r="E2259">
            <v>0</v>
          </cell>
          <cell r="G2259">
            <v>8.5594803779119686E-3</v>
          </cell>
          <cell r="H2259">
            <v>5.9294558350412405E-2</v>
          </cell>
          <cell r="I2259">
            <v>4.7230338840184585E-2</v>
          </cell>
          <cell r="J2259">
            <v>6.2968233129872556E-2</v>
          </cell>
          <cell r="K2259">
            <v>5.9769143751664343E-5</v>
          </cell>
          <cell r="L2259">
            <v>1.1751790549872538E-2</v>
          </cell>
        </row>
        <row r="2260">
          <cell r="C2260" t="str">
            <v>NHAUL1979</v>
          </cell>
          <cell r="D2260">
            <v>1</v>
          </cell>
          <cell r="E2260">
            <v>0</v>
          </cell>
          <cell r="G2260">
            <v>8.5594803779119686E-3</v>
          </cell>
          <cell r="H2260">
            <v>5.9294558350412405E-2</v>
          </cell>
          <cell r="I2260">
            <v>4.7230338840184585E-2</v>
          </cell>
          <cell r="J2260">
            <v>6.2968233129872556E-2</v>
          </cell>
          <cell r="K2260">
            <v>5.9769143751664343E-5</v>
          </cell>
          <cell r="L2260">
            <v>1.1751790549872538E-2</v>
          </cell>
        </row>
        <row r="2261">
          <cell r="C2261" t="str">
            <v>NHAUL1980</v>
          </cell>
          <cell r="D2261">
            <v>1</v>
          </cell>
          <cell r="E2261">
            <v>0</v>
          </cell>
          <cell r="G2261">
            <v>8.5594803779119686E-3</v>
          </cell>
          <cell r="H2261">
            <v>5.9294558350412405E-2</v>
          </cell>
          <cell r="I2261">
            <v>4.7230338840184585E-2</v>
          </cell>
          <cell r="J2261">
            <v>6.2968233129872556E-2</v>
          </cell>
          <cell r="K2261">
            <v>5.9769143751664343E-5</v>
          </cell>
          <cell r="L2261">
            <v>1.1751790549872538E-2</v>
          </cell>
        </row>
        <row r="2262">
          <cell r="C2262" t="str">
            <v>NHAUL1981</v>
          </cell>
          <cell r="D2262">
            <v>1</v>
          </cell>
          <cell r="E2262">
            <v>0</v>
          </cell>
          <cell r="G2262">
            <v>8.5594803779119686E-3</v>
          </cell>
          <cell r="H2262">
            <v>5.9294558350412405E-2</v>
          </cell>
          <cell r="I2262">
            <v>4.7230338840184585E-2</v>
          </cell>
          <cell r="J2262">
            <v>6.2968233129872556E-2</v>
          </cell>
          <cell r="K2262">
            <v>5.9769143751664343E-5</v>
          </cell>
          <cell r="L2262">
            <v>1.1751790549872538E-2</v>
          </cell>
        </row>
        <row r="2263">
          <cell r="C2263" t="str">
            <v>NHAUL1982</v>
          </cell>
          <cell r="D2263">
            <v>1</v>
          </cell>
          <cell r="E2263">
            <v>0</v>
          </cell>
          <cell r="G2263">
            <v>8.5594803779119686E-3</v>
          </cell>
          <cell r="H2263">
            <v>5.9294558350412405E-2</v>
          </cell>
          <cell r="I2263">
            <v>4.7230338840184585E-2</v>
          </cell>
          <cell r="J2263">
            <v>6.2968233129872556E-2</v>
          </cell>
          <cell r="K2263">
            <v>5.9769143751664343E-5</v>
          </cell>
          <cell r="L2263">
            <v>1.1751790549872538E-2</v>
          </cell>
        </row>
        <row r="2264">
          <cell r="C2264" t="str">
            <v>NHAUL1983</v>
          </cell>
          <cell r="D2264">
            <v>1</v>
          </cell>
          <cell r="E2264">
            <v>0</v>
          </cell>
          <cell r="G2264">
            <v>8.5594803779119686E-3</v>
          </cell>
          <cell r="H2264">
            <v>5.9294558350412405E-2</v>
          </cell>
          <cell r="I2264">
            <v>4.7230338840184585E-2</v>
          </cell>
          <cell r="J2264">
            <v>6.2968233129872556E-2</v>
          </cell>
          <cell r="K2264">
            <v>5.9769143751664343E-5</v>
          </cell>
          <cell r="L2264">
            <v>1.1751790549872538E-2</v>
          </cell>
        </row>
        <row r="2265">
          <cell r="C2265" t="str">
            <v>NHAUL1984</v>
          </cell>
          <cell r="D2265">
            <v>1</v>
          </cell>
          <cell r="E2265">
            <v>0</v>
          </cell>
          <cell r="G2265">
            <v>8.5594803779119686E-3</v>
          </cell>
          <cell r="H2265">
            <v>5.9294558350412405E-2</v>
          </cell>
          <cell r="I2265">
            <v>4.7230338840184585E-2</v>
          </cell>
          <cell r="J2265">
            <v>6.2968233129872556E-2</v>
          </cell>
          <cell r="K2265">
            <v>5.9769143751664343E-5</v>
          </cell>
          <cell r="L2265">
            <v>1.1751790549872538E-2</v>
          </cell>
        </row>
        <row r="2266">
          <cell r="C2266" t="str">
            <v>NHAUL1985</v>
          </cell>
          <cell r="D2266">
            <v>1</v>
          </cell>
          <cell r="E2266">
            <v>0</v>
          </cell>
          <cell r="G2266">
            <v>8.5594803779119686E-3</v>
          </cell>
          <cell r="H2266">
            <v>5.9294558350412405E-2</v>
          </cell>
          <cell r="I2266">
            <v>4.7230338840184585E-2</v>
          </cell>
          <cell r="J2266">
            <v>6.2968233129872556E-2</v>
          </cell>
          <cell r="K2266">
            <v>5.9769143751664343E-5</v>
          </cell>
          <cell r="L2266">
            <v>1.1751790549872538E-2</v>
          </cell>
        </row>
        <row r="2267">
          <cell r="C2267" t="str">
            <v>NHAUL1986</v>
          </cell>
          <cell r="D2267">
            <v>1</v>
          </cell>
          <cell r="E2267">
            <v>0</v>
          </cell>
          <cell r="G2267">
            <v>8.5594803779119686E-3</v>
          </cell>
          <cell r="H2267">
            <v>5.9294558350412405E-2</v>
          </cell>
          <cell r="I2267">
            <v>4.7230338840184585E-2</v>
          </cell>
          <cell r="J2267">
            <v>6.2968233129872556E-2</v>
          </cell>
          <cell r="K2267">
            <v>5.9769143751664343E-5</v>
          </cell>
          <cell r="L2267">
            <v>1.1751790549872538E-2</v>
          </cell>
        </row>
        <row r="2268">
          <cell r="C2268" t="str">
            <v>NHAUL1987</v>
          </cell>
          <cell r="D2268">
            <v>1</v>
          </cell>
          <cell r="E2268">
            <v>0</v>
          </cell>
          <cell r="G2268">
            <v>8.5594803779119686E-3</v>
          </cell>
          <cell r="H2268">
            <v>5.9294558350412405E-2</v>
          </cell>
          <cell r="I2268">
            <v>4.7230338840184585E-2</v>
          </cell>
          <cell r="J2268">
            <v>6.2968233129872556E-2</v>
          </cell>
          <cell r="K2268">
            <v>5.9769143751664343E-5</v>
          </cell>
          <cell r="L2268">
            <v>1.1751790549872538E-2</v>
          </cell>
        </row>
        <row r="2269">
          <cell r="C2269" t="str">
            <v>NHAUL1988</v>
          </cell>
          <cell r="D2269">
            <v>1</v>
          </cell>
          <cell r="E2269">
            <v>0</v>
          </cell>
          <cell r="G2269">
            <v>8.5594803779119686E-3</v>
          </cell>
          <cell r="H2269">
            <v>5.9294558350412405E-2</v>
          </cell>
          <cell r="I2269">
            <v>4.7230338840184585E-2</v>
          </cell>
          <cell r="J2269">
            <v>6.2968233129872556E-2</v>
          </cell>
          <cell r="K2269">
            <v>5.9769143751664343E-5</v>
          </cell>
          <cell r="L2269">
            <v>1.1751790549872538E-2</v>
          </cell>
        </row>
        <row r="2270">
          <cell r="C2270" t="str">
            <v>NHAUL1989</v>
          </cell>
          <cell r="D2270">
            <v>1</v>
          </cell>
          <cell r="E2270">
            <v>0</v>
          </cell>
          <cell r="G2270">
            <v>8.5594803779119686E-3</v>
          </cell>
          <cell r="H2270">
            <v>5.9294558350412405E-2</v>
          </cell>
          <cell r="I2270">
            <v>4.7230338840184585E-2</v>
          </cell>
          <cell r="J2270">
            <v>6.2968233129872556E-2</v>
          </cell>
          <cell r="K2270">
            <v>5.9769143751664343E-5</v>
          </cell>
          <cell r="L2270">
            <v>1.1751790549872538E-2</v>
          </cell>
        </row>
        <row r="2271">
          <cell r="C2271" t="str">
            <v>NHAUL1990</v>
          </cell>
          <cell r="D2271">
            <v>1</v>
          </cell>
          <cell r="E2271">
            <v>0</v>
          </cell>
          <cell r="G2271">
            <v>8.5594803779119686E-3</v>
          </cell>
          <cell r="H2271">
            <v>5.9294558350412405E-2</v>
          </cell>
          <cell r="I2271">
            <v>4.7230338840184585E-2</v>
          </cell>
          <cell r="J2271">
            <v>6.2968233129872556E-2</v>
          </cell>
          <cell r="K2271">
            <v>5.9769143751664343E-5</v>
          </cell>
          <cell r="L2271">
            <v>1.1751790549872538E-2</v>
          </cell>
        </row>
        <row r="2272">
          <cell r="C2272" t="str">
            <v>NHAUL1991</v>
          </cell>
          <cell r="D2272">
            <v>1</v>
          </cell>
          <cell r="E2272">
            <v>0</v>
          </cell>
          <cell r="G2272">
            <v>8.5594803779119686E-3</v>
          </cell>
          <cell r="H2272">
            <v>5.9294558350412405E-2</v>
          </cell>
          <cell r="I2272">
            <v>4.7230338840184585E-2</v>
          </cell>
          <cell r="J2272">
            <v>6.2968233129872556E-2</v>
          </cell>
          <cell r="K2272">
            <v>5.9769143751664343E-5</v>
          </cell>
          <cell r="L2272">
            <v>1.1751790549872538E-2</v>
          </cell>
        </row>
        <row r="2273">
          <cell r="C2273" t="str">
            <v>NHAUL1992</v>
          </cell>
          <cell r="D2273">
            <v>1</v>
          </cell>
          <cell r="E2273">
            <v>0</v>
          </cell>
          <cell r="G2273">
            <v>8.5594803779119686E-3</v>
          </cell>
          <cell r="H2273">
            <v>5.9294558350412405E-2</v>
          </cell>
          <cell r="I2273">
            <v>4.7230338840184585E-2</v>
          </cell>
          <cell r="J2273">
            <v>6.2968233129872556E-2</v>
          </cell>
          <cell r="K2273">
            <v>5.9769143751664343E-5</v>
          </cell>
          <cell r="L2273">
            <v>1.1751790549872538E-2</v>
          </cell>
        </row>
        <row r="2274">
          <cell r="C2274" t="str">
            <v>NHAUL1993</v>
          </cell>
          <cell r="D2274">
            <v>1</v>
          </cell>
          <cell r="E2274">
            <v>0</v>
          </cell>
          <cell r="G2274">
            <v>8.5594803779119686E-3</v>
          </cell>
          <cell r="H2274">
            <v>5.9294558350412405E-2</v>
          </cell>
          <cell r="I2274">
            <v>4.7230338840184585E-2</v>
          </cell>
          <cell r="J2274">
            <v>6.2968233129872556E-2</v>
          </cell>
          <cell r="K2274">
            <v>5.9769143751664343E-5</v>
          </cell>
          <cell r="L2274">
            <v>1.1751790549872538E-2</v>
          </cell>
        </row>
        <row r="2275">
          <cell r="C2275" t="str">
            <v>NHAUL1994</v>
          </cell>
          <cell r="D2275">
            <v>1</v>
          </cell>
          <cell r="E2275">
            <v>0</v>
          </cell>
          <cell r="G2275">
            <v>8.5594803779119686E-3</v>
          </cell>
          <cell r="H2275">
            <v>5.9294558350412405E-2</v>
          </cell>
          <cell r="I2275">
            <v>4.7230338840184585E-2</v>
          </cell>
          <cell r="J2275">
            <v>6.2968233129872556E-2</v>
          </cell>
          <cell r="K2275">
            <v>5.9769143751664343E-5</v>
          </cell>
          <cell r="L2275">
            <v>1.1751790549872538E-2</v>
          </cell>
        </row>
        <row r="2276">
          <cell r="C2276" t="str">
            <v>NHAUL1995</v>
          </cell>
          <cell r="D2276">
            <v>1</v>
          </cell>
          <cell r="E2276">
            <v>0</v>
          </cell>
          <cell r="G2276">
            <v>8.5594803779119686E-3</v>
          </cell>
          <cell r="H2276">
            <v>5.9294558350412405E-2</v>
          </cell>
          <cell r="I2276">
            <v>4.7230338840184585E-2</v>
          </cell>
          <cell r="J2276">
            <v>6.2968233129872556E-2</v>
          </cell>
          <cell r="K2276">
            <v>5.9769143751664343E-5</v>
          </cell>
          <cell r="L2276">
            <v>1.1751790549872538E-2</v>
          </cell>
        </row>
        <row r="2277">
          <cell r="C2277" t="str">
            <v>NHAUL1996</v>
          </cell>
          <cell r="D2277">
            <v>1</v>
          </cell>
          <cell r="E2277">
            <v>0</v>
          </cell>
          <cell r="G2277">
            <v>8.5594803779119686E-3</v>
          </cell>
          <cell r="H2277">
            <v>5.9294558350412405E-2</v>
          </cell>
          <cell r="I2277">
            <v>4.7230338840184585E-2</v>
          </cell>
          <cell r="J2277">
            <v>6.2968233129872556E-2</v>
          </cell>
          <cell r="K2277">
            <v>5.9769143751664343E-5</v>
          </cell>
          <cell r="L2277">
            <v>1.1751790549872538E-2</v>
          </cell>
        </row>
        <row r="2278">
          <cell r="C2278" t="str">
            <v>NHAUL1997</v>
          </cell>
          <cell r="D2278">
            <v>1</v>
          </cell>
          <cell r="E2278">
            <v>0</v>
          </cell>
          <cell r="G2278">
            <v>8.5594803779119686E-3</v>
          </cell>
          <cell r="H2278">
            <v>5.9294558350412405E-2</v>
          </cell>
          <cell r="I2278">
            <v>4.7230338840184585E-2</v>
          </cell>
          <cell r="J2278">
            <v>6.2968233129872556E-2</v>
          </cell>
          <cell r="K2278">
            <v>5.9769143751664343E-5</v>
          </cell>
          <cell r="L2278">
            <v>1.1751790549872538E-2</v>
          </cell>
        </row>
        <row r="2279">
          <cell r="C2279" t="str">
            <v>NHAUL1998</v>
          </cell>
          <cell r="D2279">
            <v>1</v>
          </cell>
          <cell r="E2279">
            <v>0</v>
          </cell>
          <cell r="G2279">
            <v>8.5594803779119686E-3</v>
          </cell>
          <cell r="H2279">
            <v>5.9294558350412405E-2</v>
          </cell>
          <cell r="I2279">
            <v>4.7230338840184585E-2</v>
          </cell>
          <cell r="J2279">
            <v>6.2968233129872556E-2</v>
          </cell>
          <cell r="K2279">
            <v>5.9769143751664343E-5</v>
          </cell>
          <cell r="L2279">
            <v>1.1751790549872538E-2</v>
          </cell>
        </row>
        <row r="2280">
          <cell r="C2280" t="str">
            <v>NHAUL1999</v>
          </cell>
          <cell r="D2280">
            <v>1</v>
          </cell>
          <cell r="E2280">
            <v>0</v>
          </cell>
          <cell r="G2280">
            <v>8.5594803779119686E-3</v>
          </cell>
          <cell r="H2280">
            <v>5.9294558350412405E-2</v>
          </cell>
          <cell r="I2280">
            <v>4.7230338840184585E-2</v>
          </cell>
          <cell r="J2280">
            <v>6.2968233129872556E-2</v>
          </cell>
          <cell r="K2280">
            <v>5.9769143751664343E-5</v>
          </cell>
          <cell r="L2280">
            <v>1.1751790549872538E-2</v>
          </cell>
        </row>
        <row r="2281">
          <cell r="C2281" t="str">
            <v>NHAUL2000</v>
          </cell>
          <cell r="D2281">
            <v>1</v>
          </cell>
          <cell r="E2281">
            <v>0</v>
          </cell>
          <cell r="G2281">
            <v>8.5594803779119686E-3</v>
          </cell>
          <cell r="H2281">
            <v>5.9294558350412405E-2</v>
          </cell>
          <cell r="I2281">
            <v>4.7230338840184585E-2</v>
          </cell>
          <cell r="J2281">
            <v>6.2968233129872556E-2</v>
          </cell>
          <cell r="K2281">
            <v>5.9769143751664343E-5</v>
          </cell>
          <cell r="L2281">
            <v>1.1751790549872538E-2</v>
          </cell>
        </row>
        <row r="2282">
          <cell r="C2282" t="str">
            <v>NHAUL2001</v>
          </cell>
          <cell r="D2282">
            <v>1</v>
          </cell>
          <cell r="E2282">
            <v>0</v>
          </cell>
          <cell r="G2282">
            <v>8.5594803779119686E-3</v>
          </cell>
          <cell r="H2282">
            <v>5.9294558350412405E-2</v>
          </cell>
          <cell r="I2282">
            <v>4.7230338840184585E-2</v>
          </cell>
          <cell r="J2282">
            <v>6.2968233129872556E-2</v>
          </cell>
          <cell r="K2282">
            <v>5.9769143751664343E-5</v>
          </cell>
          <cell r="L2282">
            <v>1.1751790549872538E-2</v>
          </cell>
        </row>
        <row r="2283">
          <cell r="C2283" t="str">
            <v>NHAUL2002</v>
          </cell>
          <cell r="D2283">
            <v>1</v>
          </cell>
          <cell r="E2283">
            <v>0</v>
          </cell>
          <cell r="G2283">
            <v>8.5594803779119686E-3</v>
          </cell>
          <cell r="H2283">
            <v>5.9294558350412405E-2</v>
          </cell>
          <cell r="I2283">
            <v>4.7230338840184585E-2</v>
          </cell>
          <cell r="J2283">
            <v>6.2968233129872556E-2</v>
          </cell>
          <cell r="K2283">
            <v>5.9769143751664343E-5</v>
          </cell>
          <cell r="L2283">
            <v>1.1751790549872538E-2</v>
          </cell>
        </row>
        <row r="2284">
          <cell r="C2284" t="str">
            <v>NHAUL2003</v>
          </cell>
          <cell r="D2284">
            <v>1</v>
          </cell>
          <cell r="E2284">
            <v>0</v>
          </cell>
          <cell r="G2284">
            <v>8.5594803779119686E-3</v>
          </cell>
          <cell r="H2284">
            <v>5.9294558350412405E-2</v>
          </cell>
          <cell r="I2284">
            <v>4.7230338840184585E-2</v>
          </cell>
          <cell r="J2284">
            <v>6.2968233129872556E-2</v>
          </cell>
          <cell r="K2284">
            <v>5.9769143751664343E-5</v>
          </cell>
          <cell r="L2284">
            <v>1.1751790549872538E-2</v>
          </cell>
        </row>
        <row r="2285">
          <cell r="C2285" t="str">
            <v>NHAUL2004</v>
          </cell>
          <cell r="D2285">
            <v>1</v>
          </cell>
          <cell r="E2285">
            <v>0</v>
          </cell>
          <cell r="G2285">
            <v>8.5594803779119686E-3</v>
          </cell>
          <cell r="H2285">
            <v>5.9294558350412405E-2</v>
          </cell>
          <cell r="I2285">
            <v>4.7230338840184585E-2</v>
          </cell>
          <cell r="J2285">
            <v>6.2968233129872556E-2</v>
          </cell>
          <cell r="K2285">
            <v>5.9769143751664343E-5</v>
          </cell>
          <cell r="L2285">
            <v>1.1751790549872538E-2</v>
          </cell>
        </row>
        <row r="2286">
          <cell r="C2286" t="str">
            <v>NHAUL2005</v>
          </cell>
          <cell r="D2286">
            <v>1</v>
          </cell>
          <cell r="E2286">
            <v>0</v>
          </cell>
          <cell r="G2286">
            <v>8.5594803779119686E-3</v>
          </cell>
          <cell r="H2286">
            <v>5.9294558350412405E-2</v>
          </cell>
          <cell r="I2286">
            <v>4.7230338840184585E-2</v>
          </cell>
          <cell r="J2286">
            <v>6.2968233129872556E-2</v>
          </cell>
          <cell r="K2286">
            <v>5.9769143751664343E-5</v>
          </cell>
          <cell r="L2286">
            <v>1.1751790549872538E-2</v>
          </cell>
        </row>
        <row r="2287">
          <cell r="C2287" t="str">
            <v>NHAUL2006</v>
          </cell>
          <cell r="D2287">
            <v>1</v>
          </cell>
          <cell r="E2287">
            <v>0</v>
          </cell>
          <cell r="G2287">
            <v>8.5594803779119686E-3</v>
          </cell>
          <cell r="H2287">
            <v>5.9294558350412405E-2</v>
          </cell>
          <cell r="I2287">
            <v>4.7230338840184585E-2</v>
          </cell>
          <cell r="J2287">
            <v>6.2968233129872556E-2</v>
          </cell>
          <cell r="K2287">
            <v>5.9769143751664343E-5</v>
          </cell>
          <cell r="L2287">
            <v>1.1751790549872538E-2</v>
          </cell>
        </row>
        <row r="2288">
          <cell r="C2288" t="str">
            <v>NHAUL2007</v>
          </cell>
          <cell r="D2288">
            <v>1</v>
          </cell>
          <cell r="E2288">
            <v>0</v>
          </cell>
          <cell r="G2288">
            <v>8.5594803779119686E-3</v>
          </cell>
          <cell r="H2288">
            <v>5.9294558350412405E-2</v>
          </cell>
          <cell r="I2288">
            <v>4.7230338840184585E-2</v>
          </cell>
          <cell r="J2288">
            <v>6.2968233129872556E-2</v>
          </cell>
          <cell r="K2288">
            <v>5.9769143751664343E-5</v>
          </cell>
          <cell r="L2288">
            <v>1.1751790549872538E-2</v>
          </cell>
        </row>
        <row r="2289">
          <cell r="C2289" t="str">
            <v>NHAUL2008</v>
          </cell>
          <cell r="D2289">
            <v>1</v>
          </cell>
          <cell r="E2289">
            <v>0</v>
          </cell>
          <cell r="G2289">
            <v>8.5594803779119686E-3</v>
          </cell>
          <cell r="H2289">
            <v>5.9294558350412405E-2</v>
          </cell>
          <cell r="I2289">
            <v>4.7230338840184585E-2</v>
          </cell>
          <cell r="J2289">
            <v>6.2968233129872556E-2</v>
          </cell>
          <cell r="K2289">
            <v>5.9769143751664343E-5</v>
          </cell>
          <cell r="L2289">
            <v>1.1751790549872538E-2</v>
          </cell>
        </row>
        <row r="2290">
          <cell r="C2290" t="str">
            <v>NHAUL2009</v>
          </cell>
          <cell r="D2290">
            <v>1</v>
          </cell>
          <cell r="E2290">
            <v>0</v>
          </cell>
          <cell r="G2290">
            <v>8.5594803779119686E-3</v>
          </cell>
          <cell r="H2290">
            <v>5.9294558350412405E-2</v>
          </cell>
          <cell r="I2290">
            <v>4.7230338840184585E-2</v>
          </cell>
          <cell r="J2290">
            <v>6.2968233129872556E-2</v>
          </cell>
          <cell r="K2290">
            <v>5.9769143751664343E-5</v>
          </cell>
          <cell r="L2290">
            <v>1.1751790549872538E-2</v>
          </cell>
        </row>
        <row r="2291">
          <cell r="C2291" t="str">
            <v>NHAUL2010</v>
          </cell>
          <cell r="D2291">
            <v>1</v>
          </cell>
          <cell r="E2291">
            <v>0</v>
          </cell>
          <cell r="G2291">
            <v>8.5594803779119686E-3</v>
          </cell>
          <cell r="H2291">
            <v>5.9294558350412405E-2</v>
          </cell>
          <cell r="I2291">
            <v>4.7230338840184585E-2</v>
          </cell>
          <cell r="J2291">
            <v>6.2968233129872556E-2</v>
          </cell>
          <cell r="K2291">
            <v>5.9769143751664343E-5</v>
          </cell>
          <cell r="L2291">
            <v>1.1751790549872538E-2</v>
          </cell>
        </row>
        <row r="2292">
          <cell r="C2292" t="str">
            <v>NHAUL2011</v>
          </cell>
          <cell r="D2292">
            <v>1</v>
          </cell>
          <cell r="E2292">
            <v>0</v>
          </cell>
          <cell r="G2292">
            <v>8.5594803779119686E-3</v>
          </cell>
          <cell r="H2292">
            <v>5.9294558350412405E-2</v>
          </cell>
          <cell r="I2292">
            <v>4.7230338840184585E-2</v>
          </cell>
          <cell r="J2292">
            <v>6.2968233129872556E-2</v>
          </cell>
          <cell r="K2292">
            <v>5.9769143751664343E-5</v>
          </cell>
          <cell r="L2292">
            <v>1.1751790549872538E-2</v>
          </cell>
        </row>
        <row r="2293">
          <cell r="C2293" t="str">
            <v>NHAUL2012</v>
          </cell>
          <cell r="D2293">
            <v>1</v>
          </cell>
          <cell r="E2293">
            <v>0</v>
          </cell>
          <cell r="G2293">
            <v>8.5594803779119686E-3</v>
          </cell>
          <cell r="H2293">
            <v>5.9294558350412405E-2</v>
          </cell>
          <cell r="I2293">
            <v>4.7230338840184585E-2</v>
          </cell>
          <cell r="J2293">
            <v>6.2968233129872556E-2</v>
          </cell>
          <cell r="K2293">
            <v>5.9769143751664343E-5</v>
          </cell>
          <cell r="L2293">
            <v>1.1751790549872538E-2</v>
          </cell>
        </row>
        <row r="2294">
          <cell r="C2294" t="str">
            <v>NHAUL2013</v>
          </cell>
          <cell r="D2294">
            <v>1</v>
          </cell>
          <cell r="E2294">
            <v>0</v>
          </cell>
          <cell r="G2294">
            <v>8.5594803779119686E-3</v>
          </cell>
          <cell r="H2294">
            <v>5.9294558350412405E-2</v>
          </cell>
          <cell r="I2294">
            <v>4.7230338840184585E-2</v>
          </cell>
          <cell r="J2294">
            <v>6.2968233129872556E-2</v>
          </cell>
          <cell r="K2294">
            <v>5.9769143751664343E-5</v>
          </cell>
          <cell r="L2294">
            <v>1.1751790549872538E-2</v>
          </cell>
        </row>
        <row r="2295">
          <cell r="C2295" t="str">
            <v>NHAUL2014</v>
          </cell>
          <cell r="D2295">
            <v>1</v>
          </cell>
          <cell r="E2295">
            <v>0</v>
          </cell>
          <cell r="G2295">
            <v>8.5594803779119686E-3</v>
          </cell>
          <cell r="H2295">
            <v>5.9294558350412405E-2</v>
          </cell>
          <cell r="I2295">
            <v>4.7230338840184585E-2</v>
          </cell>
          <cell r="J2295">
            <v>6.2968233129872556E-2</v>
          </cell>
          <cell r="K2295">
            <v>5.9769143751664343E-5</v>
          </cell>
          <cell r="L2295">
            <v>1.1751790549872538E-2</v>
          </cell>
        </row>
        <row r="2296">
          <cell r="C2296" t="str">
            <v>NHAUL2015</v>
          </cell>
          <cell r="D2296">
            <v>1</v>
          </cell>
          <cell r="E2296">
            <v>0</v>
          </cell>
          <cell r="G2296">
            <v>8.5594803779119686E-3</v>
          </cell>
          <cell r="H2296">
            <v>5.9294558350412405E-2</v>
          </cell>
          <cell r="I2296">
            <v>4.7230338840184585E-2</v>
          </cell>
          <cell r="J2296">
            <v>6.2968233129872556E-2</v>
          </cell>
          <cell r="K2296">
            <v>5.9769143751664343E-5</v>
          </cell>
          <cell r="L2296">
            <v>1.1751790549872538E-2</v>
          </cell>
        </row>
        <row r="2297">
          <cell r="C2297" t="str">
            <v>NHAUL2016</v>
          </cell>
          <cell r="D2297">
            <v>1</v>
          </cell>
          <cell r="E2297">
            <v>0</v>
          </cell>
          <cell r="G2297">
            <v>8.5594803779119686E-3</v>
          </cell>
          <cell r="H2297">
            <v>5.9294558350412405E-2</v>
          </cell>
          <cell r="I2297">
            <v>4.7230338840184585E-2</v>
          </cell>
          <cell r="J2297">
            <v>6.2968233129872556E-2</v>
          </cell>
          <cell r="K2297">
            <v>5.9769143751664343E-5</v>
          </cell>
          <cell r="L2297">
            <v>1.1751790549872538E-2</v>
          </cell>
        </row>
        <row r="2298">
          <cell r="C2298" t="str">
            <v>NHAUL2017</v>
          </cell>
          <cell r="D2298">
            <v>1</v>
          </cell>
          <cell r="E2298">
            <v>0</v>
          </cell>
          <cell r="G2298">
            <v>8.5594803779119686E-3</v>
          </cell>
          <cell r="H2298">
            <v>5.9294558350412405E-2</v>
          </cell>
          <cell r="I2298">
            <v>4.7230338840184585E-2</v>
          </cell>
          <cell r="J2298">
            <v>6.2968233129872556E-2</v>
          </cell>
          <cell r="K2298">
            <v>5.9769143751664343E-5</v>
          </cell>
          <cell r="L2298">
            <v>1.1751790549872538E-2</v>
          </cell>
        </row>
        <row r="2299">
          <cell r="C2299" t="str">
            <v>NHAUL2018</v>
          </cell>
          <cell r="D2299">
            <v>1</v>
          </cell>
          <cell r="E2299">
            <v>0</v>
          </cell>
          <cell r="G2299">
            <v>8.5594803779119686E-3</v>
          </cell>
          <cell r="H2299">
            <v>5.9294558350412405E-2</v>
          </cell>
          <cell r="I2299">
            <v>4.7230338840184585E-2</v>
          </cell>
          <cell r="J2299">
            <v>6.2968233129872556E-2</v>
          </cell>
          <cell r="K2299">
            <v>5.9769143751664343E-5</v>
          </cell>
          <cell r="L2299">
            <v>1.1751790549872538E-2</v>
          </cell>
        </row>
        <row r="2300">
          <cell r="C2300" t="str">
            <v>NHAUL2019</v>
          </cell>
          <cell r="D2300">
            <v>1</v>
          </cell>
          <cell r="E2300">
            <v>0</v>
          </cell>
          <cell r="G2300">
            <v>8.5594803779119686E-3</v>
          </cell>
          <cell r="H2300">
            <v>5.9294558350412405E-2</v>
          </cell>
          <cell r="I2300">
            <v>4.7230338840184585E-2</v>
          </cell>
          <cell r="J2300">
            <v>6.2968233129872556E-2</v>
          </cell>
          <cell r="K2300">
            <v>5.9769143751664343E-5</v>
          </cell>
          <cell r="L2300">
            <v>1.1751790549872538E-2</v>
          </cell>
        </row>
        <row r="2301">
          <cell r="C2301" t="str">
            <v>NHAUL2020</v>
          </cell>
          <cell r="D2301">
            <v>1</v>
          </cell>
          <cell r="E2301">
            <v>0</v>
          </cell>
          <cell r="G2301">
            <v>8.5594803779119686E-3</v>
          </cell>
          <cell r="H2301">
            <v>5.9294558350412405E-2</v>
          </cell>
          <cell r="I2301">
            <v>4.7230338840184585E-2</v>
          </cell>
          <cell r="J2301">
            <v>6.2968233129872556E-2</v>
          </cell>
          <cell r="K2301">
            <v>5.9769143751664343E-5</v>
          </cell>
          <cell r="L2301">
            <v>1.1751790549872538E-2</v>
          </cell>
        </row>
        <row r="2302">
          <cell r="C2302" t="str">
            <v>NHAUL2021</v>
          </cell>
          <cell r="D2302">
            <v>1</v>
          </cell>
          <cell r="E2302">
            <v>0</v>
          </cell>
          <cell r="G2302">
            <v>8.5594803779119686E-3</v>
          </cell>
          <cell r="H2302">
            <v>5.9294558350412405E-2</v>
          </cell>
          <cell r="I2302">
            <v>4.7230338840184585E-2</v>
          </cell>
          <cell r="J2302">
            <v>6.2968233129872556E-2</v>
          </cell>
          <cell r="K2302">
            <v>5.9769143751664343E-5</v>
          </cell>
          <cell r="L2302">
            <v>1.1751790549872538E-2</v>
          </cell>
        </row>
        <row r="2303">
          <cell r="C2303" t="str">
            <v>NHAUL2022</v>
          </cell>
          <cell r="D2303">
            <v>1</v>
          </cell>
          <cell r="E2303">
            <v>0</v>
          </cell>
          <cell r="G2303">
            <v>8.5594803779119686E-3</v>
          </cell>
          <cell r="H2303">
            <v>5.9294558350412405E-2</v>
          </cell>
          <cell r="I2303">
            <v>4.7230338840184585E-2</v>
          </cell>
          <cell r="J2303">
            <v>6.2968233129872556E-2</v>
          </cell>
          <cell r="K2303">
            <v>5.9769143751664343E-5</v>
          </cell>
          <cell r="L2303">
            <v>1.1751790549872538E-2</v>
          </cell>
        </row>
        <row r="2304">
          <cell r="C2304" t="str">
            <v>NHAUL2023</v>
          </cell>
          <cell r="D2304">
            <v>1</v>
          </cell>
          <cell r="E2304">
            <v>0</v>
          </cell>
          <cell r="G2304">
            <v>8.5594803779119686E-3</v>
          </cell>
          <cell r="H2304">
            <v>5.9294558350412405E-2</v>
          </cell>
          <cell r="I2304">
            <v>4.7230338840184585E-2</v>
          </cell>
          <cell r="J2304">
            <v>6.2968233129872556E-2</v>
          </cell>
          <cell r="K2304">
            <v>5.9769143751664343E-5</v>
          </cell>
          <cell r="L2304">
            <v>1.1751790549872538E-2</v>
          </cell>
        </row>
        <row r="2305">
          <cell r="C2305" t="str">
            <v>NHAUL2024</v>
          </cell>
          <cell r="D2305">
            <v>1</v>
          </cell>
          <cell r="E2305">
            <v>0</v>
          </cell>
          <cell r="G2305">
            <v>8.5594803779119686E-3</v>
          </cell>
          <cell r="H2305">
            <v>5.9294558350412405E-2</v>
          </cell>
          <cell r="I2305">
            <v>4.7230338840184585E-2</v>
          </cell>
          <cell r="J2305">
            <v>6.2968233129872556E-2</v>
          </cell>
          <cell r="K2305">
            <v>5.9769143751664343E-5</v>
          </cell>
          <cell r="L2305">
            <v>1.1751790549872538E-2</v>
          </cell>
        </row>
        <row r="2306">
          <cell r="C2306" t="str">
            <v>NHAUL2025</v>
          </cell>
          <cell r="D2306">
            <v>1</v>
          </cell>
          <cell r="E2306">
            <v>0</v>
          </cell>
          <cell r="G2306">
            <v>8.5594803779119686E-3</v>
          </cell>
          <cell r="H2306">
            <v>5.9294558350412405E-2</v>
          </cell>
          <cell r="I2306">
            <v>4.7230338840184585E-2</v>
          </cell>
          <cell r="J2306">
            <v>6.2968233129872556E-2</v>
          </cell>
          <cell r="K2306">
            <v>5.9769143751664343E-5</v>
          </cell>
          <cell r="L2306">
            <v>1.1751790549872538E-2</v>
          </cell>
        </row>
        <row r="2307">
          <cell r="C2307" t="str">
            <v>NHAUL2026</v>
          </cell>
          <cell r="D2307">
            <v>1</v>
          </cell>
          <cell r="E2307">
            <v>0</v>
          </cell>
          <cell r="G2307">
            <v>8.5594803779119686E-3</v>
          </cell>
          <cell r="H2307">
            <v>5.9294558350412405E-2</v>
          </cell>
          <cell r="I2307">
            <v>4.7230338840184585E-2</v>
          </cell>
          <cell r="J2307">
            <v>6.2968233129872556E-2</v>
          </cell>
          <cell r="K2307">
            <v>5.9769143751664343E-5</v>
          </cell>
          <cell r="L2307">
            <v>1.1751790549872538E-2</v>
          </cell>
        </row>
        <row r="2308">
          <cell r="C2308" t="str">
            <v>NHAUL2027</v>
          </cell>
          <cell r="D2308">
            <v>1</v>
          </cell>
          <cell r="E2308">
            <v>0</v>
          </cell>
          <cell r="G2308">
            <v>8.5594803779119686E-3</v>
          </cell>
          <cell r="H2308">
            <v>5.9294558350412405E-2</v>
          </cell>
          <cell r="I2308">
            <v>4.7230338840184585E-2</v>
          </cell>
          <cell r="J2308">
            <v>6.2968233129872556E-2</v>
          </cell>
          <cell r="K2308">
            <v>5.9769143751664343E-5</v>
          </cell>
          <cell r="L2308">
            <v>1.1751790549872538E-2</v>
          </cell>
        </row>
        <row r="2309">
          <cell r="C2309" t="str">
            <v>NHAUL2028</v>
          </cell>
          <cell r="D2309">
            <v>1</v>
          </cell>
          <cell r="E2309">
            <v>0</v>
          </cell>
          <cell r="G2309">
            <v>8.5594803779119686E-3</v>
          </cell>
          <cell r="H2309">
            <v>5.9294558350412405E-2</v>
          </cell>
          <cell r="I2309">
            <v>4.7230338840184585E-2</v>
          </cell>
          <cell r="J2309">
            <v>6.2968233129872556E-2</v>
          </cell>
          <cell r="K2309">
            <v>5.9769143751664343E-5</v>
          </cell>
          <cell r="L2309">
            <v>1.1751790549872538E-2</v>
          </cell>
        </row>
        <row r="2310">
          <cell r="C2310" t="str">
            <v>NHAUL2029</v>
          </cell>
          <cell r="D2310">
            <v>1</v>
          </cell>
          <cell r="E2310">
            <v>0</v>
          </cell>
          <cell r="G2310">
            <v>8.5594803779119686E-3</v>
          </cell>
          <cell r="H2310">
            <v>5.9294558350412405E-2</v>
          </cell>
          <cell r="I2310">
            <v>4.7230338840184585E-2</v>
          </cell>
          <cell r="J2310">
            <v>6.2968233129872556E-2</v>
          </cell>
          <cell r="K2310">
            <v>5.9769143751664343E-5</v>
          </cell>
          <cell r="L2310">
            <v>1.1751790549872538E-2</v>
          </cell>
        </row>
        <row r="2311">
          <cell r="C2311" t="str">
            <v>NHAUL2030</v>
          </cell>
          <cell r="D2311">
            <v>1</v>
          </cell>
          <cell r="E2311">
            <v>0</v>
          </cell>
          <cell r="G2311">
            <v>8.5594803779119686E-3</v>
          </cell>
          <cell r="H2311">
            <v>5.9294558350412405E-2</v>
          </cell>
          <cell r="I2311">
            <v>4.7230338840184585E-2</v>
          </cell>
          <cell r="J2311">
            <v>6.2968233129872556E-2</v>
          </cell>
          <cell r="K2311">
            <v>5.9769143751664343E-5</v>
          </cell>
          <cell r="L2311">
            <v>1.1751790549872538E-2</v>
          </cell>
        </row>
        <row r="2312">
          <cell r="C2312" t="str">
            <v>NHAUL2031</v>
          </cell>
          <cell r="D2312">
            <v>1</v>
          </cell>
          <cell r="E2312">
            <v>0</v>
          </cell>
          <cell r="G2312">
            <v>8.5594803779119686E-3</v>
          </cell>
          <cell r="H2312">
            <v>5.9294558350412405E-2</v>
          </cell>
          <cell r="I2312">
            <v>4.7230338840184585E-2</v>
          </cell>
          <cell r="J2312">
            <v>6.2968233129872556E-2</v>
          </cell>
          <cell r="K2312">
            <v>5.9769143751664343E-5</v>
          </cell>
          <cell r="L2312">
            <v>1.1751790549872538E-2</v>
          </cell>
        </row>
        <row r="2313">
          <cell r="C2313" t="str">
            <v>NHAUL2032</v>
          </cell>
          <cell r="D2313">
            <v>1</v>
          </cell>
          <cell r="E2313">
            <v>0</v>
          </cell>
          <cell r="G2313">
            <v>8.5594803779119686E-3</v>
          </cell>
          <cell r="H2313">
            <v>5.9294558350412405E-2</v>
          </cell>
          <cell r="I2313">
            <v>4.7230338840184585E-2</v>
          </cell>
          <cell r="J2313">
            <v>6.2968233129872556E-2</v>
          </cell>
          <cell r="K2313">
            <v>5.9769143751664343E-5</v>
          </cell>
          <cell r="L2313">
            <v>1.1751790549872538E-2</v>
          </cell>
        </row>
        <row r="2314">
          <cell r="C2314" t="str">
            <v>NHAUL2033</v>
          </cell>
          <cell r="D2314">
            <v>1</v>
          </cell>
          <cell r="E2314">
            <v>0</v>
          </cell>
          <cell r="G2314">
            <v>8.5594803779119686E-3</v>
          </cell>
          <cell r="H2314">
            <v>5.9294558350412405E-2</v>
          </cell>
          <cell r="I2314">
            <v>4.7230338840184585E-2</v>
          </cell>
          <cell r="J2314">
            <v>6.2968233129872556E-2</v>
          </cell>
          <cell r="K2314">
            <v>5.9769143751664343E-5</v>
          </cell>
          <cell r="L2314">
            <v>1.1751790549872538E-2</v>
          </cell>
        </row>
        <row r="2315">
          <cell r="C2315" t="str">
            <v>NHAUL2034</v>
          </cell>
          <cell r="D2315">
            <v>1</v>
          </cell>
          <cell r="E2315">
            <v>0</v>
          </cell>
          <cell r="G2315">
            <v>8.5594803779119686E-3</v>
          </cell>
          <cell r="H2315">
            <v>5.9294558350412405E-2</v>
          </cell>
          <cell r="I2315">
            <v>4.7230338840184585E-2</v>
          </cell>
          <cell r="J2315">
            <v>6.2968233129872556E-2</v>
          </cell>
          <cell r="K2315">
            <v>5.9769143751664343E-5</v>
          </cell>
          <cell r="L2315">
            <v>1.1751790549872538E-2</v>
          </cell>
        </row>
        <row r="2316">
          <cell r="C2316" t="str">
            <v>NHAUL2035</v>
          </cell>
          <cell r="D2316">
            <v>1</v>
          </cell>
          <cell r="E2316">
            <v>0</v>
          </cell>
          <cell r="G2316">
            <v>8.5594803779119686E-3</v>
          </cell>
          <cell r="H2316">
            <v>5.9294558350412405E-2</v>
          </cell>
          <cell r="I2316">
            <v>4.7230338840184585E-2</v>
          </cell>
          <cell r="J2316">
            <v>6.2968233129872556E-2</v>
          </cell>
          <cell r="K2316">
            <v>5.9769143751664343E-5</v>
          </cell>
          <cell r="L2316">
            <v>1.1751790549872538E-2</v>
          </cell>
        </row>
        <row r="2317">
          <cell r="C2317" t="str">
            <v>NHAUL2036</v>
          </cell>
          <cell r="D2317">
            <v>1</v>
          </cell>
          <cell r="E2317">
            <v>0</v>
          </cell>
          <cell r="G2317">
            <v>8.5594803779119686E-3</v>
          </cell>
          <cell r="H2317">
            <v>5.9294558350412405E-2</v>
          </cell>
          <cell r="I2317">
            <v>4.7230338840184585E-2</v>
          </cell>
          <cell r="J2317">
            <v>6.2968233129872556E-2</v>
          </cell>
          <cell r="K2317">
            <v>5.9769143751664343E-5</v>
          </cell>
          <cell r="L2317">
            <v>1.1751790549872538E-2</v>
          </cell>
        </row>
        <row r="2318">
          <cell r="C2318" t="str">
            <v>NHAUL2037</v>
          </cell>
          <cell r="D2318">
            <v>1</v>
          </cell>
          <cell r="E2318">
            <v>0</v>
          </cell>
          <cell r="G2318">
            <v>8.5594803779119686E-3</v>
          </cell>
          <cell r="H2318">
            <v>5.9294558350412405E-2</v>
          </cell>
          <cell r="I2318">
            <v>4.7230338840184585E-2</v>
          </cell>
          <cell r="J2318">
            <v>6.2968233129872556E-2</v>
          </cell>
          <cell r="K2318">
            <v>5.9769143751664343E-5</v>
          </cell>
          <cell r="L2318">
            <v>1.1751790549872538E-2</v>
          </cell>
        </row>
        <row r="2319">
          <cell r="C2319" t="str">
            <v>NHAUL2038</v>
          </cell>
          <cell r="D2319">
            <v>1</v>
          </cell>
          <cell r="E2319">
            <v>0</v>
          </cell>
          <cell r="G2319">
            <v>8.5594803779119686E-3</v>
          </cell>
          <cell r="H2319">
            <v>5.9294558350412405E-2</v>
          </cell>
          <cell r="I2319">
            <v>4.7230338840184585E-2</v>
          </cell>
          <cell r="J2319">
            <v>6.2968233129872556E-2</v>
          </cell>
          <cell r="K2319">
            <v>5.9769143751664343E-5</v>
          </cell>
          <cell r="L2319">
            <v>1.1751790549872538E-2</v>
          </cell>
        </row>
        <row r="2320">
          <cell r="C2320" t="str">
            <v>NHAUL2039</v>
          </cell>
          <cell r="D2320">
            <v>1</v>
          </cell>
          <cell r="E2320">
            <v>0</v>
          </cell>
          <cell r="G2320">
            <v>8.5594803779119686E-3</v>
          </cell>
          <cell r="H2320">
            <v>5.9294558350412405E-2</v>
          </cell>
          <cell r="I2320">
            <v>4.7230338840184585E-2</v>
          </cell>
          <cell r="J2320">
            <v>6.2968233129872556E-2</v>
          </cell>
          <cell r="K2320">
            <v>5.9769143751664343E-5</v>
          </cell>
          <cell r="L2320">
            <v>1.1751790549872538E-2</v>
          </cell>
        </row>
        <row r="2321">
          <cell r="C2321" t="str">
            <v>NHAUL2040</v>
          </cell>
          <cell r="D2321">
            <v>1</v>
          </cell>
          <cell r="E2321">
            <v>0</v>
          </cell>
          <cell r="G2321">
            <v>8.5594803779119686E-3</v>
          </cell>
          <cell r="H2321">
            <v>5.9294558350412405E-2</v>
          </cell>
          <cell r="I2321">
            <v>4.7230338840184585E-2</v>
          </cell>
          <cell r="J2321">
            <v>6.2968233129872556E-2</v>
          </cell>
          <cell r="K2321">
            <v>5.9769143751664343E-5</v>
          </cell>
          <cell r="L2321">
            <v>1.1751790549872538E-2</v>
          </cell>
        </row>
        <row r="2322">
          <cell r="C2322" t="str">
            <v>NHAUL2041</v>
          </cell>
          <cell r="D2322">
            <v>1</v>
          </cell>
          <cell r="E2322">
            <v>0</v>
          </cell>
          <cell r="G2322">
            <v>8.5594803779119686E-3</v>
          </cell>
          <cell r="H2322">
            <v>5.9294558350412405E-2</v>
          </cell>
          <cell r="I2322">
            <v>4.7230338840184585E-2</v>
          </cell>
          <cell r="J2322">
            <v>6.2968233129872556E-2</v>
          </cell>
          <cell r="K2322">
            <v>5.9769143751664343E-5</v>
          </cell>
          <cell r="L2322">
            <v>1.1751790549872538E-2</v>
          </cell>
        </row>
        <row r="2323">
          <cell r="C2323" t="str">
            <v>NHAUL2042</v>
          </cell>
          <cell r="D2323">
            <v>1</v>
          </cell>
          <cell r="E2323">
            <v>0</v>
          </cell>
          <cell r="G2323">
            <v>8.5594803779119686E-3</v>
          </cell>
          <cell r="H2323">
            <v>5.9294558350412405E-2</v>
          </cell>
          <cell r="I2323">
            <v>4.7230338840184585E-2</v>
          </cell>
          <cell r="J2323">
            <v>6.2968233129872556E-2</v>
          </cell>
          <cell r="K2323">
            <v>5.9769143751664343E-5</v>
          </cell>
          <cell r="L2323">
            <v>1.1751790549872538E-2</v>
          </cell>
        </row>
        <row r="2324">
          <cell r="C2324" t="str">
            <v>NHAUL2043</v>
          </cell>
          <cell r="D2324">
            <v>1</v>
          </cell>
          <cell r="E2324">
            <v>0</v>
          </cell>
          <cell r="G2324">
            <v>8.5594803779119686E-3</v>
          </cell>
          <cell r="H2324">
            <v>5.9294558350412405E-2</v>
          </cell>
          <cell r="I2324">
            <v>4.7230338840184585E-2</v>
          </cell>
          <cell r="J2324">
            <v>6.2968233129872556E-2</v>
          </cell>
          <cell r="K2324">
            <v>5.9769143751664343E-5</v>
          </cell>
          <cell r="L2324">
            <v>1.1751790549872538E-2</v>
          </cell>
        </row>
        <row r="2325">
          <cell r="C2325" t="str">
            <v>NHAUL2044</v>
          </cell>
          <cell r="D2325">
            <v>1</v>
          </cell>
          <cell r="E2325">
            <v>0</v>
          </cell>
          <cell r="G2325">
            <v>8.5594803779119686E-3</v>
          </cell>
          <cell r="H2325">
            <v>5.9294558350412405E-2</v>
          </cell>
          <cell r="I2325">
            <v>4.7230338840184585E-2</v>
          </cell>
          <cell r="J2325">
            <v>6.2968233129872556E-2</v>
          </cell>
          <cell r="K2325">
            <v>5.9769143751664343E-5</v>
          </cell>
          <cell r="L2325">
            <v>1.1751790549872538E-2</v>
          </cell>
        </row>
        <row r="2326">
          <cell r="C2326" t="str">
            <v>NHAUL2045</v>
          </cell>
          <cell r="D2326">
            <v>1</v>
          </cell>
          <cell r="E2326">
            <v>0</v>
          </cell>
          <cell r="G2326">
            <v>8.5594803779119686E-3</v>
          </cell>
          <cell r="H2326">
            <v>5.9294558350412405E-2</v>
          </cell>
          <cell r="I2326">
            <v>4.7230338840184585E-2</v>
          </cell>
          <cell r="J2326">
            <v>6.2968233129872556E-2</v>
          </cell>
          <cell r="K2326">
            <v>5.9769143751664343E-5</v>
          </cell>
          <cell r="L2326">
            <v>1.1751790549872538E-2</v>
          </cell>
        </row>
        <row r="2327">
          <cell r="C2327" t="str">
            <v>NHAUL2046</v>
          </cell>
          <cell r="D2327">
            <v>1</v>
          </cell>
          <cell r="E2327">
            <v>0</v>
          </cell>
          <cell r="G2327">
            <v>8.5594803779119686E-3</v>
          </cell>
          <cell r="H2327">
            <v>5.9294558350412405E-2</v>
          </cell>
          <cell r="I2327">
            <v>4.7230338840184585E-2</v>
          </cell>
          <cell r="J2327">
            <v>6.2968233129872556E-2</v>
          </cell>
          <cell r="K2327">
            <v>5.9769143751664343E-5</v>
          </cell>
          <cell r="L2327">
            <v>1.1751790549872538E-2</v>
          </cell>
        </row>
        <row r="2328">
          <cell r="C2328" t="str">
            <v>NHAUL2047</v>
          </cell>
          <cell r="D2328">
            <v>1</v>
          </cell>
          <cell r="E2328">
            <v>0</v>
          </cell>
          <cell r="G2328">
            <v>8.5594803779119686E-3</v>
          </cell>
          <cell r="H2328">
            <v>5.9294558350412405E-2</v>
          </cell>
          <cell r="I2328">
            <v>4.7230338840184585E-2</v>
          </cell>
          <cell r="J2328">
            <v>6.2968233129872556E-2</v>
          </cell>
          <cell r="K2328">
            <v>5.9769143751664343E-5</v>
          </cell>
          <cell r="L2328">
            <v>1.1751790549872538E-2</v>
          </cell>
        </row>
        <row r="2329">
          <cell r="C2329" t="str">
            <v>NHAUL2048</v>
          </cell>
          <cell r="D2329">
            <v>1</v>
          </cell>
          <cell r="E2329">
            <v>1</v>
          </cell>
          <cell r="G2329">
            <v>3.5557926019613641E-2</v>
          </cell>
          <cell r="H2329">
            <v>0.17180282449621567</v>
          </cell>
          <cell r="I2329">
            <v>0.33029718921569517</v>
          </cell>
          <cell r="J2329">
            <v>0.44035742540512834</v>
          </cell>
          <cell r="K2329">
            <v>4.1798514827098821E-4</v>
          </cell>
          <cell r="L2329">
            <v>8.2184110514403802E-2</v>
          </cell>
        </row>
        <row r="2330">
          <cell r="C2330" t="str">
            <v>NHAUL2049</v>
          </cell>
          <cell r="D2330">
            <v>1</v>
          </cell>
          <cell r="E2330">
            <v>1</v>
          </cell>
          <cell r="G2330">
            <v>3.5557926019613641E-2</v>
          </cell>
          <cell r="H2330">
            <v>0.17180282449621567</v>
          </cell>
          <cell r="I2330">
            <v>0.33029718921569517</v>
          </cell>
          <cell r="J2330">
            <v>0.44035742540512834</v>
          </cell>
          <cell r="K2330">
            <v>4.1798514827098821E-4</v>
          </cell>
          <cell r="L2330">
            <v>8.2184110514403802E-2</v>
          </cell>
        </row>
        <row r="2331">
          <cell r="C2331" t="str">
            <v>NHAUL2050</v>
          </cell>
          <cell r="D2331">
            <v>1</v>
          </cell>
          <cell r="E2331">
            <v>1</v>
          </cell>
          <cell r="G2331">
            <v>3.5557926019613641E-2</v>
          </cell>
          <cell r="H2331">
            <v>0.17180282449621567</v>
          </cell>
          <cell r="I2331">
            <v>0.33029718921569517</v>
          </cell>
          <cell r="J2331">
            <v>0.44035742540512834</v>
          </cell>
          <cell r="K2331">
            <v>4.1798514827098821E-4</v>
          </cell>
          <cell r="L2331">
            <v>8.2184110514403802E-2</v>
          </cell>
        </row>
        <row r="2332">
          <cell r="C2332" t="str">
            <v>NHAUL2051</v>
          </cell>
          <cell r="D2332">
            <v>1</v>
          </cell>
          <cell r="E2332">
            <v>1</v>
          </cell>
          <cell r="G2332">
            <v>3.5557926019613641E-2</v>
          </cell>
          <cell r="H2332">
            <v>0.17180282449621567</v>
          </cell>
          <cell r="I2332">
            <v>0.33029718921569517</v>
          </cell>
          <cell r="J2332">
            <v>0.44035742540512834</v>
          </cell>
          <cell r="K2332">
            <v>4.1798514827098821E-4</v>
          </cell>
          <cell r="L2332">
            <v>8.2184110514403802E-2</v>
          </cell>
        </row>
        <row r="2333">
          <cell r="C2333" t="str">
            <v>NHAUL2052</v>
          </cell>
          <cell r="D2333">
            <v>1</v>
          </cell>
          <cell r="E2333">
            <v>1</v>
          </cell>
          <cell r="G2333">
            <v>3.5557926019613641E-2</v>
          </cell>
          <cell r="H2333">
            <v>0.17180282449621567</v>
          </cell>
          <cell r="I2333">
            <v>0.33029718921569517</v>
          </cell>
          <cell r="J2333">
            <v>0.44035742540512834</v>
          </cell>
          <cell r="K2333">
            <v>4.1798514827098821E-4</v>
          </cell>
          <cell r="L2333">
            <v>8.2184110514403802E-2</v>
          </cell>
        </row>
        <row r="2334">
          <cell r="C2334" t="str">
            <v>NHAUL2053</v>
          </cell>
          <cell r="D2334">
            <v>1</v>
          </cell>
          <cell r="E2334">
            <v>1</v>
          </cell>
          <cell r="G2334">
            <v>3.5557926019613641E-2</v>
          </cell>
          <cell r="H2334">
            <v>0.17180282449621567</v>
          </cell>
          <cell r="I2334">
            <v>0.33029718921569517</v>
          </cell>
          <cell r="J2334">
            <v>0.44035742540512834</v>
          </cell>
          <cell r="K2334">
            <v>4.1798514827098821E-4</v>
          </cell>
          <cell r="L2334">
            <v>8.2184110514403802E-2</v>
          </cell>
        </row>
        <row r="2335">
          <cell r="C2335" t="str">
            <v>NHAUL2054</v>
          </cell>
          <cell r="D2335">
            <v>1</v>
          </cell>
          <cell r="E2335">
            <v>1</v>
          </cell>
          <cell r="G2335">
            <v>3.5557926019613641E-2</v>
          </cell>
          <cell r="H2335">
            <v>0.17180282449621567</v>
          </cell>
          <cell r="I2335">
            <v>0.33029718921569517</v>
          </cell>
          <cell r="J2335">
            <v>0.44035742540512834</v>
          </cell>
          <cell r="K2335">
            <v>4.1798514827098821E-4</v>
          </cell>
          <cell r="L2335">
            <v>8.2184110514403802E-2</v>
          </cell>
        </row>
        <row r="2336">
          <cell r="C2336" t="str">
            <v>NHAUL2055</v>
          </cell>
          <cell r="D2336">
            <v>1</v>
          </cell>
          <cell r="E2336">
            <v>1</v>
          </cell>
          <cell r="G2336">
            <v>3.5557926019613641E-2</v>
          </cell>
          <cell r="H2336">
            <v>0.17180282449621567</v>
          </cell>
          <cell r="I2336">
            <v>0.33029718921569517</v>
          </cell>
          <cell r="J2336">
            <v>0.44035742540512834</v>
          </cell>
          <cell r="K2336">
            <v>4.1798514827098821E-4</v>
          </cell>
          <cell r="L2336">
            <v>8.2184110514403802E-2</v>
          </cell>
        </row>
        <row r="2337">
          <cell r="C2337" t="str">
            <v>NHAUL2056</v>
          </cell>
          <cell r="D2337">
            <v>1</v>
          </cell>
          <cell r="E2337">
            <v>1</v>
          </cell>
          <cell r="G2337">
            <v>3.5557926019613641E-2</v>
          </cell>
          <cell r="H2337">
            <v>0.17180282449621567</v>
          </cell>
          <cell r="I2337">
            <v>0.33029718921569517</v>
          </cell>
          <cell r="J2337">
            <v>0.44035742540512834</v>
          </cell>
          <cell r="K2337">
            <v>4.1798514827098821E-4</v>
          </cell>
          <cell r="L2337">
            <v>8.2184110514403802E-2</v>
          </cell>
        </row>
        <row r="2338">
          <cell r="C2338" t="str">
            <v>NHAUL2057</v>
          </cell>
          <cell r="D2338">
            <v>1</v>
          </cell>
          <cell r="E2338">
            <v>1</v>
          </cell>
          <cell r="G2338">
            <v>3.5557926019613641E-2</v>
          </cell>
          <cell r="H2338">
            <v>0.17180282449621567</v>
          </cell>
          <cell r="I2338">
            <v>0.33029718921569517</v>
          </cell>
          <cell r="J2338">
            <v>0.44035742540512834</v>
          </cell>
          <cell r="K2338">
            <v>4.1798514827098821E-4</v>
          </cell>
          <cell r="L2338">
            <v>8.2184110514403802E-2</v>
          </cell>
        </row>
        <row r="2339">
          <cell r="C2339" t="str">
            <v>NHAUL2058</v>
          </cell>
          <cell r="D2339">
            <v>1</v>
          </cell>
          <cell r="E2339">
            <v>1</v>
          </cell>
          <cell r="G2339">
            <v>3.5557926019613641E-2</v>
          </cell>
          <cell r="H2339">
            <v>0.17180282449621567</v>
          </cell>
          <cell r="I2339">
            <v>0.33029718921569517</v>
          </cell>
          <cell r="J2339">
            <v>0.44035742540512834</v>
          </cell>
          <cell r="K2339">
            <v>4.1798514827098821E-4</v>
          </cell>
          <cell r="L2339">
            <v>8.2184110514403802E-2</v>
          </cell>
        </row>
        <row r="2340">
          <cell r="C2340" t="str">
            <v>NHAUL2059</v>
          </cell>
          <cell r="D2340">
            <v>1</v>
          </cell>
          <cell r="E2340">
            <v>1</v>
          </cell>
          <cell r="G2340">
            <v>3.5557926019613641E-2</v>
          </cell>
          <cell r="H2340">
            <v>0.17180282449621567</v>
          </cell>
          <cell r="I2340">
            <v>0.33029718921569517</v>
          </cell>
          <cell r="J2340">
            <v>0.44035742540512834</v>
          </cell>
          <cell r="K2340">
            <v>4.1798514827098821E-4</v>
          </cell>
          <cell r="L2340">
            <v>8.2184110514403802E-2</v>
          </cell>
        </row>
        <row r="2341">
          <cell r="C2341" t="str">
            <v>NHAUL2060</v>
          </cell>
          <cell r="D2341">
            <v>1</v>
          </cell>
          <cell r="E2341">
            <v>1</v>
          </cell>
          <cell r="G2341">
            <v>3.5557926019613641E-2</v>
          </cell>
          <cell r="H2341">
            <v>0.17180282449621567</v>
          </cell>
          <cell r="I2341">
            <v>0.33029718921569517</v>
          </cell>
          <cell r="J2341">
            <v>0.44035742540512834</v>
          </cell>
          <cell r="K2341">
            <v>4.1798514827098821E-4</v>
          </cell>
          <cell r="L2341">
            <v>8.2184110514403802E-2</v>
          </cell>
        </row>
        <row r="2342">
          <cell r="C2342" t="str">
            <v>NHAUL2061</v>
          </cell>
          <cell r="D2342">
            <v>1</v>
          </cell>
          <cell r="E2342">
            <v>1</v>
          </cell>
          <cell r="G2342">
            <v>3.5557926019613641E-2</v>
          </cell>
          <cell r="H2342">
            <v>0.17180282449621567</v>
          </cell>
          <cell r="I2342">
            <v>0.33029718921569517</v>
          </cell>
          <cell r="J2342">
            <v>0.44035742540512834</v>
          </cell>
          <cell r="K2342">
            <v>4.1798514827098821E-4</v>
          </cell>
          <cell r="L2342">
            <v>8.2184110514403802E-2</v>
          </cell>
        </row>
        <row r="2343">
          <cell r="C2343" t="str">
            <v>NHAUL2062</v>
          </cell>
          <cell r="D2343">
            <v>1</v>
          </cell>
          <cell r="E2343">
            <v>1</v>
          </cell>
          <cell r="G2343">
            <v>3.5557926019613641E-2</v>
          </cell>
          <cell r="H2343">
            <v>0.17180282449621567</v>
          </cell>
          <cell r="I2343">
            <v>0.33029718921569517</v>
          </cell>
          <cell r="J2343">
            <v>0.44035742540512834</v>
          </cell>
          <cell r="K2343">
            <v>4.1798514827098821E-4</v>
          </cell>
          <cell r="L2343">
            <v>8.2184110514403802E-2</v>
          </cell>
        </row>
        <row r="2344">
          <cell r="C2344" t="str">
            <v>NHAUL2063</v>
          </cell>
          <cell r="D2344">
            <v>1</v>
          </cell>
          <cell r="E2344">
            <v>1</v>
          </cell>
          <cell r="G2344">
            <v>3.5557926019613641E-2</v>
          </cell>
          <cell r="H2344">
            <v>0.17180282449621567</v>
          </cell>
          <cell r="I2344">
            <v>0.33029718921569517</v>
          </cell>
          <cell r="J2344">
            <v>0.44035742540512834</v>
          </cell>
          <cell r="K2344">
            <v>4.1798514827098821E-4</v>
          </cell>
          <cell r="L2344">
            <v>8.2184110514403802E-2</v>
          </cell>
        </row>
        <row r="2345">
          <cell r="C2345" t="str">
            <v>NHAUL2064</v>
          </cell>
          <cell r="D2345">
            <v>1</v>
          </cell>
          <cell r="E2345">
            <v>1</v>
          </cell>
          <cell r="G2345">
            <v>3.5557926019613641E-2</v>
          </cell>
          <cell r="H2345">
            <v>0.17180282449621567</v>
          </cell>
          <cell r="I2345">
            <v>0.33029718921569517</v>
          </cell>
          <cell r="J2345">
            <v>0.44035742540512834</v>
          </cell>
          <cell r="K2345">
            <v>4.1798514827098821E-4</v>
          </cell>
          <cell r="L2345">
            <v>8.2184110514403802E-2</v>
          </cell>
        </row>
        <row r="2346">
          <cell r="C2346" t="str">
            <v>NHAUL2065</v>
          </cell>
          <cell r="D2346">
            <v>1</v>
          </cell>
          <cell r="E2346">
            <v>1</v>
          </cell>
          <cell r="G2346">
            <v>3.5557926019613641E-2</v>
          </cell>
          <cell r="H2346">
            <v>0.17180282449621567</v>
          </cell>
          <cell r="I2346">
            <v>0.33029718921569517</v>
          </cell>
          <cell r="J2346">
            <v>0.44035742540512834</v>
          </cell>
          <cell r="K2346">
            <v>4.1798514827098821E-4</v>
          </cell>
          <cell r="L2346">
            <v>8.2184110514403802E-2</v>
          </cell>
        </row>
        <row r="2347">
          <cell r="C2347" t="str">
            <v>NHAUL2066</v>
          </cell>
          <cell r="D2347">
            <v>1</v>
          </cell>
          <cell r="E2347">
            <v>1</v>
          </cell>
          <cell r="G2347">
            <v>3.5557926019613641E-2</v>
          </cell>
          <cell r="H2347">
            <v>0.17180282449621567</v>
          </cell>
          <cell r="I2347">
            <v>0.33029718921569517</v>
          </cell>
          <cell r="J2347">
            <v>0.44035742540512834</v>
          </cell>
          <cell r="K2347">
            <v>4.1798514827098821E-4</v>
          </cell>
          <cell r="L2347">
            <v>8.2184110514403802E-2</v>
          </cell>
        </row>
        <row r="2348">
          <cell r="C2348" t="str">
            <v>NHAUL2067</v>
          </cell>
          <cell r="D2348">
            <v>1</v>
          </cell>
          <cell r="E2348">
            <v>1</v>
          </cell>
          <cell r="G2348">
            <v>3.5557926019613641E-2</v>
          </cell>
          <cell r="H2348">
            <v>0.17180282449621567</v>
          </cell>
          <cell r="I2348">
            <v>0.33029718921569517</v>
          </cell>
          <cell r="J2348">
            <v>0.44035742540512834</v>
          </cell>
          <cell r="K2348">
            <v>4.1798514827098821E-4</v>
          </cell>
          <cell r="L2348">
            <v>8.2184110514403802E-2</v>
          </cell>
        </row>
        <row r="2349">
          <cell r="C2349" t="str">
            <v>NHAUL2068</v>
          </cell>
          <cell r="D2349">
            <v>1</v>
          </cell>
          <cell r="E2349">
            <v>1</v>
          </cell>
          <cell r="G2349">
            <v>3.5557926019613641E-2</v>
          </cell>
          <cell r="H2349">
            <v>0.17180282449621567</v>
          </cell>
          <cell r="I2349">
            <v>0.33029718921569517</v>
          </cell>
          <cell r="J2349">
            <v>0.44035742540512834</v>
          </cell>
          <cell r="K2349">
            <v>4.1798514827098821E-4</v>
          </cell>
          <cell r="L2349">
            <v>8.2184110514403802E-2</v>
          </cell>
        </row>
        <row r="2350">
          <cell r="C2350" t="str">
            <v>NHAUL2069</v>
          </cell>
          <cell r="D2350">
            <v>1</v>
          </cell>
          <cell r="E2350">
            <v>1</v>
          </cell>
          <cell r="G2350">
            <v>3.5557926019613641E-2</v>
          </cell>
          <cell r="H2350">
            <v>0.17180282449621567</v>
          </cell>
          <cell r="I2350">
            <v>0.33029718921569517</v>
          </cell>
          <cell r="J2350">
            <v>0.44035742540512834</v>
          </cell>
          <cell r="K2350">
            <v>4.1798514827098821E-4</v>
          </cell>
          <cell r="L2350">
            <v>8.2184110514403802E-2</v>
          </cell>
        </row>
        <row r="2351">
          <cell r="C2351" t="str">
            <v>NHAUL2070</v>
          </cell>
          <cell r="D2351">
            <v>1</v>
          </cell>
          <cell r="E2351">
            <v>1</v>
          </cell>
          <cell r="G2351">
            <v>3.5557926019613641E-2</v>
          </cell>
          <cell r="H2351">
            <v>0.17180282449621567</v>
          </cell>
          <cell r="I2351">
            <v>0.33029718921569517</v>
          </cell>
          <cell r="J2351">
            <v>0.44035742540512834</v>
          </cell>
          <cell r="K2351">
            <v>4.1798514827098821E-4</v>
          </cell>
          <cell r="L2351">
            <v>8.2184110514403802E-2</v>
          </cell>
        </row>
        <row r="2352">
          <cell r="C2352" t="str">
            <v>NHAUL2071</v>
          </cell>
          <cell r="D2352">
            <v>1</v>
          </cell>
          <cell r="E2352">
            <v>1</v>
          </cell>
          <cell r="G2352">
            <v>3.5557926019613641E-2</v>
          </cell>
          <cell r="H2352">
            <v>0.17180282449621567</v>
          </cell>
          <cell r="I2352">
            <v>0.33029718921569517</v>
          </cell>
          <cell r="J2352">
            <v>0.44035742540512834</v>
          </cell>
          <cell r="K2352">
            <v>4.1798514827098821E-4</v>
          </cell>
          <cell r="L2352">
            <v>8.2184110514403802E-2</v>
          </cell>
        </row>
        <row r="2353">
          <cell r="C2353" t="str">
            <v>NHAUL2072</v>
          </cell>
          <cell r="D2353">
            <v>1</v>
          </cell>
          <cell r="E2353">
            <v>1</v>
          </cell>
          <cell r="G2353">
            <v>3.5557926019613641E-2</v>
          </cell>
          <cell r="H2353">
            <v>0.17180282449621567</v>
          </cell>
          <cell r="I2353">
            <v>0.33029718921569517</v>
          </cell>
          <cell r="J2353">
            <v>0.44035742540512834</v>
          </cell>
          <cell r="K2353">
            <v>4.1798514827098821E-4</v>
          </cell>
          <cell r="L2353">
            <v>8.2184110514403802E-2</v>
          </cell>
        </row>
        <row r="2354">
          <cell r="C2354" t="str">
            <v>NHAUL2073</v>
          </cell>
          <cell r="D2354">
            <v>1</v>
          </cell>
          <cell r="E2354">
            <v>1</v>
          </cell>
          <cell r="G2354">
            <v>3.5557926019613641E-2</v>
          </cell>
          <cell r="H2354">
            <v>0.17180282449621567</v>
          </cell>
          <cell r="I2354">
            <v>0.33029718921569517</v>
          </cell>
          <cell r="J2354">
            <v>0.44035742540512834</v>
          </cell>
          <cell r="K2354">
            <v>4.1798514827098821E-4</v>
          </cell>
          <cell r="L2354">
            <v>8.2184110514403802E-2</v>
          </cell>
        </row>
        <row r="2355">
          <cell r="C2355" t="str">
            <v>NHAUL2074</v>
          </cell>
          <cell r="D2355">
            <v>1</v>
          </cell>
          <cell r="E2355">
            <v>1</v>
          </cell>
          <cell r="G2355">
            <v>3.5557926019613641E-2</v>
          </cell>
          <cell r="H2355">
            <v>0.17180282449621567</v>
          </cell>
          <cell r="I2355">
            <v>0.33029718921569517</v>
          </cell>
          <cell r="J2355">
            <v>0.44035742540512834</v>
          </cell>
          <cell r="K2355">
            <v>4.1798514827098821E-4</v>
          </cell>
          <cell r="L2355">
            <v>8.2184110514403802E-2</v>
          </cell>
        </row>
        <row r="2356">
          <cell r="C2356" t="str">
            <v>NHAUL2075</v>
          </cell>
          <cell r="D2356">
            <v>0</v>
          </cell>
          <cell r="E2356">
            <v>1</v>
          </cell>
          <cell r="G2356">
            <v>2.700594261122698E-2</v>
          </cell>
          <cell r="H2356">
            <v>0.11255824594263864</v>
          </cell>
          <cell r="I2356">
            <v>0.2830668503755106</v>
          </cell>
          <cell r="J2356">
            <v>0.3773891922752558</v>
          </cell>
          <cell r="K2356">
            <v>3.5821600451932384E-4</v>
          </cell>
          <cell r="L2356">
            <v>7.0432319964531268E-2</v>
          </cell>
        </row>
        <row r="2357">
          <cell r="C2357" t="str">
            <v>NHAUL2076</v>
          </cell>
          <cell r="D2357">
            <v>0</v>
          </cell>
          <cell r="E2357">
            <v>1</v>
          </cell>
          <cell r="G2357">
            <v>2.700594261122698E-2</v>
          </cell>
          <cell r="H2357">
            <v>0.11255824594263864</v>
          </cell>
          <cell r="I2357">
            <v>0.2830668503755106</v>
          </cell>
          <cell r="J2357">
            <v>0.3773891922752558</v>
          </cell>
          <cell r="K2357">
            <v>3.5821600451932384E-4</v>
          </cell>
          <cell r="L2357">
            <v>7.0432319964531268E-2</v>
          </cell>
        </row>
        <row r="2358">
          <cell r="C2358" t="str">
            <v>NHAUL2077</v>
          </cell>
          <cell r="D2358">
            <v>0</v>
          </cell>
          <cell r="E2358">
            <v>1</v>
          </cell>
          <cell r="G2358">
            <v>2.700594261122698E-2</v>
          </cell>
          <cell r="H2358">
            <v>0.11255824594263864</v>
          </cell>
          <cell r="I2358">
            <v>0.2830668503755106</v>
          </cell>
          <cell r="J2358">
            <v>0.3773891922752558</v>
          </cell>
          <cell r="K2358">
            <v>3.5821600451932384E-4</v>
          </cell>
          <cell r="L2358">
            <v>7.0432319964531268E-2</v>
          </cell>
        </row>
        <row r="2359">
          <cell r="C2359" t="str">
            <v>NHAUL2078</v>
          </cell>
          <cell r="D2359">
            <v>0</v>
          </cell>
          <cell r="E2359">
            <v>1</v>
          </cell>
          <cell r="G2359">
            <v>2.700594261122698E-2</v>
          </cell>
          <cell r="H2359">
            <v>0.11255824594263864</v>
          </cell>
          <cell r="I2359">
            <v>0.2830668503755106</v>
          </cell>
          <cell r="J2359">
            <v>0.3773891922752558</v>
          </cell>
          <cell r="K2359">
            <v>3.5821600451932384E-4</v>
          </cell>
          <cell r="L2359">
            <v>7.0432319964531268E-2</v>
          </cell>
        </row>
        <row r="2360">
          <cell r="C2360" t="str">
            <v>NHAUL2079</v>
          </cell>
          <cell r="D2360">
            <v>0</v>
          </cell>
          <cell r="E2360">
            <v>1</v>
          </cell>
          <cell r="G2360">
            <v>2.700594261122698E-2</v>
          </cell>
          <cell r="H2360">
            <v>0.11255824594263864</v>
          </cell>
          <cell r="I2360">
            <v>0.2830668503755106</v>
          </cell>
          <cell r="J2360">
            <v>0.3773891922752558</v>
          </cell>
          <cell r="K2360">
            <v>3.5821600451932384E-4</v>
          </cell>
          <cell r="L2360">
            <v>7.0432319964531268E-2</v>
          </cell>
        </row>
        <row r="2361">
          <cell r="C2361" t="str">
            <v>NHAUL2080</v>
          </cell>
          <cell r="D2361">
            <v>0</v>
          </cell>
          <cell r="E2361">
            <v>1</v>
          </cell>
          <cell r="G2361">
            <v>2.700594261122698E-2</v>
          </cell>
          <cell r="H2361">
            <v>0.11255824594263864</v>
          </cell>
          <cell r="I2361">
            <v>0.2830668503755106</v>
          </cell>
          <cell r="J2361">
            <v>0.3773891922752558</v>
          </cell>
          <cell r="K2361">
            <v>3.5821600451932384E-4</v>
          </cell>
          <cell r="L2361">
            <v>7.0432319964531268E-2</v>
          </cell>
        </row>
        <row r="2362">
          <cell r="C2362" t="str">
            <v>NHAUL2081</v>
          </cell>
          <cell r="D2362">
            <v>0</v>
          </cell>
          <cell r="E2362">
            <v>1</v>
          </cell>
          <cell r="G2362">
            <v>2.700594261122698E-2</v>
          </cell>
          <cell r="H2362">
            <v>0.11255824594263864</v>
          </cell>
          <cell r="I2362">
            <v>0.2830668503755106</v>
          </cell>
          <cell r="J2362">
            <v>0.3773891922752558</v>
          </cell>
          <cell r="K2362">
            <v>3.5821600451932384E-4</v>
          </cell>
          <cell r="L2362">
            <v>7.0432319964531268E-2</v>
          </cell>
        </row>
        <row r="2363">
          <cell r="C2363" t="str">
            <v>NHAUL2082</v>
          </cell>
          <cell r="D2363">
            <v>0</v>
          </cell>
          <cell r="E2363">
            <v>1</v>
          </cell>
          <cell r="G2363">
            <v>2.700594261122698E-2</v>
          </cell>
          <cell r="H2363">
            <v>0.11255824594263864</v>
          </cell>
          <cell r="I2363">
            <v>0.2830668503755106</v>
          </cell>
          <cell r="J2363">
            <v>0.3773891922752558</v>
          </cell>
          <cell r="K2363">
            <v>3.5821600451932384E-4</v>
          </cell>
          <cell r="L2363">
            <v>7.0432319964531268E-2</v>
          </cell>
        </row>
        <row r="2364">
          <cell r="C2364" t="str">
            <v>NHAUL2083</v>
          </cell>
          <cell r="D2364">
            <v>0</v>
          </cell>
          <cell r="E2364">
            <v>1</v>
          </cell>
          <cell r="G2364">
            <v>2.700594261122698E-2</v>
          </cell>
          <cell r="H2364">
            <v>0.11255824594263864</v>
          </cell>
          <cell r="I2364">
            <v>0.2830668503755106</v>
          </cell>
          <cell r="J2364">
            <v>0.3773891922752558</v>
          </cell>
          <cell r="K2364">
            <v>3.5821600451932384E-4</v>
          </cell>
          <cell r="L2364">
            <v>7.0432319964531268E-2</v>
          </cell>
        </row>
        <row r="2365">
          <cell r="C2365" t="str">
            <v>NHAUL2084</v>
          </cell>
          <cell r="D2365">
            <v>0</v>
          </cell>
          <cell r="E2365">
            <v>1</v>
          </cell>
          <cell r="G2365">
            <v>2.700594261122698E-2</v>
          </cell>
          <cell r="H2365">
            <v>0.11255824594263864</v>
          </cell>
          <cell r="I2365">
            <v>0.2830668503755106</v>
          </cell>
          <cell r="J2365">
            <v>0.3773891922752558</v>
          </cell>
          <cell r="K2365">
            <v>3.5821600451932384E-4</v>
          </cell>
          <cell r="L2365">
            <v>7.0432319964531268E-2</v>
          </cell>
        </row>
        <row r="2366">
          <cell r="C2366" t="str">
            <v>NHAUL2085</v>
          </cell>
          <cell r="D2366">
            <v>0</v>
          </cell>
          <cell r="E2366">
            <v>1</v>
          </cell>
          <cell r="G2366">
            <v>2.700594261122698E-2</v>
          </cell>
          <cell r="H2366">
            <v>0.11255824594263864</v>
          </cell>
          <cell r="I2366">
            <v>0.2830668503755106</v>
          </cell>
          <cell r="J2366">
            <v>0.3773891922752558</v>
          </cell>
          <cell r="K2366">
            <v>3.5821600451932384E-4</v>
          </cell>
          <cell r="L2366">
            <v>7.0432319964531268E-2</v>
          </cell>
        </row>
        <row r="2367">
          <cell r="C2367" t="str">
            <v>NHAUL2086</v>
          </cell>
          <cell r="D2367">
            <v>0</v>
          </cell>
          <cell r="E2367">
            <v>1</v>
          </cell>
          <cell r="G2367">
            <v>2.700594261122698E-2</v>
          </cell>
          <cell r="H2367">
            <v>0.11255824594263864</v>
          </cell>
          <cell r="I2367">
            <v>0.2830668503755106</v>
          </cell>
          <cell r="J2367">
            <v>0.3773891922752558</v>
          </cell>
          <cell r="K2367">
            <v>3.5821600451932384E-4</v>
          </cell>
          <cell r="L2367">
            <v>7.0432319964531268E-2</v>
          </cell>
        </row>
        <row r="2368">
          <cell r="C2368" t="str">
            <v>NHAUL2087</v>
          </cell>
          <cell r="D2368">
            <v>1</v>
          </cell>
          <cell r="E2368">
            <v>1</v>
          </cell>
          <cell r="G2368">
            <v>3.5557926019613641E-2</v>
          </cell>
          <cell r="H2368">
            <v>0.17180282449621567</v>
          </cell>
          <cell r="I2368">
            <v>0.33029718921569517</v>
          </cell>
          <cell r="J2368">
            <v>0.44035742540512834</v>
          </cell>
          <cell r="K2368">
            <v>4.1798514827098821E-4</v>
          </cell>
          <cell r="L2368">
            <v>8.2184110514403802E-2</v>
          </cell>
        </row>
        <row r="2369">
          <cell r="C2369" t="str">
            <v>NHAUL2088</v>
          </cell>
          <cell r="D2369">
            <v>1</v>
          </cell>
          <cell r="E2369">
            <v>1</v>
          </cell>
          <cell r="G2369">
            <v>3.5557926019613641E-2</v>
          </cell>
          <cell r="H2369">
            <v>0.17180282449621567</v>
          </cell>
          <cell r="I2369">
            <v>0.33029718921569517</v>
          </cell>
          <cell r="J2369">
            <v>0.44035742540512834</v>
          </cell>
          <cell r="K2369">
            <v>4.1798514827098821E-4</v>
          </cell>
          <cell r="L2369">
            <v>8.2184110514403802E-2</v>
          </cell>
        </row>
        <row r="2370">
          <cell r="C2370" t="str">
            <v>NHAUL2089</v>
          </cell>
          <cell r="D2370">
            <v>1</v>
          </cell>
          <cell r="E2370">
            <v>1</v>
          </cell>
          <cell r="G2370">
            <v>3.5557926019613641E-2</v>
          </cell>
          <cell r="H2370">
            <v>0.17180282449621567</v>
          </cell>
          <cell r="I2370">
            <v>0.33029718921569517</v>
          </cell>
          <cell r="J2370">
            <v>0.44035742540512834</v>
          </cell>
          <cell r="K2370">
            <v>4.1798514827098821E-4</v>
          </cell>
          <cell r="L2370">
            <v>8.2184110514403802E-2</v>
          </cell>
        </row>
        <row r="2371">
          <cell r="C2371" t="str">
            <v>NHAUL2090</v>
          </cell>
          <cell r="D2371">
            <v>1</v>
          </cell>
          <cell r="E2371">
            <v>1</v>
          </cell>
          <cell r="G2371">
            <v>3.5557926019613641E-2</v>
          </cell>
          <cell r="H2371">
            <v>0.17180282449621567</v>
          </cell>
          <cell r="I2371">
            <v>0.33029718921569517</v>
          </cell>
          <cell r="J2371">
            <v>0.44035742540512834</v>
          </cell>
          <cell r="K2371">
            <v>4.1798514827098821E-4</v>
          </cell>
          <cell r="L2371">
            <v>8.2184110514403802E-2</v>
          </cell>
        </row>
        <row r="2372">
          <cell r="C2372" t="str">
            <v>NHAUL2091</v>
          </cell>
          <cell r="D2372">
            <v>1</v>
          </cell>
          <cell r="E2372">
            <v>1</v>
          </cell>
          <cell r="G2372">
            <v>3.5557926019613641E-2</v>
          </cell>
          <cell r="H2372">
            <v>0.17180282449621567</v>
          </cell>
          <cell r="I2372">
            <v>0.33029718921569517</v>
          </cell>
          <cell r="J2372">
            <v>0.44035742540512834</v>
          </cell>
          <cell r="K2372">
            <v>4.1798514827098821E-4</v>
          </cell>
          <cell r="L2372">
            <v>8.2184110514403802E-2</v>
          </cell>
        </row>
        <row r="2373">
          <cell r="C2373" t="str">
            <v>NHAUL2092</v>
          </cell>
          <cell r="D2373">
            <v>1</v>
          </cell>
          <cell r="E2373">
            <v>1</v>
          </cell>
          <cell r="G2373">
            <v>3.5557926019613641E-2</v>
          </cell>
          <cell r="H2373">
            <v>0.17180282449621567</v>
          </cell>
          <cell r="I2373">
            <v>0.33029718921569517</v>
          </cell>
          <cell r="J2373">
            <v>0.44035742540512834</v>
          </cell>
          <cell r="K2373">
            <v>4.1798514827098821E-4</v>
          </cell>
          <cell r="L2373">
            <v>8.2184110514403802E-2</v>
          </cell>
        </row>
        <row r="2374">
          <cell r="C2374" t="str">
            <v>NHAUL2093</v>
          </cell>
          <cell r="D2374">
            <v>1</v>
          </cell>
          <cell r="E2374">
            <v>1</v>
          </cell>
          <cell r="G2374">
            <v>3.5557926019613641E-2</v>
          </cell>
          <cell r="H2374">
            <v>0.17180282449621567</v>
          </cell>
          <cell r="I2374">
            <v>0.33029718921569517</v>
          </cell>
          <cell r="J2374">
            <v>0.44035742540512834</v>
          </cell>
          <cell r="K2374">
            <v>4.1798514827098821E-4</v>
          </cell>
          <cell r="L2374">
            <v>8.2184110514403802E-2</v>
          </cell>
        </row>
        <row r="2375">
          <cell r="C2375" t="str">
            <v>NHAUL2094</v>
          </cell>
          <cell r="D2375">
            <v>1</v>
          </cell>
          <cell r="E2375">
            <v>1</v>
          </cell>
          <cell r="G2375">
            <v>3.5557926019613641E-2</v>
          </cell>
          <cell r="H2375">
            <v>0.17180282449621567</v>
          </cell>
          <cell r="I2375">
            <v>0.33029718921569517</v>
          </cell>
          <cell r="J2375">
            <v>0.44035742540512834</v>
          </cell>
          <cell r="K2375">
            <v>4.1798514827098821E-4</v>
          </cell>
          <cell r="L2375">
            <v>8.2184110514403802E-2</v>
          </cell>
        </row>
        <row r="2376">
          <cell r="C2376" t="str">
            <v>NHAUL2095</v>
          </cell>
          <cell r="D2376">
            <v>1</v>
          </cell>
          <cell r="E2376">
            <v>1</v>
          </cell>
          <cell r="G2376">
            <v>3.5557926019613641E-2</v>
          </cell>
          <cell r="H2376">
            <v>0.17180282449621567</v>
          </cell>
          <cell r="I2376">
            <v>0.33029718921569517</v>
          </cell>
          <cell r="J2376">
            <v>0.44035742540512834</v>
          </cell>
          <cell r="K2376">
            <v>4.1798514827098821E-4</v>
          </cell>
          <cell r="L2376">
            <v>8.2184110514403802E-2</v>
          </cell>
        </row>
        <row r="2377">
          <cell r="C2377" t="str">
            <v>NHAUL2096</v>
          </cell>
          <cell r="D2377">
            <v>1</v>
          </cell>
          <cell r="E2377">
            <v>1</v>
          </cell>
          <cell r="G2377">
            <v>3.5557926019613641E-2</v>
          </cell>
          <cell r="H2377">
            <v>0.17180282449621567</v>
          </cell>
          <cell r="I2377">
            <v>0.33029718921569517</v>
          </cell>
          <cell r="J2377">
            <v>0.44035742540512834</v>
          </cell>
          <cell r="K2377">
            <v>4.1798514827098821E-4</v>
          </cell>
          <cell r="L2377">
            <v>8.2184110514403802E-2</v>
          </cell>
        </row>
        <row r="2378">
          <cell r="C2378" t="str">
            <v>NHAUL2097</v>
          </cell>
          <cell r="D2378">
            <v>1</v>
          </cell>
          <cell r="E2378">
            <v>1</v>
          </cell>
          <cell r="G2378">
            <v>3.5557926019613641E-2</v>
          </cell>
          <cell r="H2378">
            <v>0.17180282449621567</v>
          </cell>
          <cell r="I2378">
            <v>0.33029718921569517</v>
          </cell>
          <cell r="J2378">
            <v>0.44035742540512834</v>
          </cell>
          <cell r="K2378">
            <v>4.1798514827098821E-4</v>
          </cell>
          <cell r="L2378">
            <v>8.2184110514403802E-2</v>
          </cell>
        </row>
        <row r="2379">
          <cell r="C2379" t="str">
            <v>NHAUL2098</v>
          </cell>
          <cell r="D2379">
            <v>1</v>
          </cell>
          <cell r="E2379">
            <v>1</v>
          </cell>
          <cell r="G2379">
            <v>3.5557926019613641E-2</v>
          </cell>
          <cell r="H2379">
            <v>0.17180282449621567</v>
          </cell>
          <cell r="I2379">
            <v>0.33029718921569517</v>
          </cell>
          <cell r="J2379">
            <v>0.44035742540512834</v>
          </cell>
          <cell r="K2379">
            <v>4.1798514827098821E-4</v>
          </cell>
          <cell r="L2379">
            <v>8.2184110514403802E-2</v>
          </cell>
        </row>
        <row r="2380">
          <cell r="C2380" t="str">
            <v>NHAUL2099</v>
          </cell>
          <cell r="D2380">
            <v>1</v>
          </cell>
          <cell r="E2380">
            <v>1</v>
          </cell>
          <cell r="G2380">
            <v>3.5557926019613641E-2</v>
          </cell>
          <cell r="H2380">
            <v>0.17180282449621567</v>
          </cell>
          <cell r="I2380">
            <v>0.33029718921569517</v>
          </cell>
          <cell r="J2380">
            <v>0.44035742540512834</v>
          </cell>
          <cell r="K2380">
            <v>4.1798514827098821E-4</v>
          </cell>
          <cell r="L2380">
            <v>8.2184110514403802E-2</v>
          </cell>
        </row>
        <row r="2381">
          <cell r="C2381" t="str">
            <v>NHAUL2100</v>
          </cell>
          <cell r="D2381">
            <v>1</v>
          </cell>
          <cell r="E2381">
            <v>1</v>
          </cell>
          <cell r="G2381">
            <v>3.5557926019613641E-2</v>
          </cell>
          <cell r="H2381">
            <v>0.17180282449621567</v>
          </cell>
          <cell r="I2381">
            <v>0.33029718921569517</v>
          </cell>
          <cell r="J2381">
            <v>0.44035742540512834</v>
          </cell>
          <cell r="K2381">
            <v>4.1798514827098821E-4</v>
          </cell>
          <cell r="L2381">
            <v>8.2184110514403802E-2</v>
          </cell>
        </row>
        <row r="2382">
          <cell r="C2382" t="str">
            <v>NHAUL2101</v>
          </cell>
          <cell r="D2382">
            <v>1</v>
          </cell>
          <cell r="E2382">
            <v>1</v>
          </cell>
          <cell r="G2382">
            <v>3.5557926019613641E-2</v>
          </cell>
          <cell r="H2382">
            <v>0.17180282449621567</v>
          </cell>
          <cell r="I2382">
            <v>0.33029718921569517</v>
          </cell>
          <cell r="J2382">
            <v>0.44035742540512834</v>
          </cell>
          <cell r="K2382">
            <v>4.1798514827098821E-4</v>
          </cell>
          <cell r="L2382">
            <v>8.2184110514403802E-2</v>
          </cell>
        </row>
        <row r="2383">
          <cell r="C2383" t="str">
            <v>NHAUL2102</v>
          </cell>
          <cell r="D2383">
            <v>1</v>
          </cell>
          <cell r="E2383">
            <v>1</v>
          </cell>
          <cell r="G2383">
            <v>3.5557926019613641E-2</v>
          </cell>
          <cell r="H2383">
            <v>0.17180282449621567</v>
          </cell>
          <cell r="I2383">
            <v>0.33029718921569517</v>
          </cell>
          <cell r="J2383">
            <v>0.44035742540512834</v>
          </cell>
          <cell r="K2383">
            <v>4.1798514827098821E-4</v>
          </cell>
          <cell r="L2383">
            <v>8.2184110514403802E-2</v>
          </cell>
        </row>
        <row r="2384">
          <cell r="C2384" t="str">
            <v>NHAUL2103</v>
          </cell>
          <cell r="D2384">
            <v>1</v>
          </cell>
          <cell r="E2384">
            <v>1</v>
          </cell>
          <cell r="G2384">
            <v>3.5557926019613641E-2</v>
          </cell>
          <cell r="H2384">
            <v>0.17180282449621567</v>
          </cell>
          <cell r="I2384">
            <v>0.33029718921569517</v>
          </cell>
          <cell r="J2384">
            <v>0.44035742540512834</v>
          </cell>
          <cell r="K2384">
            <v>4.1798514827098821E-4</v>
          </cell>
          <cell r="L2384">
            <v>8.2184110514403802E-2</v>
          </cell>
        </row>
        <row r="2385">
          <cell r="C2385" t="str">
            <v>NHAUL2104</v>
          </cell>
          <cell r="D2385">
            <v>1</v>
          </cell>
          <cell r="E2385">
            <v>1</v>
          </cell>
          <cell r="G2385">
            <v>3.5557926019613641E-2</v>
          </cell>
          <cell r="H2385">
            <v>0.17180282449621567</v>
          </cell>
          <cell r="I2385">
            <v>0.33029718921569517</v>
          </cell>
          <cell r="J2385">
            <v>0.44035742540512834</v>
          </cell>
          <cell r="K2385">
            <v>4.1798514827098821E-4</v>
          </cell>
          <cell r="L2385">
            <v>8.2184110514403802E-2</v>
          </cell>
        </row>
        <row r="2386">
          <cell r="C2386" t="str">
            <v>NHAUL2105</v>
          </cell>
          <cell r="D2386">
            <v>1</v>
          </cell>
          <cell r="E2386">
            <v>1</v>
          </cell>
          <cell r="G2386">
            <v>3.5557926019613641E-2</v>
          </cell>
          <cell r="H2386">
            <v>0.17180282449621567</v>
          </cell>
          <cell r="I2386">
            <v>0.33029718921569517</v>
          </cell>
          <cell r="J2386">
            <v>0.44035742540512834</v>
          </cell>
          <cell r="K2386">
            <v>4.1798514827098821E-4</v>
          </cell>
          <cell r="L2386">
            <v>8.2184110514403802E-2</v>
          </cell>
        </row>
        <row r="2387">
          <cell r="C2387" t="str">
            <v>NHAUL2106</v>
          </cell>
          <cell r="D2387">
            <v>1</v>
          </cell>
          <cell r="E2387">
            <v>1</v>
          </cell>
          <cell r="G2387">
            <v>3.5557926019613641E-2</v>
          </cell>
          <cell r="H2387">
            <v>0.17180282449621567</v>
          </cell>
          <cell r="I2387">
            <v>0.33029718921569517</v>
          </cell>
          <cell r="J2387">
            <v>0.44035742540512834</v>
          </cell>
          <cell r="K2387">
            <v>4.1798514827098821E-4</v>
          </cell>
          <cell r="L2387">
            <v>8.2184110514403802E-2</v>
          </cell>
        </row>
        <row r="2388">
          <cell r="C2388" t="str">
            <v>NHAUL2107</v>
          </cell>
          <cell r="D2388">
            <v>1</v>
          </cell>
          <cell r="E2388">
            <v>1</v>
          </cell>
          <cell r="G2388">
            <v>3.5557926019613641E-2</v>
          </cell>
          <cell r="H2388">
            <v>0.17180282449621567</v>
          </cell>
          <cell r="I2388">
            <v>0.33029718921569517</v>
          </cell>
          <cell r="J2388">
            <v>0.44035742540512834</v>
          </cell>
          <cell r="K2388">
            <v>4.1798514827098821E-4</v>
          </cell>
          <cell r="L2388">
            <v>8.2184110514403802E-2</v>
          </cell>
        </row>
        <row r="2389">
          <cell r="C2389" t="str">
            <v>NHAUL2108</v>
          </cell>
          <cell r="D2389">
            <v>1</v>
          </cell>
          <cell r="E2389">
            <v>1</v>
          </cell>
          <cell r="G2389">
            <v>3.5557926019613641E-2</v>
          </cell>
          <cell r="H2389">
            <v>0.17180282449621567</v>
          </cell>
          <cell r="I2389">
            <v>0.33029718921569517</v>
          </cell>
          <cell r="J2389">
            <v>0.44035742540512834</v>
          </cell>
          <cell r="K2389">
            <v>4.1798514827098821E-4</v>
          </cell>
          <cell r="L2389">
            <v>8.2184110514403802E-2</v>
          </cell>
        </row>
        <row r="2390">
          <cell r="C2390" t="str">
            <v>NHAUL2109</v>
          </cell>
          <cell r="D2390">
            <v>1</v>
          </cell>
          <cell r="E2390">
            <v>1</v>
          </cell>
          <cell r="G2390">
            <v>3.5557926019613641E-2</v>
          </cell>
          <cell r="H2390">
            <v>0.17180282449621567</v>
          </cell>
          <cell r="I2390">
            <v>0.33029718921569517</v>
          </cell>
          <cell r="J2390">
            <v>0.44035742540512834</v>
          </cell>
          <cell r="K2390">
            <v>4.1798514827098821E-4</v>
          </cell>
          <cell r="L2390">
            <v>8.2184110514403802E-2</v>
          </cell>
        </row>
        <row r="2391">
          <cell r="C2391" t="str">
            <v>NHAUL2110</v>
          </cell>
          <cell r="D2391">
            <v>1</v>
          </cell>
          <cell r="E2391">
            <v>1</v>
          </cell>
          <cell r="G2391">
            <v>3.5557926019613641E-2</v>
          </cell>
          <cell r="H2391">
            <v>0.17180282449621567</v>
          </cell>
          <cell r="I2391">
            <v>0.33029718921569517</v>
          </cell>
          <cell r="J2391">
            <v>0.44035742540512834</v>
          </cell>
          <cell r="K2391">
            <v>4.1798514827098821E-4</v>
          </cell>
          <cell r="L2391">
            <v>8.2184110514403802E-2</v>
          </cell>
        </row>
        <row r="2392">
          <cell r="C2392" t="str">
            <v>NHAUL2111</v>
          </cell>
          <cell r="D2392">
            <v>1</v>
          </cell>
          <cell r="E2392">
            <v>1</v>
          </cell>
          <cell r="G2392">
            <v>3.5557926019613641E-2</v>
          </cell>
          <cell r="H2392">
            <v>0.17180282449621567</v>
          </cell>
          <cell r="I2392">
            <v>0.33029718921569517</v>
          </cell>
          <cell r="J2392">
            <v>0.44035742540512834</v>
          </cell>
          <cell r="K2392">
            <v>4.1798514827098821E-4</v>
          </cell>
          <cell r="L2392">
            <v>8.2184110514403802E-2</v>
          </cell>
        </row>
        <row r="2393">
          <cell r="C2393" t="str">
            <v>NHAUL2112</v>
          </cell>
          <cell r="D2393">
            <v>1</v>
          </cell>
          <cell r="E2393">
            <v>0</v>
          </cell>
          <cell r="G2393">
            <v>8.5594803779119686E-3</v>
          </cell>
          <cell r="H2393">
            <v>5.9294558350412405E-2</v>
          </cell>
          <cell r="I2393">
            <v>4.7230338840184585E-2</v>
          </cell>
          <cell r="J2393">
            <v>6.2968233129872556E-2</v>
          </cell>
          <cell r="K2393">
            <v>5.9769143751664343E-5</v>
          </cell>
          <cell r="L2393">
            <v>1.1751790549872538E-2</v>
          </cell>
        </row>
        <row r="2394">
          <cell r="C2394" t="str">
            <v>NHAUL2113</v>
          </cell>
          <cell r="D2394">
            <v>1</v>
          </cell>
          <cell r="E2394">
            <v>0</v>
          </cell>
          <cell r="G2394">
            <v>8.5594803779119686E-3</v>
          </cell>
          <cell r="H2394">
            <v>5.9294558350412405E-2</v>
          </cell>
          <cell r="I2394">
            <v>4.7230338840184585E-2</v>
          </cell>
          <cell r="J2394">
            <v>6.2968233129872556E-2</v>
          </cell>
          <cell r="K2394">
            <v>5.9769143751664343E-5</v>
          </cell>
          <cell r="L2394">
            <v>1.1751790549872538E-2</v>
          </cell>
        </row>
        <row r="2395">
          <cell r="C2395" t="str">
            <v>NHAUL2114</v>
          </cell>
          <cell r="D2395">
            <v>1</v>
          </cell>
          <cell r="E2395">
            <v>0</v>
          </cell>
          <cell r="G2395">
            <v>8.5594803779119686E-3</v>
          </cell>
          <cell r="H2395">
            <v>5.9294558350412405E-2</v>
          </cell>
          <cell r="I2395">
            <v>4.7230338840184585E-2</v>
          </cell>
          <cell r="J2395">
            <v>6.2968233129872556E-2</v>
          </cell>
          <cell r="K2395">
            <v>5.9769143751664343E-5</v>
          </cell>
          <cell r="L2395">
            <v>1.1751790549872538E-2</v>
          </cell>
        </row>
        <row r="2396">
          <cell r="C2396" t="str">
            <v>NHAUL2115</v>
          </cell>
          <cell r="D2396">
            <v>1</v>
          </cell>
          <cell r="E2396">
            <v>0</v>
          </cell>
          <cell r="G2396">
            <v>8.5594803779119686E-3</v>
          </cell>
          <cell r="H2396">
            <v>5.9294558350412405E-2</v>
          </cell>
          <cell r="I2396">
            <v>4.7230338840184585E-2</v>
          </cell>
          <cell r="J2396">
            <v>6.2968233129872556E-2</v>
          </cell>
          <cell r="K2396">
            <v>5.9769143751664343E-5</v>
          </cell>
          <cell r="L2396">
            <v>1.1751790549872538E-2</v>
          </cell>
        </row>
        <row r="2397">
          <cell r="C2397" t="str">
            <v>NHAUL2116</v>
          </cell>
          <cell r="D2397">
            <v>1</v>
          </cell>
          <cell r="E2397">
            <v>0</v>
          </cell>
          <cell r="G2397">
            <v>8.5594803779119686E-3</v>
          </cell>
          <cell r="H2397">
            <v>5.9294558350412405E-2</v>
          </cell>
          <cell r="I2397">
            <v>4.7230338840184585E-2</v>
          </cell>
          <cell r="J2397">
            <v>6.2968233129872556E-2</v>
          </cell>
          <cell r="K2397">
            <v>5.9769143751664343E-5</v>
          </cell>
          <cell r="L2397">
            <v>1.1751790549872538E-2</v>
          </cell>
        </row>
        <row r="2398">
          <cell r="C2398" t="str">
            <v>NHAUL2117</v>
          </cell>
          <cell r="D2398">
            <v>1</v>
          </cell>
          <cell r="E2398">
            <v>0</v>
          </cell>
          <cell r="G2398">
            <v>8.5594803779119686E-3</v>
          </cell>
          <cell r="H2398">
            <v>5.9294558350412405E-2</v>
          </cell>
          <cell r="I2398">
            <v>4.7230338840184585E-2</v>
          </cell>
          <cell r="J2398">
            <v>6.2968233129872556E-2</v>
          </cell>
          <cell r="K2398">
            <v>5.9769143751664343E-5</v>
          </cell>
          <cell r="L2398">
            <v>1.1751790549872538E-2</v>
          </cell>
        </row>
        <row r="2399">
          <cell r="C2399" t="str">
            <v>NHAUL2118</v>
          </cell>
          <cell r="D2399">
            <v>1</v>
          </cell>
          <cell r="E2399">
            <v>0</v>
          </cell>
          <cell r="G2399">
            <v>8.5594803779119686E-3</v>
          </cell>
          <cell r="H2399">
            <v>5.9294558350412405E-2</v>
          </cell>
          <cell r="I2399">
            <v>4.7230338840184585E-2</v>
          </cell>
          <cell r="J2399">
            <v>6.2968233129872556E-2</v>
          </cell>
          <cell r="K2399">
            <v>5.9769143751664343E-5</v>
          </cell>
          <cell r="L2399">
            <v>1.1751790549872538E-2</v>
          </cell>
        </row>
        <row r="2400">
          <cell r="C2400" t="str">
            <v>NHAUL2119</v>
          </cell>
          <cell r="D2400">
            <v>1</v>
          </cell>
          <cell r="E2400">
            <v>0</v>
          </cell>
          <cell r="G2400">
            <v>8.5594803779119686E-3</v>
          </cell>
          <cell r="H2400">
            <v>5.9294558350412405E-2</v>
          </cell>
          <cell r="I2400">
            <v>4.7230338840184585E-2</v>
          </cell>
          <cell r="J2400">
            <v>6.2968233129872556E-2</v>
          </cell>
          <cell r="K2400">
            <v>5.9769143751664343E-5</v>
          </cell>
          <cell r="L2400">
            <v>1.1751790549872538E-2</v>
          </cell>
        </row>
        <row r="2401">
          <cell r="C2401" t="str">
            <v>NHAUL2120</v>
          </cell>
          <cell r="D2401">
            <v>1</v>
          </cell>
          <cell r="E2401">
            <v>0</v>
          </cell>
          <cell r="G2401">
            <v>8.5594803779119686E-3</v>
          </cell>
          <cell r="H2401">
            <v>5.9294558350412405E-2</v>
          </cell>
          <cell r="I2401">
            <v>4.7230338840184585E-2</v>
          </cell>
          <cell r="J2401">
            <v>6.2968233129872556E-2</v>
          </cell>
          <cell r="K2401">
            <v>5.9769143751664343E-5</v>
          </cell>
          <cell r="L2401">
            <v>1.1751790549872538E-2</v>
          </cell>
        </row>
        <row r="2402">
          <cell r="C2402" t="str">
            <v>NHAUL2121</v>
          </cell>
          <cell r="D2402">
            <v>1</v>
          </cell>
          <cell r="E2402">
            <v>0</v>
          </cell>
          <cell r="G2402">
            <v>8.5594803779119686E-3</v>
          </cell>
          <cell r="H2402">
            <v>5.9294558350412405E-2</v>
          </cell>
          <cell r="I2402">
            <v>4.7230338840184585E-2</v>
          </cell>
          <cell r="J2402">
            <v>6.2968233129872556E-2</v>
          </cell>
          <cell r="K2402">
            <v>5.9769143751664343E-5</v>
          </cell>
          <cell r="L2402">
            <v>1.1751790549872538E-2</v>
          </cell>
        </row>
        <row r="2403">
          <cell r="C2403" t="str">
            <v>NHAUL2122</v>
          </cell>
          <cell r="D2403">
            <v>1</v>
          </cell>
          <cell r="E2403">
            <v>0</v>
          </cell>
          <cell r="G2403">
            <v>8.5594803779119686E-3</v>
          </cell>
          <cell r="H2403">
            <v>5.9294558350412405E-2</v>
          </cell>
          <cell r="I2403">
            <v>4.7230338840184585E-2</v>
          </cell>
          <cell r="J2403">
            <v>6.2968233129872556E-2</v>
          </cell>
          <cell r="K2403">
            <v>5.9769143751664343E-5</v>
          </cell>
          <cell r="L2403">
            <v>1.1751790549872538E-2</v>
          </cell>
        </row>
        <row r="2404">
          <cell r="C2404" t="str">
            <v>NHAUL2123</v>
          </cell>
          <cell r="D2404">
            <v>0</v>
          </cell>
          <cell r="E2404">
            <v>1</v>
          </cell>
          <cell r="G2404">
            <v>2.700594261122698E-2</v>
          </cell>
          <cell r="H2404">
            <v>0.11255824594263864</v>
          </cell>
          <cell r="I2404">
            <v>0.2830668503755106</v>
          </cell>
          <cell r="J2404">
            <v>0.3773891922752558</v>
          </cell>
          <cell r="K2404">
            <v>3.5821600451932384E-4</v>
          </cell>
          <cell r="L2404">
            <v>7.0432319964531268E-2</v>
          </cell>
        </row>
        <row r="2405">
          <cell r="C2405" t="str">
            <v>NHAUL2124</v>
          </cell>
          <cell r="D2405">
            <v>0</v>
          </cell>
          <cell r="E2405">
            <v>1</v>
          </cell>
          <cell r="G2405">
            <v>2.700594261122698E-2</v>
          </cell>
          <cell r="H2405">
            <v>0.11255824594263864</v>
          </cell>
          <cell r="I2405">
            <v>0.2830668503755106</v>
          </cell>
          <cell r="J2405">
            <v>0.3773891922752558</v>
          </cell>
          <cell r="K2405">
            <v>3.5821600451932384E-4</v>
          </cell>
          <cell r="L2405">
            <v>7.0432319964531268E-2</v>
          </cell>
        </row>
        <row r="2406">
          <cell r="C2406" t="str">
            <v>NHAUL2125</v>
          </cell>
          <cell r="D2406">
            <v>0</v>
          </cell>
          <cell r="E2406">
            <v>1</v>
          </cell>
          <cell r="G2406">
            <v>2.700594261122698E-2</v>
          </cell>
          <cell r="H2406">
            <v>0.11255824594263864</v>
          </cell>
          <cell r="I2406">
            <v>0.2830668503755106</v>
          </cell>
          <cell r="J2406">
            <v>0.3773891922752558</v>
          </cell>
          <cell r="K2406">
            <v>3.5821600451932384E-4</v>
          </cell>
          <cell r="L2406">
            <v>7.0432319964531268E-2</v>
          </cell>
        </row>
        <row r="2407">
          <cell r="C2407" t="str">
            <v>NHAUL2126</v>
          </cell>
          <cell r="D2407">
            <v>0</v>
          </cell>
          <cell r="E2407">
            <v>1</v>
          </cell>
          <cell r="G2407">
            <v>2.700594261122698E-2</v>
          </cell>
          <cell r="H2407">
            <v>0.11255824594263864</v>
          </cell>
          <cell r="I2407">
            <v>0.2830668503755106</v>
          </cell>
          <cell r="J2407">
            <v>0.3773891922752558</v>
          </cell>
          <cell r="K2407">
            <v>3.5821600451932384E-4</v>
          </cell>
          <cell r="L2407">
            <v>7.0432319964531268E-2</v>
          </cell>
        </row>
        <row r="2408">
          <cell r="C2408" t="str">
            <v>NHAUL2127</v>
          </cell>
          <cell r="D2408">
            <v>0</v>
          </cell>
          <cell r="E2408">
            <v>1</v>
          </cell>
          <cell r="G2408">
            <v>2.700594261122698E-2</v>
          </cell>
          <cell r="H2408">
            <v>0.11255824594263864</v>
          </cell>
          <cell r="I2408">
            <v>0.2830668503755106</v>
          </cell>
          <cell r="J2408">
            <v>0.3773891922752558</v>
          </cell>
          <cell r="K2408">
            <v>3.5821600451932384E-4</v>
          </cell>
          <cell r="L2408">
            <v>7.0432319964531268E-2</v>
          </cell>
        </row>
        <row r="2409">
          <cell r="C2409" t="str">
            <v>NHAUL2128</v>
          </cell>
          <cell r="D2409">
            <v>0</v>
          </cell>
          <cell r="E2409">
            <v>1</v>
          </cell>
          <cell r="G2409">
            <v>2.700594261122698E-2</v>
          </cell>
          <cell r="H2409">
            <v>0.11255824594263864</v>
          </cell>
          <cell r="I2409">
            <v>0.2830668503755106</v>
          </cell>
          <cell r="J2409">
            <v>0.3773891922752558</v>
          </cell>
          <cell r="K2409">
            <v>3.5821600451932384E-4</v>
          </cell>
          <cell r="L2409">
            <v>7.0432319964531268E-2</v>
          </cell>
        </row>
        <row r="2410">
          <cell r="C2410" t="str">
            <v>NHAUL2129</v>
          </cell>
          <cell r="D2410">
            <v>0</v>
          </cell>
          <cell r="E2410">
            <v>1</v>
          </cell>
          <cell r="G2410">
            <v>2.700594261122698E-2</v>
          </cell>
          <cell r="H2410">
            <v>0.11255824594263864</v>
          </cell>
          <cell r="I2410">
            <v>0.2830668503755106</v>
          </cell>
          <cell r="J2410">
            <v>0.3773891922752558</v>
          </cell>
          <cell r="K2410">
            <v>3.5821600451932384E-4</v>
          </cell>
          <cell r="L2410">
            <v>7.0432319964531268E-2</v>
          </cell>
        </row>
        <row r="2411">
          <cell r="C2411" t="str">
            <v>NHAUL2130</v>
          </cell>
          <cell r="D2411">
            <v>0</v>
          </cell>
          <cell r="E2411">
            <v>1</v>
          </cell>
          <cell r="G2411">
            <v>2.700594261122698E-2</v>
          </cell>
          <cell r="H2411">
            <v>0.11255824594263864</v>
          </cell>
          <cell r="I2411">
            <v>0.2830668503755106</v>
          </cell>
          <cell r="J2411">
            <v>0.3773891922752558</v>
          </cell>
          <cell r="K2411">
            <v>3.5821600451932384E-4</v>
          </cell>
          <cell r="L2411">
            <v>7.0432319964531268E-2</v>
          </cell>
        </row>
        <row r="2412">
          <cell r="C2412" t="str">
            <v>NHAUL2131</v>
          </cell>
          <cell r="D2412">
            <v>0</v>
          </cell>
          <cell r="E2412">
            <v>1</v>
          </cell>
          <cell r="G2412">
            <v>2.700594261122698E-2</v>
          </cell>
          <cell r="H2412">
            <v>0.11255824594263864</v>
          </cell>
          <cell r="I2412">
            <v>0.2830668503755106</v>
          </cell>
          <cell r="J2412">
            <v>0.3773891922752558</v>
          </cell>
          <cell r="K2412">
            <v>3.5821600451932384E-4</v>
          </cell>
          <cell r="L2412">
            <v>7.0432319964531268E-2</v>
          </cell>
        </row>
        <row r="2413">
          <cell r="C2413" t="str">
            <v>NHAUL2132</v>
          </cell>
          <cell r="D2413">
            <v>0</v>
          </cell>
          <cell r="E2413">
            <v>1</v>
          </cell>
          <cell r="G2413">
            <v>2.700594261122698E-2</v>
          </cell>
          <cell r="H2413">
            <v>0.11255824594263864</v>
          </cell>
          <cell r="I2413">
            <v>0.2830668503755106</v>
          </cell>
          <cell r="J2413">
            <v>0.3773891922752558</v>
          </cell>
          <cell r="K2413">
            <v>3.5821600451932384E-4</v>
          </cell>
          <cell r="L2413">
            <v>7.0432319964531268E-2</v>
          </cell>
        </row>
        <row r="2414">
          <cell r="C2414" t="str">
            <v>NHAUL2133</v>
          </cell>
          <cell r="D2414">
            <v>0</v>
          </cell>
          <cell r="E2414">
            <v>1</v>
          </cell>
          <cell r="G2414">
            <v>2.700594261122698E-2</v>
          </cell>
          <cell r="H2414">
            <v>0.11255824594263864</v>
          </cell>
          <cell r="I2414">
            <v>0.2830668503755106</v>
          </cell>
          <cell r="J2414">
            <v>0.3773891922752558</v>
          </cell>
          <cell r="K2414">
            <v>3.5821600451932384E-4</v>
          </cell>
          <cell r="L2414">
            <v>7.0432319964531268E-2</v>
          </cell>
        </row>
        <row r="2415">
          <cell r="C2415" t="str">
            <v>NHAUL2134</v>
          </cell>
          <cell r="D2415">
            <v>0</v>
          </cell>
          <cell r="E2415">
            <v>1</v>
          </cell>
          <cell r="G2415">
            <v>2.700594261122698E-2</v>
          </cell>
          <cell r="H2415">
            <v>0.11255824594263864</v>
          </cell>
          <cell r="I2415">
            <v>0.2830668503755106</v>
          </cell>
          <cell r="J2415">
            <v>0.3773891922752558</v>
          </cell>
          <cell r="K2415">
            <v>3.5821600451932384E-4</v>
          </cell>
          <cell r="L2415">
            <v>7.0432319964531268E-2</v>
          </cell>
        </row>
        <row r="2416">
          <cell r="C2416" t="str">
            <v>NHAUL2135</v>
          </cell>
          <cell r="D2416">
            <v>1</v>
          </cell>
          <cell r="E2416">
            <v>0</v>
          </cell>
          <cell r="G2416">
            <v>8.5594803779119686E-3</v>
          </cell>
          <cell r="H2416">
            <v>5.9294558350412405E-2</v>
          </cell>
          <cell r="I2416">
            <v>4.7230338840184585E-2</v>
          </cell>
          <cell r="J2416">
            <v>6.2968233129872556E-2</v>
          </cell>
          <cell r="K2416">
            <v>5.9769143751664343E-5</v>
          </cell>
          <cell r="L2416">
            <v>1.1751790549872538E-2</v>
          </cell>
        </row>
        <row r="2417">
          <cell r="C2417" t="str">
            <v>NHAUL2136</v>
          </cell>
          <cell r="D2417">
            <v>1</v>
          </cell>
          <cell r="E2417">
            <v>0</v>
          </cell>
          <cell r="G2417">
            <v>8.5594803779119686E-3</v>
          </cell>
          <cell r="H2417">
            <v>5.9294558350412405E-2</v>
          </cell>
          <cell r="I2417">
            <v>4.7230338840184585E-2</v>
          </cell>
          <cell r="J2417">
            <v>6.2968233129872556E-2</v>
          </cell>
          <cell r="K2417">
            <v>5.9769143751664343E-5</v>
          </cell>
          <cell r="L2417">
            <v>1.1751790549872538E-2</v>
          </cell>
        </row>
        <row r="2418">
          <cell r="C2418" t="str">
            <v>NHAUL2137</v>
          </cell>
          <cell r="D2418">
            <v>1</v>
          </cell>
          <cell r="E2418">
            <v>0</v>
          </cell>
          <cell r="G2418">
            <v>8.5594803779119686E-3</v>
          </cell>
          <cell r="H2418">
            <v>5.9294558350412405E-2</v>
          </cell>
          <cell r="I2418">
            <v>4.7230338840184585E-2</v>
          </cell>
          <cell r="J2418">
            <v>6.2968233129872556E-2</v>
          </cell>
          <cell r="K2418">
            <v>5.9769143751664343E-5</v>
          </cell>
          <cell r="L2418">
            <v>1.1751790549872538E-2</v>
          </cell>
        </row>
        <row r="2419">
          <cell r="C2419" t="str">
            <v>NHAUL2138</v>
          </cell>
          <cell r="D2419">
            <v>1</v>
          </cell>
          <cell r="E2419">
            <v>0</v>
          </cell>
          <cell r="G2419">
            <v>8.5594803779119686E-3</v>
          </cell>
          <cell r="H2419">
            <v>5.9294558350412405E-2</v>
          </cell>
          <cell r="I2419">
            <v>4.7230338840184585E-2</v>
          </cell>
          <cell r="J2419">
            <v>6.2968233129872556E-2</v>
          </cell>
          <cell r="K2419">
            <v>5.9769143751664343E-5</v>
          </cell>
          <cell r="L2419">
            <v>1.1751790549872538E-2</v>
          </cell>
        </row>
        <row r="2420">
          <cell r="C2420" t="str">
            <v>NHAUL2139</v>
          </cell>
          <cell r="D2420">
            <v>1</v>
          </cell>
          <cell r="E2420">
            <v>0</v>
          </cell>
          <cell r="G2420">
            <v>8.5594803779119686E-3</v>
          </cell>
          <cell r="H2420">
            <v>5.9294558350412405E-2</v>
          </cell>
          <cell r="I2420">
            <v>4.7230338840184585E-2</v>
          </cell>
          <cell r="J2420">
            <v>6.2968233129872556E-2</v>
          </cell>
          <cell r="K2420">
            <v>5.9769143751664343E-5</v>
          </cell>
          <cell r="L2420">
            <v>1.1751790549872538E-2</v>
          </cell>
        </row>
        <row r="2421">
          <cell r="C2421" t="str">
            <v>NHAUL2140</v>
          </cell>
          <cell r="D2421">
            <v>1</v>
          </cell>
          <cell r="E2421">
            <v>0</v>
          </cell>
          <cell r="G2421">
            <v>8.5594803779119686E-3</v>
          </cell>
          <cell r="H2421">
            <v>5.9294558350412405E-2</v>
          </cell>
          <cell r="I2421">
            <v>4.7230338840184585E-2</v>
          </cell>
          <cell r="J2421">
            <v>6.2968233129872556E-2</v>
          </cell>
          <cell r="K2421">
            <v>5.9769143751664343E-5</v>
          </cell>
          <cell r="L2421">
            <v>1.1751790549872538E-2</v>
          </cell>
        </row>
        <row r="2422">
          <cell r="C2422" t="str">
            <v>NHAUL2141</v>
          </cell>
          <cell r="D2422">
            <v>1</v>
          </cell>
          <cell r="E2422">
            <v>0</v>
          </cell>
          <cell r="G2422">
            <v>8.5594803779119686E-3</v>
          </cell>
          <cell r="H2422">
            <v>5.9294558350412405E-2</v>
          </cell>
          <cell r="I2422">
            <v>4.7230338840184585E-2</v>
          </cell>
          <cell r="J2422">
            <v>6.2968233129872556E-2</v>
          </cell>
          <cell r="K2422">
            <v>5.9769143751664343E-5</v>
          </cell>
          <cell r="L2422">
            <v>1.1751790549872538E-2</v>
          </cell>
        </row>
        <row r="2423">
          <cell r="C2423" t="str">
            <v>NHAUL2142</v>
          </cell>
          <cell r="D2423">
            <v>1</v>
          </cell>
          <cell r="E2423">
            <v>0</v>
          </cell>
          <cell r="G2423">
            <v>8.5594803779119686E-3</v>
          </cell>
          <cell r="H2423">
            <v>5.9294558350412405E-2</v>
          </cell>
          <cell r="I2423">
            <v>4.7230338840184585E-2</v>
          </cell>
          <cell r="J2423">
            <v>6.2968233129872556E-2</v>
          </cell>
          <cell r="K2423">
            <v>5.9769143751664343E-5</v>
          </cell>
          <cell r="L2423">
            <v>1.1751790549872538E-2</v>
          </cell>
        </row>
        <row r="2424">
          <cell r="C2424" t="str">
            <v>NHAUL2143</v>
          </cell>
          <cell r="D2424">
            <v>1</v>
          </cell>
          <cell r="E2424">
            <v>0</v>
          </cell>
          <cell r="G2424">
            <v>8.5594803779119686E-3</v>
          </cell>
          <cell r="H2424">
            <v>5.9294558350412405E-2</v>
          </cell>
          <cell r="I2424">
            <v>4.7230338840184585E-2</v>
          </cell>
          <cell r="J2424">
            <v>6.2968233129872556E-2</v>
          </cell>
          <cell r="K2424">
            <v>5.9769143751664343E-5</v>
          </cell>
          <cell r="L2424">
            <v>1.1751790549872538E-2</v>
          </cell>
        </row>
        <row r="2425">
          <cell r="C2425" t="str">
            <v>NHAUL2144</v>
          </cell>
          <cell r="D2425">
            <v>1</v>
          </cell>
          <cell r="E2425">
            <v>0</v>
          </cell>
          <cell r="G2425">
            <v>8.5594803779119686E-3</v>
          </cell>
          <cell r="H2425">
            <v>5.9294558350412405E-2</v>
          </cell>
          <cell r="I2425">
            <v>4.7230338840184585E-2</v>
          </cell>
          <cell r="J2425">
            <v>6.2968233129872556E-2</v>
          </cell>
          <cell r="K2425">
            <v>5.9769143751664343E-5</v>
          </cell>
          <cell r="L2425">
            <v>1.1751790549872538E-2</v>
          </cell>
        </row>
        <row r="2426">
          <cell r="C2426" t="str">
            <v>NHAUL2145</v>
          </cell>
          <cell r="D2426">
            <v>1</v>
          </cell>
          <cell r="E2426">
            <v>0</v>
          </cell>
          <cell r="G2426">
            <v>8.5594803779119686E-3</v>
          </cell>
          <cell r="H2426">
            <v>5.9294558350412405E-2</v>
          </cell>
          <cell r="I2426">
            <v>4.7230338840184585E-2</v>
          </cell>
          <cell r="J2426">
            <v>6.2968233129872556E-2</v>
          </cell>
          <cell r="K2426">
            <v>5.9769143751664343E-5</v>
          </cell>
          <cell r="L2426">
            <v>1.1751790549872538E-2</v>
          </cell>
        </row>
        <row r="2427">
          <cell r="C2427" t="str">
            <v>NHAUL2146</v>
          </cell>
          <cell r="D2427">
            <v>1</v>
          </cell>
          <cell r="E2427">
            <v>0</v>
          </cell>
          <cell r="G2427">
            <v>8.5594803779119686E-3</v>
          </cell>
          <cell r="H2427">
            <v>5.9294558350412405E-2</v>
          </cell>
          <cell r="I2427">
            <v>4.7230338840184585E-2</v>
          </cell>
          <cell r="J2427">
            <v>6.2968233129872556E-2</v>
          </cell>
          <cell r="K2427">
            <v>5.9769143751664343E-5</v>
          </cell>
          <cell r="L2427">
            <v>1.1751790549872538E-2</v>
          </cell>
        </row>
        <row r="2428">
          <cell r="C2428" t="str">
            <v>NHAUL2147</v>
          </cell>
          <cell r="D2428">
            <v>1</v>
          </cell>
          <cell r="E2428">
            <v>0</v>
          </cell>
          <cell r="G2428">
            <v>8.5594803779119686E-3</v>
          </cell>
          <cell r="H2428">
            <v>5.9294558350412405E-2</v>
          </cell>
          <cell r="I2428">
            <v>4.7230338840184585E-2</v>
          </cell>
          <cell r="J2428">
            <v>6.2968233129872556E-2</v>
          </cell>
          <cell r="K2428">
            <v>5.9769143751664343E-5</v>
          </cell>
          <cell r="L2428">
            <v>1.1751790549872538E-2</v>
          </cell>
        </row>
        <row r="2429">
          <cell r="C2429" t="str">
            <v>NHAUL2148</v>
          </cell>
          <cell r="D2429">
            <v>1</v>
          </cell>
          <cell r="E2429">
            <v>0</v>
          </cell>
          <cell r="G2429">
            <v>8.5594803779119686E-3</v>
          </cell>
          <cell r="H2429">
            <v>5.9294558350412405E-2</v>
          </cell>
          <cell r="I2429">
            <v>4.7230338840184585E-2</v>
          </cell>
          <cell r="J2429">
            <v>6.2968233129872556E-2</v>
          </cell>
          <cell r="K2429">
            <v>5.9769143751664343E-5</v>
          </cell>
          <cell r="L2429">
            <v>1.1751790549872538E-2</v>
          </cell>
        </row>
        <row r="2430">
          <cell r="C2430" t="str">
            <v>NHAUL2149</v>
          </cell>
          <cell r="D2430">
            <v>1</v>
          </cell>
          <cell r="E2430">
            <v>0</v>
          </cell>
          <cell r="G2430">
            <v>8.5594803779119686E-3</v>
          </cell>
          <cell r="H2430">
            <v>5.9294558350412405E-2</v>
          </cell>
          <cell r="I2430">
            <v>4.7230338840184585E-2</v>
          </cell>
          <cell r="J2430">
            <v>6.2968233129872556E-2</v>
          </cell>
          <cell r="K2430">
            <v>5.9769143751664343E-5</v>
          </cell>
          <cell r="L2430">
            <v>1.1751790549872538E-2</v>
          </cell>
        </row>
        <row r="2431">
          <cell r="C2431" t="str">
            <v>NHAUL2150</v>
          </cell>
          <cell r="D2431">
            <v>1</v>
          </cell>
          <cell r="E2431">
            <v>0</v>
          </cell>
          <cell r="G2431">
            <v>8.5594803779119686E-3</v>
          </cell>
          <cell r="H2431">
            <v>5.9294558350412405E-2</v>
          </cell>
          <cell r="I2431">
            <v>4.7230338840184585E-2</v>
          </cell>
          <cell r="J2431">
            <v>6.2968233129872556E-2</v>
          </cell>
          <cell r="K2431">
            <v>5.9769143751664343E-5</v>
          </cell>
          <cell r="L2431">
            <v>1.1751790549872538E-2</v>
          </cell>
        </row>
        <row r="2432">
          <cell r="C2432" t="str">
            <v>NHAUL2151</v>
          </cell>
          <cell r="D2432">
            <v>1</v>
          </cell>
          <cell r="E2432">
            <v>0</v>
          </cell>
          <cell r="G2432">
            <v>8.5594803779119686E-3</v>
          </cell>
          <cell r="H2432">
            <v>5.9294558350412405E-2</v>
          </cell>
          <cell r="I2432">
            <v>4.7230338840184585E-2</v>
          </cell>
          <cell r="J2432">
            <v>6.2968233129872556E-2</v>
          </cell>
          <cell r="K2432">
            <v>5.9769143751664343E-5</v>
          </cell>
          <cell r="L2432">
            <v>1.1751790549872538E-2</v>
          </cell>
        </row>
        <row r="2433">
          <cell r="C2433" t="str">
            <v>NHAUL2152</v>
          </cell>
          <cell r="D2433">
            <v>1</v>
          </cell>
          <cell r="E2433">
            <v>0</v>
          </cell>
          <cell r="G2433">
            <v>8.5594803779119686E-3</v>
          </cell>
          <cell r="H2433">
            <v>5.9294558350412405E-2</v>
          </cell>
          <cell r="I2433">
            <v>4.7230338840184585E-2</v>
          </cell>
          <cell r="J2433">
            <v>6.2968233129872556E-2</v>
          </cell>
          <cell r="K2433">
            <v>5.9769143751664343E-5</v>
          </cell>
          <cell r="L2433">
            <v>1.1751790549872538E-2</v>
          </cell>
        </row>
        <row r="2434">
          <cell r="C2434" t="str">
            <v>NHAUL2153</v>
          </cell>
          <cell r="D2434">
            <v>1</v>
          </cell>
          <cell r="E2434">
            <v>0</v>
          </cell>
          <cell r="G2434">
            <v>8.5594803779119686E-3</v>
          </cell>
          <cell r="H2434">
            <v>5.9294558350412405E-2</v>
          </cell>
          <cell r="I2434">
            <v>4.7230338840184585E-2</v>
          </cell>
          <cell r="J2434">
            <v>6.2968233129872556E-2</v>
          </cell>
          <cell r="K2434">
            <v>5.9769143751664343E-5</v>
          </cell>
          <cell r="L2434">
            <v>1.1751790549872538E-2</v>
          </cell>
        </row>
        <row r="2435">
          <cell r="C2435" t="str">
            <v>NHAUL2154</v>
          </cell>
          <cell r="D2435">
            <v>1</v>
          </cell>
          <cell r="E2435">
            <v>0</v>
          </cell>
          <cell r="G2435">
            <v>8.5594803779119686E-3</v>
          </cell>
          <cell r="H2435">
            <v>5.9294558350412405E-2</v>
          </cell>
          <cell r="I2435">
            <v>4.7230338840184585E-2</v>
          </cell>
          <cell r="J2435">
            <v>6.2968233129872556E-2</v>
          </cell>
          <cell r="K2435">
            <v>5.9769143751664343E-5</v>
          </cell>
          <cell r="L2435">
            <v>1.1751790549872538E-2</v>
          </cell>
        </row>
        <row r="2436">
          <cell r="C2436" t="str">
            <v>NHAUL2155</v>
          </cell>
          <cell r="D2436">
            <v>1</v>
          </cell>
          <cell r="E2436">
            <v>0</v>
          </cell>
          <cell r="G2436">
            <v>8.5594803779119686E-3</v>
          </cell>
          <cell r="H2436">
            <v>5.9294558350412405E-2</v>
          </cell>
          <cell r="I2436">
            <v>4.7230338840184585E-2</v>
          </cell>
          <cell r="J2436">
            <v>6.2968233129872556E-2</v>
          </cell>
          <cell r="K2436">
            <v>5.9769143751664343E-5</v>
          </cell>
          <cell r="L2436">
            <v>1.1751790549872538E-2</v>
          </cell>
        </row>
        <row r="2437">
          <cell r="C2437" t="str">
            <v>NHAUL2156</v>
          </cell>
          <cell r="D2437">
            <v>1</v>
          </cell>
          <cell r="E2437">
            <v>0</v>
          </cell>
          <cell r="G2437">
            <v>8.5594803779119686E-3</v>
          </cell>
          <cell r="H2437">
            <v>5.9294558350412405E-2</v>
          </cell>
          <cell r="I2437">
            <v>4.7230338840184585E-2</v>
          </cell>
          <cell r="J2437">
            <v>6.2968233129872556E-2</v>
          </cell>
          <cell r="K2437">
            <v>5.9769143751664343E-5</v>
          </cell>
          <cell r="L2437">
            <v>1.1751790549872538E-2</v>
          </cell>
        </row>
        <row r="2438">
          <cell r="C2438" t="str">
            <v>NHAUL2157</v>
          </cell>
          <cell r="D2438">
            <v>1</v>
          </cell>
          <cell r="E2438">
            <v>0</v>
          </cell>
          <cell r="G2438">
            <v>8.5594803779119686E-3</v>
          </cell>
          <cell r="H2438">
            <v>5.9294558350412405E-2</v>
          </cell>
          <cell r="I2438">
            <v>4.7230338840184585E-2</v>
          </cell>
          <cell r="J2438">
            <v>6.2968233129872556E-2</v>
          </cell>
          <cell r="K2438">
            <v>5.9769143751664343E-5</v>
          </cell>
          <cell r="L2438">
            <v>1.1751790549872538E-2</v>
          </cell>
        </row>
        <row r="2439">
          <cell r="C2439" t="str">
            <v>NHAUL2158</v>
          </cell>
          <cell r="D2439">
            <v>1</v>
          </cell>
          <cell r="E2439">
            <v>0</v>
          </cell>
          <cell r="G2439">
            <v>8.5594803779119686E-3</v>
          </cell>
          <cell r="H2439">
            <v>5.9294558350412405E-2</v>
          </cell>
          <cell r="I2439">
            <v>4.7230338840184585E-2</v>
          </cell>
          <cell r="J2439">
            <v>6.2968233129872556E-2</v>
          </cell>
          <cell r="K2439">
            <v>5.9769143751664343E-5</v>
          </cell>
          <cell r="L2439">
            <v>1.1751790549872538E-2</v>
          </cell>
        </row>
        <row r="2440">
          <cell r="C2440" t="str">
            <v>NHAUL2159</v>
          </cell>
          <cell r="D2440">
            <v>1</v>
          </cell>
          <cell r="E2440">
            <v>0</v>
          </cell>
          <cell r="G2440">
            <v>8.5594803779119686E-3</v>
          </cell>
          <cell r="H2440">
            <v>5.9294558350412405E-2</v>
          </cell>
          <cell r="I2440">
            <v>4.7230338840184585E-2</v>
          </cell>
          <cell r="J2440">
            <v>6.2968233129872556E-2</v>
          </cell>
          <cell r="K2440">
            <v>5.9769143751664343E-5</v>
          </cell>
          <cell r="L2440">
            <v>1.1751790549872538E-2</v>
          </cell>
        </row>
        <row r="2441">
          <cell r="C2441" t="str">
            <v>NHAUL2160</v>
          </cell>
          <cell r="D2441">
            <v>1</v>
          </cell>
          <cell r="E2441">
            <v>0</v>
          </cell>
          <cell r="G2441">
            <v>8.5594803779119686E-3</v>
          </cell>
          <cell r="H2441">
            <v>5.9294558350412405E-2</v>
          </cell>
          <cell r="I2441">
            <v>4.7230338840184585E-2</v>
          </cell>
          <cell r="J2441">
            <v>6.2968233129872556E-2</v>
          </cell>
          <cell r="K2441">
            <v>5.9769143751664343E-5</v>
          </cell>
          <cell r="L2441">
            <v>1.1751790549872538E-2</v>
          </cell>
        </row>
        <row r="2442">
          <cell r="C2442" t="str">
            <v>NHAUL2161</v>
          </cell>
          <cell r="D2442">
            <v>1</v>
          </cell>
          <cell r="E2442">
            <v>0</v>
          </cell>
          <cell r="G2442">
            <v>8.5594803779119686E-3</v>
          </cell>
          <cell r="H2442">
            <v>5.9294558350412405E-2</v>
          </cell>
          <cell r="I2442">
            <v>4.7230338840184585E-2</v>
          </cell>
          <cell r="J2442">
            <v>6.2968233129872556E-2</v>
          </cell>
          <cell r="K2442">
            <v>5.9769143751664343E-5</v>
          </cell>
          <cell r="L2442">
            <v>1.1751790549872538E-2</v>
          </cell>
        </row>
        <row r="2443">
          <cell r="C2443" t="str">
            <v>NHAUL2162</v>
          </cell>
          <cell r="D2443">
            <v>1</v>
          </cell>
          <cell r="E2443">
            <v>0</v>
          </cell>
          <cell r="G2443">
            <v>8.5594803779119686E-3</v>
          </cell>
          <cell r="H2443">
            <v>5.9294558350412405E-2</v>
          </cell>
          <cell r="I2443">
            <v>4.7230338840184585E-2</v>
          </cell>
          <cell r="J2443">
            <v>6.2968233129872556E-2</v>
          </cell>
          <cell r="K2443">
            <v>5.9769143751664343E-5</v>
          </cell>
          <cell r="L2443">
            <v>1.1751790549872538E-2</v>
          </cell>
        </row>
        <row r="2444">
          <cell r="C2444" t="str">
            <v>NHAUL2163</v>
          </cell>
          <cell r="D2444">
            <v>1</v>
          </cell>
          <cell r="E2444">
            <v>0</v>
          </cell>
          <cell r="G2444">
            <v>8.5594803779119686E-3</v>
          </cell>
          <cell r="H2444">
            <v>5.9294558350412405E-2</v>
          </cell>
          <cell r="I2444">
            <v>4.7230338840184585E-2</v>
          </cell>
          <cell r="J2444">
            <v>6.2968233129872556E-2</v>
          </cell>
          <cell r="K2444">
            <v>5.9769143751664343E-5</v>
          </cell>
          <cell r="L2444">
            <v>1.1751790549872538E-2</v>
          </cell>
        </row>
        <row r="2445">
          <cell r="C2445" t="str">
            <v>NHAUL2164</v>
          </cell>
          <cell r="D2445">
            <v>1</v>
          </cell>
          <cell r="E2445">
            <v>0</v>
          </cell>
          <cell r="G2445">
            <v>8.5594803779119686E-3</v>
          </cell>
          <cell r="H2445">
            <v>5.9294558350412405E-2</v>
          </cell>
          <cell r="I2445">
            <v>4.7230338840184585E-2</v>
          </cell>
          <cell r="J2445">
            <v>6.2968233129872556E-2</v>
          </cell>
          <cell r="K2445">
            <v>5.9769143751664343E-5</v>
          </cell>
          <cell r="L2445">
            <v>1.1751790549872538E-2</v>
          </cell>
        </row>
        <row r="2446">
          <cell r="C2446" t="str">
            <v>NHAUL2165</v>
          </cell>
          <cell r="D2446">
            <v>1</v>
          </cell>
          <cell r="E2446">
            <v>0</v>
          </cell>
          <cell r="G2446">
            <v>8.5594803779119686E-3</v>
          </cell>
          <cell r="H2446">
            <v>5.9294558350412405E-2</v>
          </cell>
          <cell r="I2446">
            <v>4.7230338840184585E-2</v>
          </cell>
          <cell r="J2446">
            <v>6.2968233129872556E-2</v>
          </cell>
          <cell r="K2446">
            <v>5.9769143751664343E-5</v>
          </cell>
          <cell r="L2446">
            <v>1.1751790549872538E-2</v>
          </cell>
        </row>
        <row r="2447">
          <cell r="C2447" t="str">
            <v>NHAUL2166</v>
          </cell>
          <cell r="D2447">
            <v>1</v>
          </cell>
          <cell r="E2447">
            <v>0</v>
          </cell>
          <cell r="G2447">
            <v>8.5594803779119686E-3</v>
          </cell>
          <cell r="H2447">
            <v>5.9294558350412405E-2</v>
          </cell>
          <cell r="I2447">
            <v>4.7230338840184585E-2</v>
          </cell>
          <cell r="J2447">
            <v>6.2968233129872556E-2</v>
          </cell>
          <cell r="K2447">
            <v>5.9769143751664343E-5</v>
          </cell>
          <cell r="L2447">
            <v>1.1751790549872538E-2</v>
          </cell>
        </row>
        <row r="2448">
          <cell r="C2448" t="str">
            <v>NHAUL2167</v>
          </cell>
          <cell r="D2448">
            <v>1</v>
          </cell>
          <cell r="E2448">
            <v>0</v>
          </cell>
          <cell r="G2448">
            <v>8.5594803779119686E-3</v>
          </cell>
          <cell r="H2448">
            <v>5.9294558350412405E-2</v>
          </cell>
          <cell r="I2448">
            <v>4.7230338840184585E-2</v>
          </cell>
          <cell r="J2448">
            <v>6.2968233129872556E-2</v>
          </cell>
          <cell r="K2448">
            <v>5.9769143751664343E-5</v>
          </cell>
          <cell r="L2448">
            <v>1.1751790549872538E-2</v>
          </cell>
        </row>
        <row r="2449">
          <cell r="C2449" t="str">
            <v>NHAUL2168</v>
          </cell>
          <cell r="D2449">
            <v>1</v>
          </cell>
          <cell r="E2449">
            <v>0</v>
          </cell>
          <cell r="G2449">
            <v>8.5594803779119686E-3</v>
          </cell>
          <cell r="H2449">
            <v>5.9294558350412405E-2</v>
          </cell>
          <cell r="I2449">
            <v>4.7230338840184585E-2</v>
          </cell>
          <cell r="J2449">
            <v>6.2968233129872556E-2</v>
          </cell>
          <cell r="K2449">
            <v>5.9769143751664343E-5</v>
          </cell>
          <cell r="L2449">
            <v>1.1751790549872538E-2</v>
          </cell>
        </row>
        <row r="2450">
          <cell r="C2450" t="str">
            <v>NHAUL2169</v>
          </cell>
          <cell r="D2450">
            <v>1</v>
          </cell>
          <cell r="E2450">
            <v>0</v>
          </cell>
          <cell r="G2450">
            <v>8.5594803779119686E-3</v>
          </cell>
          <cell r="H2450">
            <v>5.9294558350412405E-2</v>
          </cell>
          <cell r="I2450">
            <v>4.7230338840184585E-2</v>
          </cell>
          <cell r="J2450">
            <v>6.2968233129872556E-2</v>
          </cell>
          <cell r="K2450">
            <v>5.9769143751664343E-5</v>
          </cell>
          <cell r="L2450">
            <v>1.1751790549872538E-2</v>
          </cell>
        </row>
        <row r="2451">
          <cell r="C2451" t="str">
            <v>NHAUL2170</v>
          </cell>
          <cell r="D2451">
            <v>1</v>
          </cell>
          <cell r="E2451">
            <v>0</v>
          </cell>
          <cell r="G2451">
            <v>8.5594803779119686E-3</v>
          </cell>
          <cell r="H2451">
            <v>5.9294558350412405E-2</v>
          </cell>
          <cell r="I2451">
            <v>4.7230338840184585E-2</v>
          </cell>
          <cell r="J2451">
            <v>6.2968233129872556E-2</v>
          </cell>
          <cell r="K2451">
            <v>5.9769143751664343E-5</v>
          </cell>
          <cell r="L2451">
            <v>1.1751790549872538E-2</v>
          </cell>
        </row>
        <row r="2452">
          <cell r="C2452" t="str">
            <v>NHAUL2171</v>
          </cell>
          <cell r="D2452">
            <v>1</v>
          </cell>
          <cell r="E2452">
            <v>0</v>
          </cell>
          <cell r="G2452">
            <v>8.5594803779119686E-3</v>
          </cell>
          <cell r="H2452">
            <v>5.9294558350412405E-2</v>
          </cell>
          <cell r="I2452">
            <v>4.7230338840184585E-2</v>
          </cell>
          <cell r="J2452">
            <v>6.2968233129872556E-2</v>
          </cell>
          <cell r="K2452">
            <v>5.9769143751664343E-5</v>
          </cell>
          <cell r="L2452">
            <v>1.1751790549872538E-2</v>
          </cell>
        </row>
        <row r="2453">
          <cell r="C2453" t="str">
            <v>NHAUL2172</v>
          </cell>
          <cell r="D2453">
            <v>1</v>
          </cell>
          <cell r="E2453">
            <v>0</v>
          </cell>
          <cell r="G2453">
            <v>8.5594803779119686E-3</v>
          </cell>
          <cell r="H2453">
            <v>5.9294558350412405E-2</v>
          </cell>
          <cell r="I2453">
            <v>4.7230338840184585E-2</v>
          </cell>
          <cell r="J2453">
            <v>6.2968233129872556E-2</v>
          </cell>
          <cell r="K2453">
            <v>5.9769143751664343E-5</v>
          </cell>
          <cell r="L2453">
            <v>1.1751790549872538E-2</v>
          </cell>
        </row>
        <row r="2454">
          <cell r="C2454" t="str">
            <v>NHAUL2173</v>
          </cell>
          <cell r="D2454">
            <v>1</v>
          </cell>
          <cell r="E2454">
            <v>0</v>
          </cell>
          <cell r="G2454">
            <v>8.5594803779119686E-3</v>
          </cell>
          <cell r="H2454">
            <v>5.9294558350412405E-2</v>
          </cell>
          <cell r="I2454">
            <v>4.7230338840184585E-2</v>
          </cell>
          <cell r="J2454">
            <v>6.2968233129872556E-2</v>
          </cell>
          <cell r="K2454">
            <v>5.9769143751664343E-5</v>
          </cell>
          <cell r="L2454">
            <v>1.1751790549872538E-2</v>
          </cell>
        </row>
        <row r="2455">
          <cell r="C2455" t="str">
            <v>NHAUL2174</v>
          </cell>
          <cell r="D2455">
            <v>1</v>
          </cell>
          <cell r="E2455">
            <v>1</v>
          </cell>
          <cell r="G2455">
            <v>3.5557926019613641E-2</v>
          </cell>
          <cell r="H2455">
            <v>0.17180282449621567</v>
          </cell>
          <cell r="I2455">
            <v>0.33029718921569517</v>
          </cell>
          <cell r="J2455">
            <v>0.44035742540512834</v>
          </cell>
          <cell r="K2455">
            <v>4.1798514827098821E-4</v>
          </cell>
          <cell r="L2455">
            <v>8.2184110514403802E-2</v>
          </cell>
        </row>
        <row r="2456">
          <cell r="C2456" t="str">
            <v>NHAUL2175</v>
          </cell>
          <cell r="D2456">
            <v>1</v>
          </cell>
          <cell r="E2456">
            <v>1</v>
          </cell>
          <cell r="G2456">
            <v>3.5557926019613641E-2</v>
          </cell>
          <cell r="H2456">
            <v>0.17180282449621567</v>
          </cell>
          <cell r="I2456">
            <v>0.33029718921569517</v>
          </cell>
          <cell r="J2456">
            <v>0.44035742540512834</v>
          </cell>
          <cell r="K2456">
            <v>4.1798514827098821E-4</v>
          </cell>
          <cell r="L2456">
            <v>8.2184110514403802E-2</v>
          </cell>
        </row>
        <row r="2457">
          <cell r="C2457" t="str">
            <v>NHAUL2176</v>
          </cell>
          <cell r="D2457">
            <v>1</v>
          </cell>
          <cell r="E2457">
            <v>1</v>
          </cell>
          <cell r="G2457">
            <v>3.5557926019613641E-2</v>
          </cell>
          <cell r="H2457">
            <v>0.17180282449621567</v>
          </cell>
          <cell r="I2457">
            <v>0.33029718921569517</v>
          </cell>
          <cell r="J2457">
            <v>0.44035742540512834</v>
          </cell>
          <cell r="K2457">
            <v>4.1798514827098821E-4</v>
          </cell>
          <cell r="L2457">
            <v>8.2184110514403802E-2</v>
          </cell>
        </row>
        <row r="2458">
          <cell r="C2458" t="str">
            <v>NHAUL2177</v>
          </cell>
          <cell r="D2458">
            <v>1</v>
          </cell>
          <cell r="E2458">
            <v>1</v>
          </cell>
          <cell r="G2458">
            <v>3.5557926019613641E-2</v>
          </cell>
          <cell r="H2458">
            <v>0.17180282449621567</v>
          </cell>
          <cell r="I2458">
            <v>0.33029718921569517</v>
          </cell>
          <cell r="J2458">
            <v>0.44035742540512834</v>
          </cell>
          <cell r="K2458">
            <v>4.1798514827098821E-4</v>
          </cell>
          <cell r="L2458">
            <v>8.2184110514403802E-2</v>
          </cell>
        </row>
        <row r="2459">
          <cell r="C2459" t="str">
            <v>NHAUL2178</v>
          </cell>
          <cell r="D2459">
            <v>1</v>
          </cell>
          <cell r="E2459">
            <v>1</v>
          </cell>
          <cell r="G2459">
            <v>3.5557926019613641E-2</v>
          </cell>
          <cell r="H2459">
            <v>0.17180282449621567</v>
          </cell>
          <cell r="I2459">
            <v>0.33029718921569517</v>
          </cell>
          <cell r="J2459">
            <v>0.44035742540512834</v>
          </cell>
          <cell r="K2459">
            <v>4.1798514827098821E-4</v>
          </cell>
          <cell r="L2459">
            <v>8.2184110514403802E-2</v>
          </cell>
        </row>
        <row r="2460">
          <cell r="C2460" t="str">
            <v>NHAUL2179</v>
          </cell>
          <cell r="D2460">
            <v>1</v>
          </cell>
          <cell r="E2460">
            <v>1</v>
          </cell>
          <cell r="G2460">
            <v>3.5557926019613641E-2</v>
          </cell>
          <cell r="H2460">
            <v>0.17180282449621567</v>
          </cell>
          <cell r="I2460">
            <v>0.33029718921569517</v>
          </cell>
          <cell r="J2460">
            <v>0.44035742540512834</v>
          </cell>
          <cell r="K2460">
            <v>4.1798514827098821E-4</v>
          </cell>
          <cell r="L2460">
            <v>8.2184110514403802E-2</v>
          </cell>
        </row>
        <row r="2461">
          <cell r="C2461" t="str">
            <v>NHAUL2180</v>
          </cell>
          <cell r="D2461">
            <v>1</v>
          </cell>
          <cell r="E2461">
            <v>1</v>
          </cell>
          <cell r="G2461">
            <v>3.5557926019613641E-2</v>
          </cell>
          <cell r="H2461">
            <v>0.17180282449621567</v>
          </cell>
          <cell r="I2461">
            <v>0.33029718921569517</v>
          </cell>
          <cell r="J2461">
            <v>0.44035742540512834</v>
          </cell>
          <cell r="K2461">
            <v>4.1798514827098821E-4</v>
          </cell>
          <cell r="L2461">
            <v>8.2184110514403802E-2</v>
          </cell>
        </row>
        <row r="2462">
          <cell r="C2462" t="str">
            <v>NHAUL2181</v>
          </cell>
          <cell r="D2462">
            <v>1</v>
          </cell>
          <cell r="E2462">
            <v>1</v>
          </cell>
          <cell r="G2462">
            <v>3.5557926019613641E-2</v>
          </cell>
          <cell r="H2462">
            <v>0.17180282449621567</v>
          </cell>
          <cell r="I2462">
            <v>0.33029718921569517</v>
          </cell>
          <cell r="J2462">
            <v>0.44035742540512834</v>
          </cell>
          <cell r="K2462">
            <v>4.1798514827098821E-4</v>
          </cell>
          <cell r="L2462">
            <v>8.2184110514403802E-2</v>
          </cell>
        </row>
        <row r="2463">
          <cell r="C2463" t="str">
            <v>NHAUL2182</v>
          </cell>
          <cell r="D2463">
            <v>1</v>
          </cell>
          <cell r="E2463">
            <v>1</v>
          </cell>
          <cell r="G2463">
            <v>3.5557926019613641E-2</v>
          </cell>
          <cell r="H2463">
            <v>0.17180282449621567</v>
          </cell>
          <cell r="I2463">
            <v>0.33029718921569517</v>
          </cell>
          <cell r="J2463">
            <v>0.44035742540512834</v>
          </cell>
          <cell r="K2463">
            <v>4.1798514827098821E-4</v>
          </cell>
          <cell r="L2463">
            <v>8.2184110514403802E-2</v>
          </cell>
        </row>
        <row r="2464">
          <cell r="C2464" t="str">
            <v>NHAUL2183</v>
          </cell>
          <cell r="D2464">
            <v>1</v>
          </cell>
          <cell r="E2464">
            <v>1</v>
          </cell>
          <cell r="G2464">
            <v>3.5557926019613641E-2</v>
          </cell>
          <cell r="H2464">
            <v>0.17180282449621567</v>
          </cell>
          <cell r="I2464">
            <v>0.33029718921569517</v>
          </cell>
          <cell r="J2464">
            <v>0.44035742540512834</v>
          </cell>
          <cell r="K2464">
            <v>4.1798514827098821E-4</v>
          </cell>
          <cell r="L2464">
            <v>8.2184110514403802E-2</v>
          </cell>
        </row>
        <row r="2465">
          <cell r="C2465" t="str">
            <v>NHAUL2184</v>
          </cell>
          <cell r="D2465">
            <v>1</v>
          </cell>
          <cell r="E2465">
            <v>1</v>
          </cell>
          <cell r="G2465">
            <v>3.5557926019613641E-2</v>
          </cell>
          <cell r="H2465">
            <v>0.17180282449621567</v>
          </cell>
          <cell r="I2465">
            <v>0.33029718921569517</v>
          </cell>
          <cell r="J2465">
            <v>0.44035742540512834</v>
          </cell>
          <cell r="K2465">
            <v>4.1798514827098821E-4</v>
          </cell>
          <cell r="L2465">
            <v>8.2184110514403802E-2</v>
          </cell>
        </row>
        <row r="2466">
          <cell r="C2466" t="str">
            <v>NHAUL2185</v>
          </cell>
          <cell r="D2466">
            <v>1</v>
          </cell>
          <cell r="E2466">
            <v>1</v>
          </cell>
          <cell r="G2466">
            <v>3.5557926019613641E-2</v>
          </cell>
          <cell r="H2466">
            <v>0.17180282449621567</v>
          </cell>
          <cell r="I2466">
            <v>0.33029718921569517</v>
          </cell>
          <cell r="J2466">
            <v>0.44035742540512834</v>
          </cell>
          <cell r="K2466">
            <v>4.1798514827098821E-4</v>
          </cell>
          <cell r="L2466">
            <v>8.2184110514403802E-2</v>
          </cell>
        </row>
        <row r="2467">
          <cell r="C2467" t="str">
            <v>NHAUL2186</v>
          </cell>
          <cell r="D2467">
            <v>1</v>
          </cell>
          <cell r="E2467">
            <v>1</v>
          </cell>
          <cell r="G2467">
            <v>3.5557926019613641E-2</v>
          </cell>
          <cell r="H2467">
            <v>0.17180282449621567</v>
          </cell>
          <cell r="I2467">
            <v>0.33029718921569517</v>
          </cell>
          <cell r="J2467">
            <v>0.44035742540512834</v>
          </cell>
          <cell r="K2467">
            <v>4.1798514827098821E-4</v>
          </cell>
          <cell r="L2467">
            <v>8.2184110514403802E-2</v>
          </cell>
        </row>
        <row r="2468">
          <cell r="C2468" t="str">
            <v>NHAUL2187</v>
          </cell>
          <cell r="D2468">
            <v>1</v>
          </cell>
          <cell r="E2468">
            <v>1</v>
          </cell>
          <cell r="G2468">
            <v>3.5557926019613641E-2</v>
          </cell>
          <cell r="H2468">
            <v>0.17180282449621567</v>
          </cell>
          <cell r="I2468">
            <v>0.33029718921569517</v>
          </cell>
          <cell r="J2468">
            <v>0.44035742540512834</v>
          </cell>
          <cell r="K2468">
            <v>4.1798514827098821E-4</v>
          </cell>
          <cell r="L2468">
            <v>8.2184110514403802E-2</v>
          </cell>
        </row>
        <row r="2469">
          <cell r="C2469" t="str">
            <v>NHAUL2188</v>
          </cell>
          <cell r="D2469">
            <v>1</v>
          </cell>
          <cell r="E2469">
            <v>1</v>
          </cell>
          <cell r="G2469">
            <v>3.5557926019613641E-2</v>
          </cell>
          <cell r="H2469">
            <v>0.17180282449621567</v>
          </cell>
          <cell r="I2469">
            <v>0.33029718921569517</v>
          </cell>
          <cell r="J2469">
            <v>0.44035742540512834</v>
          </cell>
          <cell r="K2469">
            <v>4.1798514827098821E-4</v>
          </cell>
          <cell r="L2469">
            <v>8.2184110514403802E-2</v>
          </cell>
        </row>
        <row r="2470">
          <cell r="C2470" t="str">
            <v>NHAUL2189</v>
          </cell>
          <cell r="D2470">
            <v>1</v>
          </cell>
          <cell r="E2470">
            <v>1</v>
          </cell>
          <cell r="G2470">
            <v>3.5557926019613641E-2</v>
          </cell>
          <cell r="H2470">
            <v>0.17180282449621567</v>
          </cell>
          <cell r="I2470">
            <v>0.33029718921569517</v>
          </cell>
          <cell r="J2470">
            <v>0.44035742540512834</v>
          </cell>
          <cell r="K2470">
            <v>4.1798514827098821E-4</v>
          </cell>
          <cell r="L2470">
            <v>8.2184110514403802E-2</v>
          </cell>
        </row>
        <row r="2471">
          <cell r="C2471" t="str">
            <v>NHAUL2190</v>
          </cell>
          <cell r="D2471">
            <v>1</v>
          </cell>
          <cell r="E2471">
            <v>1</v>
          </cell>
          <cell r="G2471">
            <v>3.5557926019613641E-2</v>
          </cell>
          <cell r="H2471">
            <v>0.17180282449621567</v>
          </cell>
          <cell r="I2471">
            <v>0.33029718921569517</v>
          </cell>
          <cell r="J2471">
            <v>0.44035742540512834</v>
          </cell>
          <cell r="K2471">
            <v>4.1798514827098821E-4</v>
          </cell>
          <cell r="L2471">
            <v>8.2184110514403802E-2</v>
          </cell>
        </row>
        <row r="2472">
          <cell r="C2472" t="str">
            <v>NHAUL2191</v>
          </cell>
          <cell r="D2472">
            <v>1</v>
          </cell>
          <cell r="E2472">
            <v>1</v>
          </cell>
          <cell r="G2472">
            <v>3.5557926019613641E-2</v>
          </cell>
          <cell r="H2472">
            <v>0.17180282449621567</v>
          </cell>
          <cell r="I2472">
            <v>0.33029718921569517</v>
          </cell>
          <cell r="J2472">
            <v>0.44035742540512834</v>
          </cell>
          <cell r="K2472">
            <v>4.1798514827098821E-4</v>
          </cell>
          <cell r="L2472">
            <v>8.2184110514403802E-2</v>
          </cell>
        </row>
        <row r="2473">
          <cell r="C2473" t="str">
            <v>NHAUL2192</v>
          </cell>
          <cell r="D2473">
            <v>1</v>
          </cell>
          <cell r="E2473">
            <v>1</v>
          </cell>
          <cell r="G2473">
            <v>3.5557926019613641E-2</v>
          </cell>
          <cell r="H2473">
            <v>0.17180282449621567</v>
          </cell>
          <cell r="I2473">
            <v>0.33029718921569517</v>
          </cell>
          <cell r="J2473">
            <v>0.44035742540512834</v>
          </cell>
          <cell r="K2473">
            <v>4.1798514827098821E-4</v>
          </cell>
          <cell r="L2473">
            <v>8.2184110514403802E-2</v>
          </cell>
        </row>
        <row r="2474">
          <cell r="C2474" t="str">
            <v>NHAUL2193</v>
          </cell>
          <cell r="D2474">
            <v>1</v>
          </cell>
          <cell r="E2474">
            <v>1</v>
          </cell>
          <cell r="G2474">
            <v>3.5557926019613641E-2</v>
          </cell>
          <cell r="H2474">
            <v>0.17180282449621567</v>
          </cell>
          <cell r="I2474">
            <v>0.33029718921569517</v>
          </cell>
          <cell r="J2474">
            <v>0.44035742540512834</v>
          </cell>
          <cell r="K2474">
            <v>4.1798514827098821E-4</v>
          </cell>
          <cell r="L2474">
            <v>8.2184110514403802E-2</v>
          </cell>
        </row>
        <row r="2475">
          <cell r="C2475" t="str">
            <v>NHAUL2194</v>
          </cell>
          <cell r="D2475">
            <v>1</v>
          </cell>
          <cell r="E2475">
            <v>1</v>
          </cell>
          <cell r="G2475">
            <v>3.5557926019613641E-2</v>
          </cell>
          <cell r="H2475">
            <v>0.17180282449621567</v>
          </cell>
          <cell r="I2475">
            <v>0.33029718921569517</v>
          </cell>
          <cell r="J2475">
            <v>0.44035742540512834</v>
          </cell>
          <cell r="K2475">
            <v>4.1798514827098821E-4</v>
          </cell>
          <cell r="L2475">
            <v>8.2184110514403802E-2</v>
          </cell>
        </row>
        <row r="2476">
          <cell r="C2476" t="str">
            <v>NHAUL2195</v>
          </cell>
          <cell r="D2476">
            <v>1</v>
          </cell>
          <cell r="E2476">
            <v>1</v>
          </cell>
          <cell r="G2476">
            <v>3.5557926019613641E-2</v>
          </cell>
          <cell r="H2476">
            <v>0.17180282449621567</v>
          </cell>
          <cell r="I2476">
            <v>0.33029718921569517</v>
          </cell>
          <cell r="J2476">
            <v>0.44035742540512834</v>
          </cell>
          <cell r="K2476">
            <v>4.1798514827098821E-4</v>
          </cell>
          <cell r="L2476">
            <v>8.2184110514403802E-2</v>
          </cell>
        </row>
        <row r="2477">
          <cell r="C2477" t="str">
            <v>NHAUL2196</v>
          </cell>
          <cell r="D2477">
            <v>1</v>
          </cell>
          <cell r="E2477">
            <v>1</v>
          </cell>
          <cell r="G2477">
            <v>3.5557926019613641E-2</v>
          </cell>
          <cell r="H2477">
            <v>0.17180282449621567</v>
          </cell>
          <cell r="I2477">
            <v>0.33029718921569517</v>
          </cell>
          <cell r="J2477">
            <v>0.44035742540512834</v>
          </cell>
          <cell r="K2477">
            <v>4.1798514827098821E-4</v>
          </cell>
          <cell r="L2477">
            <v>8.2184110514403802E-2</v>
          </cell>
        </row>
        <row r="2478">
          <cell r="C2478" t="str">
            <v>NHAUL2197</v>
          </cell>
          <cell r="D2478">
            <v>1</v>
          </cell>
          <cell r="E2478">
            <v>1</v>
          </cell>
          <cell r="G2478">
            <v>3.5557926019613641E-2</v>
          </cell>
          <cell r="H2478">
            <v>0.17180282449621567</v>
          </cell>
          <cell r="I2478">
            <v>0.33029718921569517</v>
          </cell>
          <cell r="J2478">
            <v>0.44035742540512834</v>
          </cell>
          <cell r="K2478">
            <v>4.1798514827098821E-4</v>
          </cell>
          <cell r="L2478">
            <v>8.2184110514403802E-2</v>
          </cell>
        </row>
        <row r="2479">
          <cell r="C2479" t="str">
            <v>NHAUL2198</v>
          </cell>
          <cell r="D2479">
            <v>1</v>
          </cell>
          <cell r="E2479">
            <v>1</v>
          </cell>
          <cell r="G2479">
            <v>3.5557926019613641E-2</v>
          </cell>
          <cell r="H2479">
            <v>0.17180282449621567</v>
          </cell>
          <cell r="I2479">
            <v>0.33029718921569517</v>
          </cell>
          <cell r="J2479">
            <v>0.44035742540512834</v>
          </cell>
          <cell r="K2479">
            <v>4.1798514827098821E-4</v>
          </cell>
          <cell r="L2479">
            <v>8.2184110514403802E-2</v>
          </cell>
        </row>
        <row r="2480">
          <cell r="C2480" t="str">
            <v>NHAUL2199</v>
          </cell>
          <cell r="D2480">
            <v>1</v>
          </cell>
          <cell r="E2480">
            <v>1</v>
          </cell>
          <cell r="G2480">
            <v>3.5557926019613641E-2</v>
          </cell>
          <cell r="H2480">
            <v>0.17180282449621567</v>
          </cell>
          <cell r="I2480">
            <v>0.33029718921569517</v>
          </cell>
          <cell r="J2480">
            <v>0.44035742540512834</v>
          </cell>
          <cell r="K2480">
            <v>4.1798514827098821E-4</v>
          </cell>
          <cell r="L2480">
            <v>8.2184110514403802E-2</v>
          </cell>
        </row>
        <row r="2481">
          <cell r="C2481" t="str">
            <v>NHAUL2200</v>
          </cell>
          <cell r="D2481">
            <v>1</v>
          </cell>
          <cell r="E2481">
            <v>1</v>
          </cell>
          <cell r="G2481">
            <v>3.5557926019613641E-2</v>
          </cell>
          <cell r="H2481">
            <v>0.17180282449621567</v>
          </cell>
          <cell r="I2481">
            <v>0.33029718921569517</v>
          </cell>
          <cell r="J2481">
            <v>0.44035742540512834</v>
          </cell>
          <cell r="K2481">
            <v>4.1798514827098821E-4</v>
          </cell>
          <cell r="L2481">
            <v>8.2184110514403802E-2</v>
          </cell>
        </row>
        <row r="2482">
          <cell r="C2482" t="str">
            <v>NHAUL2201</v>
          </cell>
          <cell r="D2482">
            <v>1</v>
          </cell>
          <cell r="E2482">
            <v>1</v>
          </cell>
          <cell r="G2482">
            <v>3.5557926019613641E-2</v>
          </cell>
          <cell r="H2482">
            <v>0.17180282449621567</v>
          </cell>
          <cell r="I2482">
            <v>0.33029718921569517</v>
          </cell>
          <cell r="J2482">
            <v>0.44035742540512834</v>
          </cell>
          <cell r="K2482">
            <v>4.1798514827098821E-4</v>
          </cell>
          <cell r="L2482">
            <v>8.2184110514403802E-2</v>
          </cell>
        </row>
        <row r="2483">
          <cell r="C2483" t="str">
            <v>NHAUL2202</v>
          </cell>
          <cell r="D2483">
            <v>1</v>
          </cell>
          <cell r="E2483">
            <v>1</v>
          </cell>
          <cell r="G2483">
            <v>3.5557926019613641E-2</v>
          </cell>
          <cell r="H2483">
            <v>0.17180282449621567</v>
          </cell>
          <cell r="I2483">
            <v>0.33029718921569517</v>
          </cell>
          <cell r="J2483">
            <v>0.44035742540512834</v>
          </cell>
          <cell r="K2483">
            <v>4.1798514827098821E-4</v>
          </cell>
          <cell r="L2483">
            <v>8.2184110514403802E-2</v>
          </cell>
        </row>
        <row r="2484">
          <cell r="C2484" t="str">
            <v>NHAUL2203</v>
          </cell>
          <cell r="D2484">
            <v>1</v>
          </cell>
          <cell r="E2484">
            <v>1</v>
          </cell>
          <cell r="G2484">
            <v>3.5557926019613641E-2</v>
          </cell>
          <cell r="H2484">
            <v>0.17180282449621567</v>
          </cell>
          <cell r="I2484">
            <v>0.33029718921569517</v>
          </cell>
          <cell r="J2484">
            <v>0.44035742540512834</v>
          </cell>
          <cell r="K2484">
            <v>4.1798514827098821E-4</v>
          </cell>
          <cell r="L2484">
            <v>8.2184110514403802E-2</v>
          </cell>
        </row>
        <row r="2485">
          <cell r="C2485" t="str">
            <v>NHAUL2204</v>
          </cell>
          <cell r="D2485">
            <v>1</v>
          </cell>
          <cell r="E2485">
            <v>1</v>
          </cell>
          <cell r="G2485">
            <v>3.5557926019613641E-2</v>
          </cell>
          <cell r="H2485">
            <v>0.17180282449621567</v>
          </cell>
          <cell r="I2485">
            <v>0.33029718921569517</v>
          </cell>
          <cell r="J2485">
            <v>0.44035742540512834</v>
          </cell>
          <cell r="K2485">
            <v>4.1798514827098821E-4</v>
          </cell>
          <cell r="L2485">
            <v>8.2184110514403802E-2</v>
          </cell>
        </row>
        <row r="2486">
          <cell r="C2486" t="str">
            <v>NHAUL2205</v>
          </cell>
          <cell r="D2486">
            <v>1</v>
          </cell>
          <cell r="E2486">
            <v>1</v>
          </cell>
          <cell r="G2486">
            <v>3.5557926019613641E-2</v>
          </cell>
          <cell r="H2486">
            <v>0.17180282449621567</v>
          </cell>
          <cell r="I2486">
            <v>0.33029718921569517</v>
          </cell>
          <cell r="J2486">
            <v>0.44035742540512834</v>
          </cell>
          <cell r="K2486">
            <v>4.1798514827098821E-4</v>
          </cell>
          <cell r="L2486">
            <v>8.2184110514403802E-2</v>
          </cell>
        </row>
        <row r="2487">
          <cell r="C2487" t="str">
            <v>NHAUL2206</v>
          </cell>
          <cell r="D2487">
            <v>1</v>
          </cell>
          <cell r="E2487">
            <v>1</v>
          </cell>
          <cell r="G2487">
            <v>3.5557926019613641E-2</v>
          </cell>
          <cell r="H2487">
            <v>0.17180282449621567</v>
          </cell>
          <cell r="I2487">
            <v>0.33029718921569517</v>
          </cell>
          <cell r="J2487">
            <v>0.44035742540512834</v>
          </cell>
          <cell r="K2487">
            <v>4.1798514827098821E-4</v>
          </cell>
          <cell r="L2487">
            <v>8.2184110514403802E-2</v>
          </cell>
        </row>
        <row r="2488">
          <cell r="C2488" t="str">
            <v>NHAUL2207</v>
          </cell>
          <cell r="D2488">
            <v>1</v>
          </cell>
          <cell r="E2488">
            <v>1</v>
          </cell>
          <cell r="G2488">
            <v>3.5557926019613641E-2</v>
          </cell>
          <cell r="H2488">
            <v>0.17180282449621567</v>
          </cell>
          <cell r="I2488">
            <v>0.33029718921569517</v>
          </cell>
          <cell r="J2488">
            <v>0.44035742540512834</v>
          </cell>
          <cell r="K2488">
            <v>4.1798514827098821E-4</v>
          </cell>
          <cell r="L2488">
            <v>8.2184110514403802E-2</v>
          </cell>
        </row>
        <row r="2489">
          <cell r="C2489" t="str">
            <v>NHAUL2208</v>
          </cell>
          <cell r="D2489">
            <v>1</v>
          </cell>
          <cell r="E2489">
            <v>1</v>
          </cell>
          <cell r="G2489">
            <v>3.5557926019613641E-2</v>
          </cell>
          <cell r="H2489">
            <v>0.17180282449621567</v>
          </cell>
          <cell r="I2489">
            <v>0.33029718921569517</v>
          </cell>
          <cell r="J2489">
            <v>0.44035742540512834</v>
          </cell>
          <cell r="K2489">
            <v>4.1798514827098821E-4</v>
          </cell>
          <cell r="L2489">
            <v>8.2184110514403802E-2</v>
          </cell>
        </row>
        <row r="2490">
          <cell r="C2490" t="str">
            <v>NHAUL2209</v>
          </cell>
          <cell r="D2490">
            <v>1</v>
          </cell>
          <cell r="E2490">
            <v>1</v>
          </cell>
          <cell r="G2490">
            <v>3.5557926019613641E-2</v>
          </cell>
          <cell r="H2490">
            <v>0.17180282449621567</v>
          </cell>
          <cell r="I2490">
            <v>0.33029718921569517</v>
          </cell>
          <cell r="J2490">
            <v>0.44035742540512834</v>
          </cell>
          <cell r="K2490">
            <v>4.1798514827098821E-4</v>
          </cell>
          <cell r="L2490">
            <v>8.2184110514403802E-2</v>
          </cell>
        </row>
        <row r="2491">
          <cell r="C2491" t="str">
            <v>NHAUL2210</v>
          </cell>
          <cell r="D2491">
            <v>1</v>
          </cell>
          <cell r="E2491">
            <v>1</v>
          </cell>
          <cell r="G2491">
            <v>3.5557926019613641E-2</v>
          </cell>
          <cell r="H2491">
            <v>0.17180282449621567</v>
          </cell>
          <cell r="I2491">
            <v>0.33029718921569517</v>
          </cell>
          <cell r="J2491">
            <v>0.44035742540512834</v>
          </cell>
          <cell r="K2491">
            <v>4.1798514827098821E-4</v>
          </cell>
          <cell r="L2491">
            <v>8.2184110514403802E-2</v>
          </cell>
        </row>
        <row r="2492">
          <cell r="C2492" t="str">
            <v>NHAUL2211</v>
          </cell>
          <cell r="D2492">
            <v>1</v>
          </cell>
          <cell r="E2492">
            <v>1</v>
          </cell>
          <cell r="G2492">
            <v>3.5557926019613641E-2</v>
          </cell>
          <cell r="H2492">
            <v>0.17180282449621567</v>
          </cell>
          <cell r="I2492">
            <v>0.33029718921569517</v>
          </cell>
          <cell r="J2492">
            <v>0.44035742540512834</v>
          </cell>
          <cell r="K2492">
            <v>4.1798514827098821E-4</v>
          </cell>
          <cell r="L2492">
            <v>8.2184110514403802E-2</v>
          </cell>
        </row>
        <row r="2493">
          <cell r="C2493" t="str">
            <v>NHAUL2212</v>
          </cell>
          <cell r="D2493">
            <v>1</v>
          </cell>
          <cell r="E2493">
            <v>1</v>
          </cell>
          <cell r="G2493">
            <v>3.5557926019613641E-2</v>
          </cell>
          <cell r="H2493">
            <v>0.17180282449621567</v>
          </cell>
          <cell r="I2493">
            <v>0.33029718921569517</v>
          </cell>
          <cell r="J2493">
            <v>0.44035742540512834</v>
          </cell>
          <cell r="K2493">
            <v>4.1798514827098821E-4</v>
          </cell>
          <cell r="L2493">
            <v>8.2184110514403802E-2</v>
          </cell>
        </row>
        <row r="2494">
          <cell r="C2494" t="str">
            <v>NHAUL2213</v>
          </cell>
          <cell r="D2494">
            <v>1</v>
          </cell>
          <cell r="E2494">
            <v>1</v>
          </cell>
          <cell r="G2494">
            <v>3.5557926019613641E-2</v>
          </cell>
          <cell r="H2494">
            <v>0.17180282449621567</v>
          </cell>
          <cell r="I2494">
            <v>0.33029718921569517</v>
          </cell>
          <cell r="J2494">
            <v>0.44035742540512834</v>
          </cell>
          <cell r="K2494">
            <v>4.1798514827098821E-4</v>
          </cell>
          <cell r="L2494">
            <v>8.2184110514403802E-2</v>
          </cell>
        </row>
        <row r="2495">
          <cell r="C2495" t="str">
            <v>NHAUL2214</v>
          </cell>
          <cell r="D2495">
            <v>1</v>
          </cell>
          <cell r="E2495">
            <v>1</v>
          </cell>
          <cell r="G2495">
            <v>3.5557926019613641E-2</v>
          </cell>
          <cell r="H2495">
            <v>0.17180282449621567</v>
          </cell>
          <cell r="I2495">
            <v>0.33029718921569517</v>
          </cell>
          <cell r="J2495">
            <v>0.44035742540512834</v>
          </cell>
          <cell r="K2495">
            <v>4.1798514827098821E-4</v>
          </cell>
          <cell r="L2495">
            <v>8.2184110514403802E-2</v>
          </cell>
        </row>
        <row r="2496">
          <cell r="C2496" t="str">
            <v>NHAUL2215</v>
          </cell>
          <cell r="D2496">
            <v>1</v>
          </cell>
          <cell r="E2496">
            <v>1</v>
          </cell>
          <cell r="G2496">
            <v>3.5557926019613641E-2</v>
          </cell>
          <cell r="H2496">
            <v>0.17180282449621567</v>
          </cell>
          <cell r="I2496">
            <v>0.33029718921569517</v>
          </cell>
          <cell r="J2496">
            <v>0.44035742540512834</v>
          </cell>
          <cell r="K2496">
            <v>4.1798514827098821E-4</v>
          </cell>
          <cell r="L2496">
            <v>8.2184110514403802E-2</v>
          </cell>
        </row>
        <row r="2497">
          <cell r="C2497" t="str">
            <v>NHAUL2216</v>
          </cell>
          <cell r="D2497">
            <v>1</v>
          </cell>
          <cell r="E2497">
            <v>1</v>
          </cell>
          <cell r="G2497">
            <v>3.5557926019613641E-2</v>
          </cell>
          <cell r="H2497">
            <v>0.17180282449621567</v>
          </cell>
          <cell r="I2497">
            <v>0.33029718921569517</v>
          </cell>
          <cell r="J2497">
            <v>0.44035742540512834</v>
          </cell>
          <cell r="K2497">
            <v>4.1798514827098821E-4</v>
          </cell>
          <cell r="L2497">
            <v>8.2184110514403802E-2</v>
          </cell>
        </row>
        <row r="2498">
          <cell r="C2498" t="str">
            <v>NHAUL2217</v>
          </cell>
          <cell r="D2498">
            <v>1</v>
          </cell>
          <cell r="E2498">
            <v>1</v>
          </cell>
          <cell r="G2498">
            <v>3.5557926019613641E-2</v>
          </cell>
          <cell r="H2498">
            <v>0.17180282449621567</v>
          </cell>
          <cell r="I2498">
            <v>0.33029718921569517</v>
          </cell>
          <cell r="J2498">
            <v>0.44035742540512834</v>
          </cell>
          <cell r="K2498">
            <v>4.1798514827098821E-4</v>
          </cell>
          <cell r="L2498">
            <v>8.2184110514403802E-2</v>
          </cell>
        </row>
        <row r="2499">
          <cell r="C2499" t="str">
            <v>NHAUL2218</v>
          </cell>
          <cell r="D2499">
            <v>1</v>
          </cell>
          <cell r="E2499">
            <v>1</v>
          </cell>
          <cell r="G2499">
            <v>3.5557926019613641E-2</v>
          </cell>
          <cell r="H2499">
            <v>0.17180282449621567</v>
          </cell>
          <cell r="I2499">
            <v>0.33029718921569517</v>
          </cell>
          <cell r="J2499">
            <v>0.44035742540512834</v>
          </cell>
          <cell r="K2499">
            <v>4.1798514827098821E-4</v>
          </cell>
          <cell r="L2499">
            <v>8.2184110514403802E-2</v>
          </cell>
        </row>
        <row r="2500">
          <cell r="C2500" t="str">
            <v>NHAUL2219</v>
          </cell>
          <cell r="D2500">
            <v>1</v>
          </cell>
          <cell r="E2500">
            <v>1</v>
          </cell>
          <cell r="G2500">
            <v>3.5557926019613641E-2</v>
          </cell>
          <cell r="H2500">
            <v>0.17180282449621567</v>
          </cell>
          <cell r="I2500">
            <v>0.33029718921569517</v>
          </cell>
          <cell r="J2500">
            <v>0.44035742540512834</v>
          </cell>
          <cell r="K2500">
            <v>4.1798514827098821E-4</v>
          </cell>
          <cell r="L2500">
            <v>8.2184110514403802E-2</v>
          </cell>
        </row>
        <row r="2501">
          <cell r="C2501" t="str">
            <v>NHAUL2220</v>
          </cell>
          <cell r="D2501">
            <v>1</v>
          </cell>
          <cell r="E2501">
            <v>1</v>
          </cell>
          <cell r="G2501">
            <v>3.5557926019613641E-2</v>
          </cell>
          <cell r="H2501">
            <v>0.17180282449621567</v>
          </cell>
          <cell r="I2501">
            <v>0.33029718921569517</v>
          </cell>
          <cell r="J2501">
            <v>0.44035742540512834</v>
          </cell>
          <cell r="K2501">
            <v>4.1798514827098821E-4</v>
          </cell>
          <cell r="L2501">
            <v>8.2184110514403802E-2</v>
          </cell>
        </row>
        <row r="2502">
          <cell r="C2502" t="str">
            <v>NHAUL2221</v>
          </cell>
          <cell r="D2502">
            <v>1</v>
          </cell>
          <cell r="E2502">
            <v>1</v>
          </cell>
          <cell r="G2502">
            <v>3.5557926019613641E-2</v>
          </cell>
          <cell r="H2502">
            <v>0.17180282449621567</v>
          </cell>
          <cell r="I2502">
            <v>0.33029718921569517</v>
          </cell>
          <cell r="J2502">
            <v>0.44035742540512834</v>
          </cell>
          <cell r="K2502">
            <v>4.1798514827098821E-4</v>
          </cell>
          <cell r="L2502">
            <v>8.2184110514403802E-2</v>
          </cell>
        </row>
        <row r="2503">
          <cell r="C2503" t="str">
            <v>NHAUL2222</v>
          </cell>
          <cell r="D2503">
            <v>1</v>
          </cell>
          <cell r="E2503">
            <v>1</v>
          </cell>
          <cell r="G2503">
            <v>3.5557926019613641E-2</v>
          </cell>
          <cell r="H2503">
            <v>0.17180282449621567</v>
          </cell>
          <cell r="I2503">
            <v>0.33029718921569517</v>
          </cell>
          <cell r="J2503">
            <v>0.44035742540512834</v>
          </cell>
          <cell r="K2503">
            <v>4.1798514827098821E-4</v>
          </cell>
          <cell r="L2503">
            <v>8.2184110514403802E-2</v>
          </cell>
        </row>
        <row r="2504">
          <cell r="C2504" t="str">
            <v>NHAUL2223</v>
          </cell>
          <cell r="D2504">
            <v>1</v>
          </cell>
          <cell r="E2504">
            <v>1</v>
          </cell>
          <cell r="G2504">
            <v>3.5557926019613641E-2</v>
          </cell>
          <cell r="H2504">
            <v>0.17180282449621567</v>
          </cell>
          <cell r="I2504">
            <v>0.33029718921569517</v>
          </cell>
          <cell r="J2504">
            <v>0.44035742540512834</v>
          </cell>
          <cell r="K2504">
            <v>4.1798514827098821E-4</v>
          </cell>
          <cell r="L2504">
            <v>8.2184110514403802E-2</v>
          </cell>
        </row>
        <row r="2505">
          <cell r="C2505" t="str">
            <v>NHAUL2224</v>
          </cell>
          <cell r="D2505">
            <v>1</v>
          </cell>
          <cell r="E2505">
            <v>1</v>
          </cell>
          <cell r="G2505">
            <v>3.5557926019613641E-2</v>
          </cell>
          <cell r="H2505">
            <v>0.17180282449621567</v>
          </cell>
          <cell r="I2505">
            <v>0.33029718921569517</v>
          </cell>
          <cell r="J2505">
            <v>0.44035742540512834</v>
          </cell>
          <cell r="K2505">
            <v>4.1798514827098821E-4</v>
          </cell>
          <cell r="L2505">
            <v>8.2184110514403802E-2</v>
          </cell>
        </row>
        <row r="2506">
          <cell r="C2506" t="str">
            <v>NHAUL2225</v>
          </cell>
          <cell r="D2506">
            <v>1</v>
          </cell>
          <cell r="E2506">
            <v>1</v>
          </cell>
          <cell r="G2506">
            <v>3.5557926019613641E-2</v>
          </cell>
          <cell r="H2506">
            <v>0.17180282449621567</v>
          </cell>
          <cell r="I2506">
            <v>0.33029718921569517</v>
          </cell>
          <cell r="J2506">
            <v>0.44035742540512834</v>
          </cell>
          <cell r="K2506">
            <v>4.1798514827098821E-4</v>
          </cell>
          <cell r="L2506">
            <v>8.2184110514403802E-2</v>
          </cell>
        </row>
        <row r="2507">
          <cell r="C2507" t="str">
            <v>NHAUL2226</v>
          </cell>
          <cell r="D2507">
            <v>1</v>
          </cell>
          <cell r="E2507">
            <v>1</v>
          </cell>
          <cell r="G2507">
            <v>3.5557926019613641E-2</v>
          </cell>
          <cell r="H2507">
            <v>0.17180282449621567</v>
          </cell>
          <cell r="I2507">
            <v>0.33029718921569517</v>
          </cell>
          <cell r="J2507">
            <v>0.44035742540512834</v>
          </cell>
          <cell r="K2507">
            <v>4.1798514827098821E-4</v>
          </cell>
          <cell r="L2507">
            <v>8.2184110514403802E-2</v>
          </cell>
        </row>
        <row r="2508">
          <cell r="C2508" t="str">
            <v>NHAUL2227</v>
          </cell>
          <cell r="D2508">
            <v>1</v>
          </cell>
          <cell r="E2508">
            <v>1</v>
          </cell>
          <cell r="G2508">
            <v>3.5557926019613641E-2</v>
          </cell>
          <cell r="H2508">
            <v>0.17180282449621567</v>
          </cell>
          <cell r="I2508">
            <v>0.33029718921569517</v>
          </cell>
          <cell r="J2508">
            <v>0.44035742540512834</v>
          </cell>
          <cell r="K2508">
            <v>4.1798514827098821E-4</v>
          </cell>
          <cell r="L2508">
            <v>8.2184110514403802E-2</v>
          </cell>
        </row>
        <row r="2509">
          <cell r="C2509" t="str">
            <v>NHAUL2228</v>
          </cell>
          <cell r="D2509">
            <v>1</v>
          </cell>
          <cell r="E2509">
            <v>1</v>
          </cell>
          <cell r="G2509">
            <v>3.5557926019613641E-2</v>
          </cell>
          <cell r="H2509">
            <v>0.17180282449621567</v>
          </cell>
          <cell r="I2509">
            <v>0.33029718921569517</v>
          </cell>
          <cell r="J2509">
            <v>0.44035742540512834</v>
          </cell>
          <cell r="K2509">
            <v>4.1798514827098821E-4</v>
          </cell>
          <cell r="L2509">
            <v>8.2184110514403802E-2</v>
          </cell>
        </row>
        <row r="2510">
          <cell r="C2510" t="str">
            <v>NHAUL2229</v>
          </cell>
          <cell r="D2510">
            <v>1</v>
          </cell>
          <cell r="E2510">
            <v>1</v>
          </cell>
          <cell r="G2510">
            <v>3.5557926019613641E-2</v>
          </cell>
          <cell r="H2510">
            <v>0.17180282449621567</v>
          </cell>
          <cell r="I2510">
            <v>0.33029718921569517</v>
          </cell>
          <cell r="J2510">
            <v>0.44035742540512834</v>
          </cell>
          <cell r="K2510">
            <v>4.1798514827098821E-4</v>
          </cell>
          <cell r="L2510">
            <v>8.2184110514403802E-2</v>
          </cell>
        </row>
        <row r="2511">
          <cell r="C2511" t="str">
            <v>NHAUL2230</v>
          </cell>
          <cell r="D2511">
            <v>1</v>
          </cell>
          <cell r="E2511">
            <v>1</v>
          </cell>
          <cell r="G2511">
            <v>3.5557926019613641E-2</v>
          </cell>
          <cell r="H2511">
            <v>0.17180282449621567</v>
          </cell>
          <cell r="I2511">
            <v>0.33029718921569517</v>
          </cell>
          <cell r="J2511">
            <v>0.44035742540512834</v>
          </cell>
          <cell r="K2511">
            <v>4.1798514827098821E-4</v>
          </cell>
          <cell r="L2511">
            <v>8.2184110514403802E-2</v>
          </cell>
        </row>
        <row r="2512">
          <cell r="C2512" t="str">
            <v>NHAUL2231</v>
          </cell>
          <cell r="D2512">
            <v>1</v>
          </cell>
          <cell r="E2512">
            <v>1</v>
          </cell>
          <cell r="G2512">
            <v>3.5557926019613641E-2</v>
          </cell>
          <cell r="H2512">
            <v>0.17180282449621567</v>
          </cell>
          <cell r="I2512">
            <v>0.33029718921569517</v>
          </cell>
          <cell r="J2512">
            <v>0.44035742540512834</v>
          </cell>
          <cell r="K2512">
            <v>4.1798514827098821E-4</v>
          </cell>
          <cell r="L2512">
            <v>8.2184110514403802E-2</v>
          </cell>
        </row>
        <row r="2513">
          <cell r="C2513" t="str">
            <v>NHAUL2232</v>
          </cell>
          <cell r="D2513">
            <v>1</v>
          </cell>
          <cell r="E2513">
            <v>1</v>
          </cell>
          <cell r="G2513">
            <v>3.5557926019613641E-2</v>
          </cell>
          <cell r="H2513">
            <v>0.17180282449621567</v>
          </cell>
          <cell r="I2513">
            <v>0.33029718921569517</v>
          </cell>
          <cell r="J2513">
            <v>0.44035742540512834</v>
          </cell>
          <cell r="K2513">
            <v>4.1798514827098821E-4</v>
          </cell>
          <cell r="L2513">
            <v>8.2184110514403802E-2</v>
          </cell>
        </row>
        <row r="2514">
          <cell r="C2514" t="str">
            <v>NHAUL2233</v>
          </cell>
          <cell r="D2514">
            <v>1</v>
          </cell>
          <cell r="E2514">
            <v>1</v>
          </cell>
          <cell r="G2514">
            <v>3.5557926019613641E-2</v>
          </cell>
          <cell r="H2514">
            <v>0.17180282449621567</v>
          </cell>
          <cell r="I2514">
            <v>0.33029718921569517</v>
          </cell>
          <cell r="J2514">
            <v>0.44035742540512834</v>
          </cell>
          <cell r="K2514">
            <v>4.1798514827098821E-4</v>
          </cell>
          <cell r="L2514">
            <v>8.2184110514403802E-2</v>
          </cell>
        </row>
        <row r="2515">
          <cell r="C2515" t="str">
            <v>NHAUL2234</v>
          </cell>
          <cell r="D2515">
            <v>1</v>
          </cell>
          <cell r="E2515">
            <v>1</v>
          </cell>
          <cell r="G2515">
            <v>3.5557926019613641E-2</v>
          </cell>
          <cell r="H2515">
            <v>0.17180282449621567</v>
          </cell>
          <cell r="I2515">
            <v>0.33029718921569517</v>
          </cell>
          <cell r="J2515">
            <v>0.44035742540512834</v>
          </cell>
          <cell r="K2515">
            <v>4.1798514827098821E-4</v>
          </cell>
          <cell r="L2515">
            <v>8.2184110514403802E-2</v>
          </cell>
        </row>
        <row r="2516">
          <cell r="C2516" t="str">
            <v>NHAUL2235</v>
          </cell>
          <cell r="D2516">
            <v>1</v>
          </cell>
          <cell r="E2516">
            <v>1</v>
          </cell>
          <cell r="G2516">
            <v>3.5557926019613641E-2</v>
          </cell>
          <cell r="H2516">
            <v>0.17180282449621567</v>
          </cell>
          <cell r="I2516">
            <v>0.33029718921569517</v>
          </cell>
          <cell r="J2516">
            <v>0.44035742540512834</v>
          </cell>
          <cell r="K2516">
            <v>4.1798514827098821E-4</v>
          </cell>
          <cell r="L2516">
            <v>8.2184110514403802E-2</v>
          </cell>
        </row>
        <row r="2517">
          <cell r="C2517" t="str">
            <v>NHAUL2236</v>
          </cell>
          <cell r="D2517">
            <v>1</v>
          </cell>
          <cell r="E2517">
            <v>1</v>
          </cell>
          <cell r="G2517">
            <v>3.5557926019613641E-2</v>
          </cell>
          <cell r="H2517">
            <v>0.17180282449621567</v>
          </cell>
          <cell r="I2517">
            <v>0.33029718921569517</v>
          </cell>
          <cell r="J2517">
            <v>0.44035742540512834</v>
          </cell>
          <cell r="K2517">
            <v>4.1798514827098821E-4</v>
          </cell>
          <cell r="L2517">
            <v>8.2184110514403802E-2</v>
          </cell>
        </row>
        <row r="2518">
          <cell r="C2518" t="str">
            <v>NHAUL2237</v>
          </cell>
          <cell r="D2518">
            <v>1</v>
          </cell>
          <cell r="E2518">
            <v>1</v>
          </cell>
          <cell r="G2518">
            <v>3.5557926019613641E-2</v>
          </cell>
          <cell r="H2518">
            <v>0.17180282449621567</v>
          </cell>
          <cell r="I2518">
            <v>0.33029718921569517</v>
          </cell>
          <cell r="J2518">
            <v>0.44035742540512834</v>
          </cell>
          <cell r="K2518">
            <v>4.1798514827098821E-4</v>
          </cell>
          <cell r="L2518">
            <v>8.2184110514403802E-2</v>
          </cell>
        </row>
        <row r="2519">
          <cell r="C2519" t="str">
            <v>NHAUL2238</v>
          </cell>
          <cell r="D2519">
            <v>1</v>
          </cell>
          <cell r="E2519">
            <v>1</v>
          </cell>
          <cell r="G2519">
            <v>3.5557926019613641E-2</v>
          </cell>
          <cell r="H2519">
            <v>0.17180282449621567</v>
          </cell>
          <cell r="I2519">
            <v>0.33029718921569517</v>
          </cell>
          <cell r="J2519">
            <v>0.44035742540512834</v>
          </cell>
          <cell r="K2519">
            <v>4.1798514827098821E-4</v>
          </cell>
          <cell r="L2519">
            <v>8.2184110514403802E-2</v>
          </cell>
        </row>
        <row r="2520">
          <cell r="C2520" t="str">
            <v>NHAUL2239</v>
          </cell>
          <cell r="D2520">
            <v>1</v>
          </cell>
          <cell r="E2520">
            <v>1</v>
          </cell>
          <cell r="G2520">
            <v>3.5557926019613641E-2</v>
          </cell>
          <cell r="H2520">
            <v>0.17180282449621567</v>
          </cell>
          <cell r="I2520">
            <v>0.33029718921569517</v>
          </cell>
          <cell r="J2520">
            <v>0.44035742540512834</v>
          </cell>
          <cell r="K2520">
            <v>4.1798514827098821E-4</v>
          </cell>
          <cell r="L2520">
            <v>8.2184110514403802E-2</v>
          </cell>
        </row>
        <row r="2521">
          <cell r="C2521" t="str">
            <v>NHAUL2240</v>
          </cell>
          <cell r="D2521">
            <v>1</v>
          </cell>
          <cell r="E2521">
            <v>1</v>
          </cell>
          <cell r="G2521">
            <v>3.5557926019613641E-2</v>
          </cell>
          <cell r="H2521">
            <v>0.17180282449621567</v>
          </cell>
          <cell r="I2521">
            <v>0.33029718921569517</v>
          </cell>
          <cell r="J2521">
            <v>0.44035742540512834</v>
          </cell>
          <cell r="K2521">
            <v>4.1798514827098821E-4</v>
          </cell>
          <cell r="L2521">
            <v>8.2184110514403802E-2</v>
          </cell>
        </row>
        <row r="2522">
          <cell r="C2522" t="str">
            <v>NHAUL2241</v>
          </cell>
          <cell r="D2522">
            <v>1</v>
          </cell>
          <cell r="E2522">
            <v>1</v>
          </cell>
          <cell r="G2522">
            <v>3.5557926019613641E-2</v>
          </cell>
          <cell r="H2522">
            <v>0.17180282449621567</v>
          </cell>
          <cell r="I2522">
            <v>0.33029718921569517</v>
          </cell>
          <cell r="J2522">
            <v>0.44035742540512834</v>
          </cell>
          <cell r="K2522">
            <v>4.1798514827098821E-4</v>
          </cell>
          <cell r="L2522">
            <v>8.2184110514403802E-2</v>
          </cell>
        </row>
        <row r="2523">
          <cell r="C2523" t="str">
            <v>NHAUL2242</v>
          </cell>
          <cell r="D2523">
            <v>1</v>
          </cell>
          <cell r="E2523">
            <v>1</v>
          </cell>
          <cell r="G2523">
            <v>3.5557926019613641E-2</v>
          </cell>
          <cell r="H2523">
            <v>0.17180282449621567</v>
          </cell>
          <cell r="I2523">
            <v>0.33029718921569517</v>
          </cell>
          <cell r="J2523">
            <v>0.44035742540512834</v>
          </cell>
          <cell r="K2523">
            <v>4.1798514827098821E-4</v>
          </cell>
          <cell r="L2523">
            <v>8.2184110514403802E-2</v>
          </cell>
        </row>
        <row r="2524">
          <cell r="C2524" t="str">
            <v>NHAUL2243</v>
          </cell>
          <cell r="D2524">
            <v>1</v>
          </cell>
          <cell r="E2524">
            <v>1</v>
          </cell>
          <cell r="G2524">
            <v>3.5557926019613641E-2</v>
          </cell>
          <cell r="H2524">
            <v>0.17180282449621567</v>
          </cell>
          <cell r="I2524">
            <v>0.33029718921569517</v>
          </cell>
          <cell r="J2524">
            <v>0.44035742540512834</v>
          </cell>
          <cell r="K2524">
            <v>4.1798514827098821E-4</v>
          </cell>
          <cell r="L2524">
            <v>8.2184110514403802E-2</v>
          </cell>
        </row>
        <row r="2525">
          <cell r="C2525" t="str">
            <v>NHAUL2244</v>
          </cell>
          <cell r="D2525">
            <v>1</v>
          </cell>
          <cell r="E2525">
            <v>1</v>
          </cell>
          <cell r="G2525">
            <v>3.5557926019613641E-2</v>
          </cell>
          <cell r="H2525">
            <v>0.17180282449621567</v>
          </cell>
          <cell r="I2525">
            <v>0.33029718921569517</v>
          </cell>
          <cell r="J2525">
            <v>0.44035742540512834</v>
          </cell>
          <cell r="K2525">
            <v>4.1798514827098821E-4</v>
          </cell>
          <cell r="L2525">
            <v>8.2184110514403802E-2</v>
          </cell>
        </row>
        <row r="2526">
          <cell r="C2526" t="str">
            <v>NHAUL2245</v>
          </cell>
          <cell r="D2526">
            <v>1</v>
          </cell>
          <cell r="E2526">
            <v>1</v>
          </cell>
          <cell r="G2526">
            <v>3.5557926019613641E-2</v>
          </cell>
          <cell r="H2526">
            <v>0.17180282449621567</v>
          </cell>
          <cell r="I2526">
            <v>0.33029718921569517</v>
          </cell>
          <cell r="J2526">
            <v>0.44035742540512834</v>
          </cell>
          <cell r="K2526">
            <v>4.1798514827098821E-4</v>
          </cell>
          <cell r="L2526">
            <v>8.2184110514403802E-2</v>
          </cell>
        </row>
        <row r="2527">
          <cell r="C2527" t="str">
            <v>NHAUL2246</v>
          </cell>
          <cell r="D2527">
            <v>0</v>
          </cell>
          <cell r="E2527">
            <v>1</v>
          </cell>
          <cell r="G2527">
            <v>2.700594261122698E-2</v>
          </cell>
          <cell r="H2527">
            <v>0.11255824594263864</v>
          </cell>
          <cell r="I2527">
            <v>0.2830668503755106</v>
          </cell>
          <cell r="J2527">
            <v>0.3773891922752558</v>
          </cell>
          <cell r="K2527">
            <v>3.5821600451932384E-4</v>
          </cell>
          <cell r="L2527">
            <v>7.0432319964531268E-2</v>
          </cell>
        </row>
        <row r="2528">
          <cell r="C2528" t="str">
            <v>NHAUL2247</v>
          </cell>
          <cell r="D2528">
            <v>0</v>
          </cell>
          <cell r="E2528">
            <v>1</v>
          </cell>
          <cell r="G2528">
            <v>2.700594261122698E-2</v>
          </cell>
          <cell r="H2528">
            <v>0.11255824594263864</v>
          </cell>
          <cell r="I2528">
            <v>0.2830668503755106</v>
          </cell>
          <cell r="J2528">
            <v>0.3773891922752558</v>
          </cell>
          <cell r="K2528">
            <v>3.5821600451932384E-4</v>
          </cell>
          <cell r="L2528">
            <v>7.0432319964531268E-2</v>
          </cell>
        </row>
        <row r="2529">
          <cell r="C2529" t="str">
            <v>NHAUL2248</v>
          </cell>
          <cell r="D2529">
            <v>0</v>
          </cell>
          <cell r="E2529">
            <v>1</v>
          </cell>
          <cell r="G2529">
            <v>2.700594261122698E-2</v>
          </cell>
          <cell r="H2529">
            <v>0.11255824594263864</v>
          </cell>
          <cell r="I2529">
            <v>0.2830668503755106</v>
          </cell>
          <cell r="J2529">
            <v>0.3773891922752558</v>
          </cell>
          <cell r="K2529">
            <v>3.5821600451932384E-4</v>
          </cell>
          <cell r="L2529">
            <v>7.0432319964531268E-2</v>
          </cell>
        </row>
        <row r="2530">
          <cell r="C2530" t="str">
            <v>NHAUL2249</v>
          </cell>
          <cell r="D2530">
            <v>0</v>
          </cell>
          <cell r="E2530">
            <v>1</v>
          </cell>
          <cell r="G2530">
            <v>2.700594261122698E-2</v>
          </cell>
          <cell r="H2530">
            <v>0.11255824594263864</v>
          </cell>
          <cell r="I2530">
            <v>0.2830668503755106</v>
          </cell>
          <cell r="J2530">
            <v>0.3773891922752558</v>
          </cell>
          <cell r="K2530">
            <v>3.5821600451932384E-4</v>
          </cell>
          <cell r="L2530">
            <v>7.0432319964531268E-2</v>
          </cell>
        </row>
        <row r="2531">
          <cell r="C2531" t="str">
            <v>NHAUL2250</v>
          </cell>
          <cell r="D2531">
            <v>0</v>
          </cell>
          <cell r="E2531">
            <v>1</v>
          </cell>
          <cell r="G2531">
            <v>2.700594261122698E-2</v>
          </cell>
          <cell r="H2531">
            <v>0.11255824594263864</v>
          </cell>
          <cell r="I2531">
            <v>0.2830668503755106</v>
          </cell>
          <cell r="J2531">
            <v>0.3773891922752558</v>
          </cell>
          <cell r="K2531">
            <v>3.5821600451932384E-4</v>
          </cell>
          <cell r="L2531">
            <v>7.0432319964531268E-2</v>
          </cell>
        </row>
        <row r="2532">
          <cell r="C2532" t="str">
            <v>NHAUL2251</v>
          </cell>
          <cell r="D2532">
            <v>0</v>
          </cell>
          <cell r="E2532">
            <v>1</v>
          </cell>
          <cell r="G2532">
            <v>2.700594261122698E-2</v>
          </cell>
          <cell r="H2532">
            <v>0.11255824594263864</v>
          </cell>
          <cell r="I2532">
            <v>0.2830668503755106</v>
          </cell>
          <cell r="J2532">
            <v>0.3773891922752558</v>
          </cell>
          <cell r="K2532">
            <v>3.5821600451932384E-4</v>
          </cell>
          <cell r="L2532">
            <v>7.0432319964531268E-2</v>
          </cell>
        </row>
        <row r="2533">
          <cell r="C2533" t="str">
            <v>NHAUL2252</v>
          </cell>
          <cell r="D2533">
            <v>0</v>
          </cell>
          <cell r="E2533">
            <v>1</v>
          </cell>
          <cell r="G2533">
            <v>2.700594261122698E-2</v>
          </cell>
          <cell r="H2533">
            <v>0.11255824594263864</v>
          </cell>
          <cell r="I2533">
            <v>0.2830668503755106</v>
          </cell>
          <cell r="J2533">
            <v>0.3773891922752558</v>
          </cell>
          <cell r="K2533">
            <v>3.5821600451932384E-4</v>
          </cell>
          <cell r="L2533">
            <v>7.0432319964531268E-2</v>
          </cell>
        </row>
        <row r="2534">
          <cell r="C2534" t="str">
            <v>NHAUL2253</v>
          </cell>
          <cell r="D2534">
            <v>0</v>
          </cell>
          <cell r="E2534">
            <v>1</v>
          </cell>
          <cell r="G2534">
            <v>2.700594261122698E-2</v>
          </cell>
          <cell r="H2534">
            <v>0.11255824594263864</v>
          </cell>
          <cell r="I2534">
            <v>0.2830668503755106</v>
          </cell>
          <cell r="J2534">
            <v>0.3773891922752558</v>
          </cell>
          <cell r="K2534">
            <v>3.5821600451932384E-4</v>
          </cell>
          <cell r="L2534">
            <v>7.0432319964531268E-2</v>
          </cell>
        </row>
        <row r="2535">
          <cell r="C2535" t="str">
            <v>NHAUL2254</v>
          </cell>
          <cell r="D2535">
            <v>0</v>
          </cell>
          <cell r="E2535">
            <v>1</v>
          </cell>
          <cell r="G2535">
            <v>2.700594261122698E-2</v>
          </cell>
          <cell r="H2535">
            <v>0.11255824594263864</v>
          </cell>
          <cell r="I2535">
            <v>0.2830668503755106</v>
          </cell>
          <cell r="J2535">
            <v>0.3773891922752558</v>
          </cell>
          <cell r="K2535">
            <v>3.5821600451932384E-4</v>
          </cell>
          <cell r="L2535">
            <v>7.0432319964531268E-2</v>
          </cell>
        </row>
        <row r="2536">
          <cell r="C2536" t="str">
            <v>NHAUL2255</v>
          </cell>
          <cell r="D2536">
            <v>0</v>
          </cell>
          <cell r="E2536">
            <v>1</v>
          </cell>
          <cell r="G2536">
            <v>2.700594261122698E-2</v>
          </cell>
          <cell r="H2536">
            <v>0.11255824594263864</v>
          </cell>
          <cell r="I2536">
            <v>0.2830668503755106</v>
          </cell>
          <cell r="J2536">
            <v>0.3773891922752558</v>
          </cell>
          <cell r="K2536">
            <v>3.5821600451932384E-4</v>
          </cell>
          <cell r="L2536">
            <v>7.0432319964531268E-2</v>
          </cell>
        </row>
        <row r="2537">
          <cell r="C2537" t="str">
            <v>NHAUL2256</v>
          </cell>
          <cell r="D2537">
            <v>0</v>
          </cell>
          <cell r="E2537">
            <v>1</v>
          </cell>
          <cell r="G2537">
            <v>2.700594261122698E-2</v>
          </cell>
          <cell r="H2537">
            <v>0.11255824594263864</v>
          </cell>
          <cell r="I2537">
            <v>0.2830668503755106</v>
          </cell>
          <cell r="J2537">
            <v>0.3773891922752558</v>
          </cell>
          <cell r="K2537">
            <v>3.5821600451932384E-4</v>
          </cell>
          <cell r="L2537">
            <v>7.0432319964531268E-2</v>
          </cell>
        </row>
        <row r="2538">
          <cell r="C2538" t="str">
            <v>NHAUL2257</v>
          </cell>
          <cell r="D2538">
            <v>0</v>
          </cell>
          <cell r="E2538">
            <v>1</v>
          </cell>
          <cell r="G2538">
            <v>2.700594261122698E-2</v>
          </cell>
          <cell r="H2538">
            <v>0.11255824594263864</v>
          </cell>
          <cell r="I2538">
            <v>0.2830668503755106</v>
          </cell>
          <cell r="J2538">
            <v>0.3773891922752558</v>
          </cell>
          <cell r="K2538">
            <v>3.5821600451932384E-4</v>
          </cell>
          <cell r="L2538">
            <v>7.0432319964531268E-2</v>
          </cell>
        </row>
        <row r="2539">
          <cell r="C2539" t="str">
            <v>NHAUL2258</v>
          </cell>
          <cell r="D2539">
            <v>0</v>
          </cell>
          <cell r="E2539">
            <v>1</v>
          </cell>
          <cell r="G2539">
            <v>2.700594261122698E-2</v>
          </cell>
          <cell r="H2539">
            <v>0.11255824594263864</v>
          </cell>
          <cell r="I2539">
            <v>0.2830668503755106</v>
          </cell>
          <cell r="J2539">
            <v>0.3773891922752558</v>
          </cell>
          <cell r="K2539">
            <v>3.5821600451932384E-4</v>
          </cell>
          <cell r="L2539">
            <v>7.0432319964531268E-2</v>
          </cell>
        </row>
        <row r="2540">
          <cell r="C2540" t="str">
            <v>NHAUL2259</v>
          </cell>
          <cell r="D2540">
            <v>0</v>
          </cell>
          <cell r="E2540">
            <v>1</v>
          </cell>
          <cell r="G2540">
            <v>2.700594261122698E-2</v>
          </cell>
          <cell r="H2540">
            <v>0.11255824594263864</v>
          </cell>
          <cell r="I2540">
            <v>0.2830668503755106</v>
          </cell>
          <cell r="J2540">
            <v>0.3773891922752558</v>
          </cell>
          <cell r="K2540">
            <v>3.5821600451932384E-4</v>
          </cell>
          <cell r="L2540">
            <v>7.0432319964531268E-2</v>
          </cell>
        </row>
        <row r="2541">
          <cell r="C2541" t="str">
            <v>NHAUL2260</v>
          </cell>
          <cell r="D2541">
            <v>0</v>
          </cell>
          <cell r="E2541">
            <v>1</v>
          </cell>
          <cell r="G2541">
            <v>2.700594261122698E-2</v>
          </cell>
          <cell r="H2541">
            <v>0.11255824594263864</v>
          </cell>
          <cell r="I2541">
            <v>0.2830668503755106</v>
          </cell>
          <cell r="J2541">
            <v>0.3773891922752558</v>
          </cell>
          <cell r="K2541">
            <v>3.5821600451932384E-4</v>
          </cell>
          <cell r="L2541">
            <v>7.0432319964531268E-2</v>
          </cell>
        </row>
        <row r="2542">
          <cell r="C2542" t="str">
            <v>NHAUL2261</v>
          </cell>
          <cell r="D2542">
            <v>0</v>
          </cell>
          <cell r="E2542">
            <v>1</v>
          </cell>
          <cell r="G2542">
            <v>2.700594261122698E-2</v>
          </cell>
          <cell r="H2542">
            <v>0.11255824594263864</v>
          </cell>
          <cell r="I2542">
            <v>0.2830668503755106</v>
          </cell>
          <cell r="J2542">
            <v>0.3773891922752558</v>
          </cell>
          <cell r="K2542">
            <v>3.5821600451932384E-4</v>
          </cell>
          <cell r="L2542">
            <v>7.0432319964531268E-2</v>
          </cell>
        </row>
        <row r="2543">
          <cell r="C2543" t="str">
            <v>NHAUL2262</v>
          </cell>
          <cell r="D2543">
            <v>0</v>
          </cell>
          <cell r="E2543">
            <v>1</v>
          </cell>
          <cell r="G2543">
            <v>2.700594261122698E-2</v>
          </cell>
          <cell r="H2543">
            <v>0.11255824594263864</v>
          </cell>
          <cell r="I2543">
            <v>0.2830668503755106</v>
          </cell>
          <cell r="J2543">
            <v>0.3773891922752558</v>
          </cell>
          <cell r="K2543">
            <v>3.5821600451932384E-4</v>
          </cell>
          <cell r="L2543">
            <v>7.0432319964531268E-2</v>
          </cell>
        </row>
        <row r="2544">
          <cell r="C2544" t="str">
            <v>NHAUL2263</v>
          </cell>
          <cell r="D2544">
            <v>0</v>
          </cell>
          <cell r="E2544">
            <v>1</v>
          </cell>
          <cell r="G2544">
            <v>2.700594261122698E-2</v>
          </cell>
          <cell r="H2544">
            <v>0.11255824594263864</v>
          </cell>
          <cell r="I2544">
            <v>0.2830668503755106</v>
          </cell>
          <cell r="J2544">
            <v>0.3773891922752558</v>
          </cell>
          <cell r="K2544">
            <v>3.5821600451932384E-4</v>
          </cell>
          <cell r="L2544">
            <v>7.0432319964531268E-2</v>
          </cell>
        </row>
        <row r="2545">
          <cell r="C2545" t="str">
            <v>NHAUL2264</v>
          </cell>
          <cell r="D2545">
            <v>0</v>
          </cell>
          <cell r="E2545">
            <v>1</v>
          </cell>
          <cell r="G2545">
            <v>2.700594261122698E-2</v>
          </cell>
          <cell r="H2545">
            <v>0.11255824594263864</v>
          </cell>
          <cell r="I2545">
            <v>0.2830668503755106</v>
          </cell>
          <cell r="J2545">
            <v>0.3773891922752558</v>
          </cell>
          <cell r="K2545">
            <v>3.5821600451932384E-4</v>
          </cell>
          <cell r="L2545">
            <v>7.0432319964531268E-2</v>
          </cell>
        </row>
        <row r="2546">
          <cell r="C2546" t="str">
            <v>NHAUL2265</v>
          </cell>
          <cell r="D2546">
            <v>0</v>
          </cell>
          <cell r="E2546">
            <v>1</v>
          </cell>
          <cell r="G2546">
            <v>2.700594261122698E-2</v>
          </cell>
          <cell r="H2546">
            <v>0.11255824594263864</v>
          </cell>
          <cell r="I2546">
            <v>0.2830668503755106</v>
          </cell>
          <cell r="J2546">
            <v>0.3773891922752558</v>
          </cell>
          <cell r="K2546">
            <v>3.5821600451932384E-4</v>
          </cell>
          <cell r="L2546">
            <v>7.0432319964531268E-2</v>
          </cell>
        </row>
        <row r="2547">
          <cell r="C2547" t="str">
            <v>NHAUL2266</v>
          </cell>
          <cell r="D2547">
            <v>0</v>
          </cell>
          <cell r="E2547">
            <v>1</v>
          </cell>
          <cell r="G2547">
            <v>2.700594261122698E-2</v>
          </cell>
          <cell r="H2547">
            <v>0.11255824594263864</v>
          </cell>
          <cell r="I2547">
            <v>0.2830668503755106</v>
          </cell>
          <cell r="J2547">
            <v>0.3773891922752558</v>
          </cell>
          <cell r="K2547">
            <v>3.5821600451932384E-4</v>
          </cell>
          <cell r="L2547">
            <v>7.0432319964531268E-2</v>
          </cell>
        </row>
        <row r="2548">
          <cell r="C2548" t="str">
            <v>NHAUL2267</v>
          </cell>
          <cell r="D2548">
            <v>0</v>
          </cell>
          <cell r="E2548">
            <v>1</v>
          </cell>
          <cell r="G2548">
            <v>2.700594261122698E-2</v>
          </cell>
          <cell r="H2548">
            <v>0.11255824594263864</v>
          </cell>
          <cell r="I2548">
            <v>0.2830668503755106</v>
          </cell>
          <cell r="J2548">
            <v>0.3773891922752558</v>
          </cell>
          <cell r="K2548">
            <v>3.5821600451932384E-4</v>
          </cell>
          <cell r="L2548">
            <v>7.0432319964531268E-2</v>
          </cell>
        </row>
        <row r="2549">
          <cell r="C2549" t="str">
            <v>NHAUL2268</v>
          </cell>
          <cell r="D2549">
            <v>0</v>
          </cell>
          <cell r="E2549">
            <v>1</v>
          </cell>
          <cell r="G2549">
            <v>2.700594261122698E-2</v>
          </cell>
          <cell r="H2549">
            <v>0.11255824594263864</v>
          </cell>
          <cell r="I2549">
            <v>0.2830668503755106</v>
          </cell>
          <cell r="J2549">
            <v>0.3773891922752558</v>
          </cell>
          <cell r="K2549">
            <v>3.5821600451932384E-4</v>
          </cell>
          <cell r="L2549">
            <v>7.0432319964531268E-2</v>
          </cell>
        </row>
        <row r="2550">
          <cell r="C2550" t="str">
            <v>NHAUL2269</v>
          </cell>
          <cell r="D2550">
            <v>0</v>
          </cell>
          <cell r="E2550">
            <v>1</v>
          </cell>
          <cell r="G2550">
            <v>2.700594261122698E-2</v>
          </cell>
          <cell r="H2550">
            <v>0.11255824594263864</v>
          </cell>
          <cell r="I2550">
            <v>0.2830668503755106</v>
          </cell>
          <cell r="J2550">
            <v>0.3773891922752558</v>
          </cell>
          <cell r="K2550">
            <v>3.5821600451932384E-4</v>
          </cell>
          <cell r="L2550">
            <v>7.0432319964531268E-2</v>
          </cell>
        </row>
        <row r="2551">
          <cell r="C2551" t="str">
            <v>NHAUL2270</v>
          </cell>
          <cell r="D2551">
            <v>0</v>
          </cell>
          <cell r="E2551">
            <v>1</v>
          </cell>
          <cell r="G2551">
            <v>2.700594261122698E-2</v>
          </cell>
          <cell r="H2551">
            <v>0.11255824594263864</v>
          </cell>
          <cell r="I2551">
            <v>0.2830668503755106</v>
          </cell>
          <cell r="J2551">
            <v>0.3773891922752558</v>
          </cell>
          <cell r="K2551">
            <v>3.5821600451932384E-4</v>
          </cell>
          <cell r="L2551">
            <v>7.0432319964531268E-2</v>
          </cell>
        </row>
        <row r="2552">
          <cell r="C2552" t="str">
            <v>NHAUL2271</v>
          </cell>
          <cell r="D2552">
            <v>1</v>
          </cell>
          <cell r="E2552">
            <v>0</v>
          </cell>
          <cell r="G2552">
            <v>8.5594803779119686E-3</v>
          </cell>
          <cell r="H2552">
            <v>5.9294558350412405E-2</v>
          </cell>
          <cell r="I2552">
            <v>4.7230338840184585E-2</v>
          </cell>
          <cell r="J2552">
            <v>6.2968233129872556E-2</v>
          </cell>
          <cell r="K2552">
            <v>5.9769143751664343E-5</v>
          </cell>
          <cell r="L2552">
            <v>1.1751790549872538E-2</v>
          </cell>
        </row>
        <row r="2553">
          <cell r="C2553" t="str">
            <v>NHAUL2272</v>
          </cell>
          <cell r="D2553">
            <v>1</v>
          </cell>
          <cell r="E2553">
            <v>0</v>
          </cell>
          <cell r="G2553">
            <v>8.5594803779119686E-3</v>
          </cell>
          <cell r="H2553">
            <v>5.9294558350412405E-2</v>
          </cell>
          <cell r="I2553">
            <v>4.7230338840184585E-2</v>
          </cell>
          <cell r="J2553">
            <v>6.2968233129872556E-2</v>
          </cell>
          <cell r="K2553">
            <v>5.9769143751664343E-5</v>
          </cell>
          <cell r="L2553">
            <v>1.1751790549872538E-2</v>
          </cell>
        </row>
        <row r="2554">
          <cell r="C2554" t="str">
            <v>NHAUL2273</v>
          </cell>
          <cell r="D2554">
            <v>1</v>
          </cell>
          <cell r="E2554">
            <v>0</v>
          </cell>
          <cell r="G2554">
            <v>8.5594803779119686E-3</v>
          </cell>
          <cell r="H2554">
            <v>5.9294558350412405E-2</v>
          </cell>
          <cell r="I2554">
            <v>4.7230338840184585E-2</v>
          </cell>
          <cell r="J2554">
            <v>6.2968233129872556E-2</v>
          </cell>
          <cell r="K2554">
            <v>5.9769143751664343E-5</v>
          </cell>
          <cell r="L2554">
            <v>1.1751790549872538E-2</v>
          </cell>
        </row>
        <row r="2555">
          <cell r="C2555" t="str">
            <v>NHAUL2274</v>
          </cell>
          <cell r="D2555">
            <v>1</v>
          </cell>
          <cell r="E2555">
            <v>0</v>
          </cell>
          <cell r="G2555">
            <v>8.5594803779119686E-3</v>
          </cell>
          <cell r="H2555">
            <v>5.9294558350412405E-2</v>
          </cell>
          <cell r="I2555">
            <v>4.7230338840184585E-2</v>
          </cell>
          <cell r="J2555">
            <v>6.2968233129872556E-2</v>
          </cell>
          <cell r="K2555">
            <v>5.9769143751664343E-5</v>
          </cell>
          <cell r="L2555">
            <v>1.1751790549872538E-2</v>
          </cell>
        </row>
        <row r="2556">
          <cell r="C2556" t="str">
            <v>NHAUL2275</v>
          </cell>
          <cell r="D2556">
            <v>1</v>
          </cell>
          <cell r="E2556">
            <v>0</v>
          </cell>
          <cell r="G2556">
            <v>8.5594803779119686E-3</v>
          </cell>
          <cell r="H2556">
            <v>5.9294558350412405E-2</v>
          </cell>
          <cell r="I2556">
            <v>4.7230338840184585E-2</v>
          </cell>
          <cell r="J2556">
            <v>6.2968233129872556E-2</v>
          </cell>
          <cell r="K2556">
            <v>5.9769143751664343E-5</v>
          </cell>
          <cell r="L2556">
            <v>1.1751790549872538E-2</v>
          </cell>
        </row>
        <row r="2557">
          <cell r="C2557" t="str">
            <v>NHAUL2276</v>
          </cell>
          <cell r="D2557">
            <v>1</v>
          </cell>
          <cell r="E2557">
            <v>0</v>
          </cell>
          <cell r="G2557">
            <v>8.5594803779119686E-3</v>
          </cell>
          <cell r="H2557">
            <v>5.9294558350412405E-2</v>
          </cell>
          <cell r="I2557">
            <v>4.7230338840184585E-2</v>
          </cell>
          <cell r="J2557">
            <v>6.2968233129872556E-2</v>
          </cell>
          <cell r="K2557">
            <v>5.9769143751664343E-5</v>
          </cell>
          <cell r="L2557">
            <v>1.1751790549872538E-2</v>
          </cell>
        </row>
        <row r="2558">
          <cell r="C2558" t="str">
            <v>NHAUL2277</v>
          </cell>
          <cell r="D2558">
            <v>1</v>
          </cell>
          <cell r="E2558">
            <v>0</v>
          </cell>
          <cell r="G2558">
            <v>8.5594803779119686E-3</v>
          </cell>
          <cell r="H2558">
            <v>5.9294558350412405E-2</v>
          </cell>
          <cell r="I2558">
            <v>4.7230338840184585E-2</v>
          </cell>
          <cell r="J2558">
            <v>6.2968233129872556E-2</v>
          </cell>
          <cell r="K2558">
            <v>5.9769143751664343E-5</v>
          </cell>
          <cell r="L2558">
            <v>1.1751790549872538E-2</v>
          </cell>
        </row>
        <row r="2559">
          <cell r="C2559" t="str">
            <v>NHAUL2278</v>
          </cell>
          <cell r="D2559">
            <v>1</v>
          </cell>
          <cell r="E2559">
            <v>0</v>
          </cell>
          <cell r="G2559">
            <v>8.5594803779119686E-3</v>
          </cell>
          <cell r="H2559">
            <v>5.9294558350412405E-2</v>
          </cell>
          <cell r="I2559">
            <v>4.7230338840184585E-2</v>
          </cell>
          <cell r="J2559">
            <v>6.2968233129872556E-2</v>
          </cell>
          <cell r="K2559">
            <v>5.9769143751664343E-5</v>
          </cell>
          <cell r="L2559">
            <v>1.1751790549872538E-2</v>
          </cell>
        </row>
        <row r="2560">
          <cell r="C2560" t="str">
            <v>NHAUL2279</v>
          </cell>
          <cell r="D2560">
            <v>1</v>
          </cell>
          <cell r="E2560">
            <v>0</v>
          </cell>
          <cell r="G2560">
            <v>8.5594803779119686E-3</v>
          </cell>
          <cell r="H2560">
            <v>5.9294558350412405E-2</v>
          </cell>
          <cell r="I2560">
            <v>4.7230338840184585E-2</v>
          </cell>
          <cell r="J2560">
            <v>6.2968233129872556E-2</v>
          </cell>
          <cell r="K2560">
            <v>5.9769143751664343E-5</v>
          </cell>
          <cell r="L2560">
            <v>1.1751790549872538E-2</v>
          </cell>
        </row>
        <row r="2561">
          <cell r="C2561" t="str">
            <v>NHAUL2280</v>
          </cell>
          <cell r="D2561">
            <v>1</v>
          </cell>
          <cell r="E2561">
            <v>0</v>
          </cell>
          <cell r="G2561">
            <v>8.5594803779119686E-3</v>
          </cell>
          <cell r="H2561">
            <v>5.9294558350412405E-2</v>
          </cell>
          <cell r="I2561">
            <v>4.7230338840184585E-2</v>
          </cell>
          <cell r="J2561">
            <v>6.2968233129872556E-2</v>
          </cell>
          <cell r="K2561">
            <v>5.9769143751664343E-5</v>
          </cell>
          <cell r="L2561">
            <v>1.1751790549872538E-2</v>
          </cell>
        </row>
        <row r="2562">
          <cell r="C2562" t="str">
            <v>NHAUL2281</v>
          </cell>
          <cell r="D2562">
            <v>1</v>
          </cell>
          <cell r="E2562">
            <v>0</v>
          </cell>
          <cell r="G2562">
            <v>8.5594803779119686E-3</v>
          </cell>
          <cell r="H2562">
            <v>5.9294558350412405E-2</v>
          </cell>
          <cell r="I2562">
            <v>4.7230338840184585E-2</v>
          </cell>
          <cell r="J2562">
            <v>6.2968233129872556E-2</v>
          </cell>
          <cell r="K2562">
            <v>5.9769143751664343E-5</v>
          </cell>
          <cell r="L2562">
            <v>1.1751790549872538E-2</v>
          </cell>
        </row>
        <row r="2563">
          <cell r="C2563" t="str">
            <v>NHAUL2282</v>
          </cell>
          <cell r="D2563">
            <v>1</v>
          </cell>
          <cell r="E2563">
            <v>0</v>
          </cell>
          <cell r="G2563">
            <v>8.5594803779119686E-3</v>
          </cell>
          <cell r="H2563">
            <v>5.9294558350412405E-2</v>
          </cell>
          <cell r="I2563">
            <v>4.7230338840184585E-2</v>
          </cell>
          <cell r="J2563">
            <v>6.2968233129872556E-2</v>
          </cell>
          <cell r="K2563">
            <v>5.9769143751664343E-5</v>
          </cell>
          <cell r="L2563">
            <v>1.1751790549872538E-2</v>
          </cell>
        </row>
        <row r="2564">
          <cell r="C2564" t="str">
            <v>NHAUL2283</v>
          </cell>
          <cell r="D2564">
            <v>1</v>
          </cell>
          <cell r="E2564">
            <v>0</v>
          </cell>
          <cell r="G2564">
            <v>8.5594803779119686E-3</v>
          </cell>
          <cell r="H2564">
            <v>5.9294558350412405E-2</v>
          </cell>
          <cell r="I2564">
            <v>4.7230338840184585E-2</v>
          </cell>
          <cell r="J2564">
            <v>6.2968233129872556E-2</v>
          </cell>
          <cell r="K2564">
            <v>5.9769143751664343E-5</v>
          </cell>
          <cell r="L2564">
            <v>1.1751790549872538E-2</v>
          </cell>
        </row>
        <row r="2565">
          <cell r="C2565" t="str">
            <v>NHAUL2284</v>
          </cell>
          <cell r="D2565">
            <v>1</v>
          </cell>
          <cell r="E2565">
            <v>0</v>
          </cell>
          <cell r="G2565">
            <v>8.5594803779119686E-3</v>
          </cell>
          <cell r="H2565">
            <v>5.9294558350412405E-2</v>
          </cell>
          <cell r="I2565">
            <v>4.7230338840184585E-2</v>
          </cell>
          <cell r="J2565">
            <v>6.2968233129872556E-2</v>
          </cell>
          <cell r="K2565">
            <v>5.9769143751664343E-5</v>
          </cell>
          <cell r="L2565">
            <v>1.1751790549872538E-2</v>
          </cell>
        </row>
        <row r="2566">
          <cell r="C2566" t="str">
            <v>NHAUL2285</v>
          </cell>
          <cell r="D2566">
            <v>1</v>
          </cell>
          <cell r="E2566">
            <v>0</v>
          </cell>
          <cell r="G2566">
            <v>8.5594803779119686E-3</v>
          </cell>
          <cell r="H2566">
            <v>5.9294558350412405E-2</v>
          </cell>
          <cell r="I2566">
            <v>4.7230338840184585E-2</v>
          </cell>
          <cell r="J2566">
            <v>6.2968233129872556E-2</v>
          </cell>
          <cell r="K2566">
            <v>5.9769143751664343E-5</v>
          </cell>
          <cell r="L2566">
            <v>1.1751790549872538E-2</v>
          </cell>
        </row>
        <row r="2567">
          <cell r="C2567" t="str">
            <v>NHAUL2286</v>
          </cell>
          <cell r="D2567">
            <v>1</v>
          </cell>
          <cell r="E2567">
            <v>0</v>
          </cell>
          <cell r="G2567">
            <v>8.5594803779119686E-3</v>
          </cell>
          <cell r="H2567">
            <v>5.9294558350412405E-2</v>
          </cell>
          <cell r="I2567">
            <v>4.7230338840184585E-2</v>
          </cell>
          <cell r="J2567">
            <v>6.2968233129872556E-2</v>
          </cell>
          <cell r="K2567">
            <v>5.9769143751664343E-5</v>
          </cell>
          <cell r="L2567">
            <v>1.1751790549872538E-2</v>
          </cell>
        </row>
        <row r="2568">
          <cell r="C2568" t="str">
            <v>NHAUL2287</v>
          </cell>
          <cell r="D2568">
            <v>1</v>
          </cell>
          <cell r="E2568">
            <v>0</v>
          </cell>
          <cell r="G2568">
            <v>8.5594803779119686E-3</v>
          </cell>
          <cell r="H2568">
            <v>5.9294558350412405E-2</v>
          </cell>
          <cell r="I2568">
            <v>4.7230338840184585E-2</v>
          </cell>
          <cell r="J2568">
            <v>6.2968233129872556E-2</v>
          </cell>
          <cell r="K2568">
            <v>5.9769143751664343E-5</v>
          </cell>
          <cell r="L2568">
            <v>1.1751790549872538E-2</v>
          </cell>
        </row>
        <row r="2569">
          <cell r="C2569" t="str">
            <v>NHAUL2288</v>
          </cell>
          <cell r="D2569">
            <v>1</v>
          </cell>
          <cell r="E2569">
            <v>0</v>
          </cell>
          <cell r="G2569">
            <v>8.5594803779119686E-3</v>
          </cell>
          <cell r="H2569">
            <v>5.9294558350412405E-2</v>
          </cell>
          <cell r="I2569">
            <v>4.7230338840184585E-2</v>
          </cell>
          <cell r="J2569">
            <v>6.2968233129872556E-2</v>
          </cell>
          <cell r="K2569">
            <v>5.9769143751664343E-5</v>
          </cell>
          <cell r="L2569">
            <v>1.1751790549872538E-2</v>
          </cell>
        </row>
        <row r="2570">
          <cell r="C2570" t="str">
            <v>NHAUL2289</v>
          </cell>
          <cell r="D2570">
            <v>1</v>
          </cell>
          <cell r="E2570">
            <v>0</v>
          </cell>
          <cell r="G2570">
            <v>8.5594803779119686E-3</v>
          </cell>
          <cell r="H2570">
            <v>5.9294558350412405E-2</v>
          </cell>
          <cell r="I2570">
            <v>4.7230338840184585E-2</v>
          </cell>
          <cell r="J2570">
            <v>6.2968233129872556E-2</v>
          </cell>
          <cell r="K2570">
            <v>5.9769143751664343E-5</v>
          </cell>
          <cell r="L2570">
            <v>1.1751790549872538E-2</v>
          </cell>
        </row>
        <row r="2571">
          <cell r="C2571" t="str">
            <v>NHAUL2290</v>
          </cell>
          <cell r="D2571">
            <v>1</v>
          </cell>
          <cell r="E2571">
            <v>0</v>
          </cell>
          <cell r="G2571">
            <v>8.5594803779119686E-3</v>
          </cell>
          <cell r="H2571">
            <v>5.9294558350412405E-2</v>
          </cell>
          <cell r="I2571">
            <v>4.7230338840184585E-2</v>
          </cell>
          <cell r="J2571">
            <v>6.2968233129872556E-2</v>
          </cell>
          <cell r="K2571">
            <v>5.9769143751664343E-5</v>
          </cell>
          <cell r="L2571">
            <v>1.1751790549872538E-2</v>
          </cell>
        </row>
        <row r="2572">
          <cell r="C2572" t="str">
            <v>NHAUL2291</v>
          </cell>
          <cell r="D2572">
            <v>1</v>
          </cell>
          <cell r="E2572">
            <v>0</v>
          </cell>
          <cell r="G2572">
            <v>8.5594803779119686E-3</v>
          </cell>
          <cell r="H2572">
            <v>5.9294558350412405E-2</v>
          </cell>
          <cell r="I2572">
            <v>4.7230338840184585E-2</v>
          </cell>
          <cell r="J2572">
            <v>6.2968233129872556E-2</v>
          </cell>
          <cell r="K2572">
            <v>5.9769143751664343E-5</v>
          </cell>
          <cell r="L2572">
            <v>1.1751790549872538E-2</v>
          </cell>
        </row>
        <row r="2573">
          <cell r="C2573" t="str">
            <v>NHAUL2292</v>
          </cell>
          <cell r="D2573">
            <v>1</v>
          </cell>
          <cell r="E2573">
            <v>0</v>
          </cell>
          <cell r="G2573">
            <v>8.5594803779119686E-3</v>
          </cell>
          <cell r="H2573">
            <v>5.9294558350412405E-2</v>
          </cell>
          <cell r="I2573">
            <v>4.7230338840184585E-2</v>
          </cell>
          <cell r="J2573">
            <v>6.2968233129872556E-2</v>
          </cell>
          <cell r="K2573">
            <v>5.9769143751664343E-5</v>
          </cell>
          <cell r="L2573">
            <v>1.1751790549872538E-2</v>
          </cell>
        </row>
        <row r="2574">
          <cell r="C2574" t="str">
            <v>NHAUL2293</v>
          </cell>
          <cell r="D2574">
            <v>1</v>
          </cell>
          <cell r="E2574">
            <v>0</v>
          </cell>
          <cell r="G2574">
            <v>8.5594803779119686E-3</v>
          </cell>
          <cell r="H2574">
            <v>5.9294558350412405E-2</v>
          </cell>
          <cell r="I2574">
            <v>4.7230338840184585E-2</v>
          </cell>
          <cell r="J2574">
            <v>6.2968233129872556E-2</v>
          </cell>
          <cell r="K2574">
            <v>5.9769143751664343E-5</v>
          </cell>
          <cell r="L2574">
            <v>1.1751790549872538E-2</v>
          </cell>
        </row>
        <row r="2575">
          <cell r="C2575" t="str">
            <v>NHAUL2294</v>
          </cell>
          <cell r="D2575">
            <v>1</v>
          </cell>
          <cell r="E2575">
            <v>0</v>
          </cell>
          <cell r="G2575">
            <v>8.5594803779119686E-3</v>
          </cell>
          <cell r="H2575">
            <v>5.9294558350412405E-2</v>
          </cell>
          <cell r="I2575">
            <v>4.7230338840184585E-2</v>
          </cell>
          <cell r="J2575">
            <v>6.2968233129872556E-2</v>
          </cell>
          <cell r="K2575">
            <v>5.9769143751664343E-5</v>
          </cell>
          <cell r="L2575">
            <v>1.1751790549872538E-2</v>
          </cell>
        </row>
        <row r="2576">
          <cell r="C2576" t="str">
            <v>NHAUL2295</v>
          </cell>
          <cell r="D2576">
            <v>1</v>
          </cell>
          <cell r="E2576">
            <v>1</v>
          </cell>
          <cell r="G2576">
            <v>3.5557926019613641E-2</v>
          </cell>
          <cell r="H2576">
            <v>0.17180282449621567</v>
          </cell>
          <cell r="I2576">
            <v>0.33029718921569517</v>
          </cell>
          <cell r="J2576">
            <v>0.44035742540512834</v>
          </cell>
          <cell r="K2576">
            <v>4.1798514827098821E-4</v>
          </cell>
          <cell r="L2576">
            <v>8.2184110514403802E-2</v>
          </cell>
        </row>
        <row r="2577">
          <cell r="C2577" t="str">
            <v>NHAUL2296</v>
          </cell>
          <cell r="D2577">
            <v>1</v>
          </cell>
          <cell r="E2577">
            <v>1</v>
          </cell>
          <cell r="G2577">
            <v>3.5557926019613641E-2</v>
          </cell>
          <cell r="H2577">
            <v>0.17180282449621567</v>
          </cell>
          <cell r="I2577">
            <v>0.33029718921569517</v>
          </cell>
          <cell r="J2577">
            <v>0.44035742540512834</v>
          </cell>
          <cell r="K2577">
            <v>4.1798514827098821E-4</v>
          </cell>
          <cell r="L2577">
            <v>8.2184110514403802E-2</v>
          </cell>
        </row>
        <row r="2578">
          <cell r="C2578" t="str">
            <v>NHAUL2297</v>
          </cell>
          <cell r="D2578">
            <v>1</v>
          </cell>
          <cell r="E2578">
            <v>1</v>
          </cell>
          <cell r="G2578">
            <v>3.5557926019613641E-2</v>
          </cell>
          <cell r="H2578">
            <v>0.17180282449621567</v>
          </cell>
          <cell r="I2578">
            <v>0.33029718921569517</v>
          </cell>
          <cell r="J2578">
            <v>0.44035742540512834</v>
          </cell>
          <cell r="K2578">
            <v>4.1798514827098821E-4</v>
          </cell>
          <cell r="L2578">
            <v>8.2184110514403802E-2</v>
          </cell>
        </row>
        <row r="2579">
          <cell r="C2579" t="str">
            <v>NHAUL2298</v>
          </cell>
          <cell r="D2579">
            <v>1</v>
          </cell>
          <cell r="E2579">
            <v>1</v>
          </cell>
          <cell r="G2579">
            <v>3.5557926019613641E-2</v>
          </cell>
          <cell r="H2579">
            <v>0.17180282449621567</v>
          </cell>
          <cell r="I2579">
            <v>0.33029718921569517</v>
          </cell>
          <cell r="J2579">
            <v>0.44035742540512834</v>
          </cell>
          <cell r="K2579">
            <v>4.1798514827098821E-4</v>
          </cell>
          <cell r="L2579">
            <v>8.2184110514403802E-2</v>
          </cell>
        </row>
        <row r="2580">
          <cell r="C2580" t="str">
            <v>NHAUL2299</v>
          </cell>
          <cell r="D2580">
            <v>1</v>
          </cell>
          <cell r="E2580">
            <v>1</v>
          </cell>
          <cell r="G2580">
            <v>3.5557926019613641E-2</v>
          </cell>
          <cell r="H2580">
            <v>0.17180282449621567</v>
          </cell>
          <cell r="I2580">
            <v>0.33029718921569517</v>
          </cell>
          <cell r="J2580">
            <v>0.44035742540512834</v>
          </cell>
          <cell r="K2580">
            <v>4.1798514827098821E-4</v>
          </cell>
          <cell r="L2580">
            <v>8.2184110514403802E-2</v>
          </cell>
        </row>
        <row r="2581">
          <cell r="C2581" t="str">
            <v>NHAUL2300</v>
          </cell>
          <cell r="D2581">
            <v>1</v>
          </cell>
          <cell r="E2581">
            <v>1</v>
          </cell>
          <cell r="G2581">
            <v>3.5557926019613641E-2</v>
          </cell>
          <cell r="H2581">
            <v>0.17180282449621567</v>
          </cell>
          <cell r="I2581">
            <v>0.33029718921569517</v>
          </cell>
          <cell r="J2581">
            <v>0.44035742540512834</v>
          </cell>
          <cell r="K2581">
            <v>4.1798514827098821E-4</v>
          </cell>
          <cell r="L2581">
            <v>8.2184110514403802E-2</v>
          </cell>
        </row>
        <row r="2582">
          <cell r="C2582" t="str">
            <v>NHAUL2301</v>
          </cell>
          <cell r="D2582">
            <v>1</v>
          </cell>
          <cell r="E2582">
            <v>1</v>
          </cell>
          <cell r="G2582">
            <v>3.5557926019613641E-2</v>
          </cell>
          <cell r="H2582">
            <v>0.17180282449621567</v>
          </cell>
          <cell r="I2582">
            <v>0.33029718921569517</v>
          </cell>
          <cell r="J2582">
            <v>0.44035742540512834</v>
          </cell>
          <cell r="K2582">
            <v>4.1798514827098821E-4</v>
          </cell>
          <cell r="L2582">
            <v>8.2184110514403802E-2</v>
          </cell>
        </row>
        <row r="2583">
          <cell r="C2583" t="str">
            <v>NHAUL2302</v>
          </cell>
          <cell r="D2583">
            <v>1</v>
          </cell>
          <cell r="E2583">
            <v>1</v>
          </cell>
          <cell r="G2583">
            <v>3.5557926019613641E-2</v>
          </cell>
          <cell r="H2583">
            <v>0.17180282449621567</v>
          </cell>
          <cell r="I2583">
            <v>0.33029718921569517</v>
          </cell>
          <cell r="J2583">
            <v>0.44035742540512834</v>
          </cell>
          <cell r="K2583">
            <v>4.1798514827098821E-4</v>
          </cell>
          <cell r="L2583">
            <v>8.2184110514403802E-2</v>
          </cell>
        </row>
        <row r="2584">
          <cell r="C2584" t="str">
            <v>NHAUL2303</v>
          </cell>
          <cell r="D2584">
            <v>1</v>
          </cell>
          <cell r="E2584">
            <v>1</v>
          </cell>
          <cell r="G2584">
            <v>3.5557926019613641E-2</v>
          </cell>
          <cell r="H2584">
            <v>0.17180282449621567</v>
          </cell>
          <cell r="I2584">
            <v>0.33029718921569517</v>
          </cell>
          <cell r="J2584">
            <v>0.44035742540512834</v>
          </cell>
          <cell r="K2584">
            <v>4.1798514827098821E-4</v>
          </cell>
          <cell r="L2584">
            <v>8.2184110514403802E-2</v>
          </cell>
        </row>
        <row r="2585">
          <cell r="C2585" t="str">
            <v>NHAUL2304</v>
          </cell>
          <cell r="D2585">
            <v>1</v>
          </cell>
          <cell r="E2585">
            <v>1</v>
          </cell>
          <cell r="G2585">
            <v>3.5557926019613641E-2</v>
          </cell>
          <cell r="H2585">
            <v>0.17180282449621567</v>
          </cell>
          <cell r="I2585">
            <v>0.33029718921569517</v>
          </cell>
          <cell r="J2585">
            <v>0.44035742540512834</v>
          </cell>
          <cell r="K2585">
            <v>4.1798514827098821E-4</v>
          </cell>
          <cell r="L2585">
            <v>8.2184110514403802E-2</v>
          </cell>
        </row>
        <row r="2586">
          <cell r="C2586" t="str">
            <v>NHAUL2305</v>
          </cell>
          <cell r="D2586">
            <v>1</v>
          </cell>
          <cell r="E2586">
            <v>1</v>
          </cell>
          <cell r="G2586">
            <v>3.5557926019613641E-2</v>
          </cell>
          <cell r="H2586">
            <v>0.17180282449621567</v>
          </cell>
          <cell r="I2586">
            <v>0.33029718921569517</v>
          </cell>
          <cell r="J2586">
            <v>0.44035742540512834</v>
          </cell>
          <cell r="K2586">
            <v>4.1798514827098821E-4</v>
          </cell>
          <cell r="L2586">
            <v>8.2184110514403802E-2</v>
          </cell>
        </row>
        <row r="2587">
          <cell r="C2587" t="str">
            <v>NHAUL2306</v>
          </cell>
          <cell r="D2587">
            <v>1</v>
          </cell>
          <cell r="E2587">
            <v>1</v>
          </cell>
          <cell r="G2587">
            <v>3.5557926019613641E-2</v>
          </cell>
          <cell r="H2587">
            <v>0.17180282449621567</v>
          </cell>
          <cell r="I2587">
            <v>0.33029718921569517</v>
          </cell>
          <cell r="J2587">
            <v>0.44035742540512834</v>
          </cell>
          <cell r="K2587">
            <v>4.1798514827098821E-4</v>
          </cell>
          <cell r="L2587">
            <v>8.2184110514403802E-2</v>
          </cell>
        </row>
        <row r="2588">
          <cell r="C2588" t="str">
            <v>NHAUL2307</v>
          </cell>
          <cell r="D2588">
            <v>1</v>
          </cell>
          <cell r="E2588">
            <v>1</v>
          </cell>
          <cell r="G2588">
            <v>3.5557926019613641E-2</v>
          </cell>
          <cell r="H2588">
            <v>0.17180282449621567</v>
          </cell>
          <cell r="I2588">
            <v>0.33029718921569517</v>
          </cell>
          <cell r="J2588">
            <v>0.44035742540512834</v>
          </cell>
          <cell r="K2588">
            <v>4.1798514827098821E-4</v>
          </cell>
          <cell r="L2588">
            <v>8.2184110514403802E-2</v>
          </cell>
        </row>
        <row r="2589">
          <cell r="C2589" t="str">
            <v>NHAUL2308</v>
          </cell>
          <cell r="D2589">
            <v>1</v>
          </cell>
          <cell r="E2589">
            <v>1</v>
          </cell>
          <cell r="G2589">
            <v>3.5557926019613641E-2</v>
          </cell>
          <cell r="H2589">
            <v>0.17180282449621567</v>
          </cell>
          <cell r="I2589">
            <v>0.33029718921569517</v>
          </cell>
          <cell r="J2589">
            <v>0.44035742540512834</v>
          </cell>
          <cell r="K2589">
            <v>4.1798514827098821E-4</v>
          </cell>
          <cell r="L2589">
            <v>8.2184110514403802E-2</v>
          </cell>
        </row>
        <row r="2590">
          <cell r="C2590" t="str">
            <v>NHAUL2309</v>
          </cell>
          <cell r="D2590">
            <v>1</v>
          </cell>
          <cell r="E2590">
            <v>1</v>
          </cell>
          <cell r="G2590">
            <v>3.5557926019613641E-2</v>
          </cell>
          <cell r="H2590">
            <v>0.17180282449621567</v>
          </cell>
          <cell r="I2590">
            <v>0.33029718921569517</v>
          </cell>
          <cell r="J2590">
            <v>0.44035742540512834</v>
          </cell>
          <cell r="K2590">
            <v>4.1798514827098821E-4</v>
          </cell>
          <cell r="L2590">
            <v>8.2184110514403802E-2</v>
          </cell>
        </row>
        <row r="2591">
          <cell r="C2591" t="str">
            <v>NHAUL2310</v>
          </cell>
          <cell r="D2591">
            <v>1</v>
          </cell>
          <cell r="E2591">
            <v>1</v>
          </cell>
          <cell r="G2591">
            <v>3.5557926019613641E-2</v>
          </cell>
          <cell r="H2591">
            <v>0.17180282449621567</v>
          </cell>
          <cell r="I2591">
            <v>0.33029718921569517</v>
          </cell>
          <cell r="J2591">
            <v>0.44035742540512834</v>
          </cell>
          <cell r="K2591">
            <v>4.1798514827098821E-4</v>
          </cell>
          <cell r="L2591">
            <v>8.2184110514403802E-2</v>
          </cell>
        </row>
        <row r="2592">
          <cell r="C2592" t="str">
            <v>NHAUL2311</v>
          </cell>
          <cell r="D2592">
            <v>1</v>
          </cell>
          <cell r="E2592">
            <v>1</v>
          </cell>
          <cell r="G2592">
            <v>3.5557926019613641E-2</v>
          </cell>
          <cell r="H2592">
            <v>0.17180282449621567</v>
          </cell>
          <cell r="I2592">
            <v>0.33029718921569517</v>
          </cell>
          <cell r="J2592">
            <v>0.44035742540512834</v>
          </cell>
          <cell r="K2592">
            <v>4.1798514827098821E-4</v>
          </cell>
          <cell r="L2592">
            <v>8.2184110514403802E-2</v>
          </cell>
        </row>
        <row r="2593">
          <cell r="C2593" t="str">
            <v>NHAUL2312</v>
          </cell>
          <cell r="D2593">
            <v>1</v>
          </cell>
          <cell r="E2593">
            <v>1</v>
          </cell>
          <cell r="G2593">
            <v>3.5557926019613641E-2</v>
          </cell>
          <cell r="H2593">
            <v>0.17180282449621567</v>
          </cell>
          <cell r="I2593">
            <v>0.33029718921569517</v>
          </cell>
          <cell r="J2593">
            <v>0.44035742540512834</v>
          </cell>
          <cell r="K2593">
            <v>4.1798514827098821E-4</v>
          </cell>
          <cell r="L2593">
            <v>8.2184110514403802E-2</v>
          </cell>
        </row>
        <row r="2594">
          <cell r="C2594" t="str">
            <v>NHAUL2313</v>
          </cell>
          <cell r="D2594">
            <v>1</v>
          </cell>
          <cell r="E2594">
            <v>1</v>
          </cell>
          <cell r="G2594">
            <v>3.5557926019613641E-2</v>
          </cell>
          <cell r="H2594">
            <v>0.17180282449621567</v>
          </cell>
          <cell r="I2594">
            <v>0.33029718921569517</v>
          </cell>
          <cell r="J2594">
            <v>0.44035742540512834</v>
          </cell>
          <cell r="K2594">
            <v>4.1798514827098821E-4</v>
          </cell>
          <cell r="L2594">
            <v>8.2184110514403802E-2</v>
          </cell>
        </row>
        <row r="2595">
          <cell r="C2595" t="str">
            <v>NHAUL2314</v>
          </cell>
          <cell r="D2595">
            <v>1</v>
          </cell>
          <cell r="E2595">
            <v>1</v>
          </cell>
          <cell r="G2595">
            <v>3.5557926019613641E-2</v>
          </cell>
          <cell r="H2595">
            <v>0.17180282449621567</v>
          </cell>
          <cell r="I2595">
            <v>0.33029718921569517</v>
          </cell>
          <cell r="J2595">
            <v>0.44035742540512834</v>
          </cell>
          <cell r="K2595">
            <v>4.1798514827098821E-4</v>
          </cell>
          <cell r="L2595">
            <v>8.2184110514403802E-2</v>
          </cell>
        </row>
        <row r="2596">
          <cell r="C2596" t="str">
            <v>NHAUL2315</v>
          </cell>
          <cell r="D2596">
            <v>1</v>
          </cell>
          <cell r="E2596">
            <v>1</v>
          </cell>
          <cell r="G2596">
            <v>3.5557926019613641E-2</v>
          </cell>
          <cell r="H2596">
            <v>0.17180282449621567</v>
          </cell>
          <cell r="I2596">
            <v>0.33029718921569517</v>
          </cell>
          <cell r="J2596">
            <v>0.44035742540512834</v>
          </cell>
          <cell r="K2596">
            <v>4.1798514827098821E-4</v>
          </cell>
          <cell r="L2596">
            <v>8.2184110514403802E-2</v>
          </cell>
        </row>
        <row r="2597">
          <cell r="C2597" t="str">
            <v>NHAUL2316</v>
          </cell>
          <cell r="D2597">
            <v>1</v>
          </cell>
          <cell r="E2597">
            <v>1</v>
          </cell>
          <cell r="G2597">
            <v>3.5557926019613641E-2</v>
          </cell>
          <cell r="H2597">
            <v>0.17180282449621567</v>
          </cell>
          <cell r="I2597">
            <v>0.33029718921569517</v>
          </cell>
          <cell r="J2597">
            <v>0.44035742540512834</v>
          </cell>
          <cell r="K2597">
            <v>4.1798514827098821E-4</v>
          </cell>
          <cell r="L2597">
            <v>8.2184110514403802E-2</v>
          </cell>
        </row>
        <row r="2598">
          <cell r="C2598" t="str">
            <v>NHAUL2317</v>
          </cell>
          <cell r="D2598">
            <v>1</v>
          </cell>
          <cell r="E2598">
            <v>1</v>
          </cell>
          <cell r="G2598">
            <v>3.5557926019613641E-2</v>
          </cell>
          <cell r="H2598">
            <v>0.17180282449621567</v>
          </cell>
          <cell r="I2598">
            <v>0.33029718921569517</v>
          </cell>
          <cell r="J2598">
            <v>0.44035742540512834</v>
          </cell>
          <cell r="K2598">
            <v>4.1798514827098821E-4</v>
          </cell>
          <cell r="L2598">
            <v>8.2184110514403802E-2</v>
          </cell>
        </row>
        <row r="2599">
          <cell r="C2599" t="str">
            <v>NHAUL2318</v>
          </cell>
          <cell r="D2599">
            <v>1</v>
          </cell>
          <cell r="E2599">
            <v>1</v>
          </cell>
          <cell r="G2599">
            <v>3.5557926019613641E-2</v>
          </cell>
          <cell r="H2599">
            <v>0.17180282449621567</v>
          </cell>
          <cell r="I2599">
            <v>0.33029718921569517</v>
          </cell>
          <cell r="J2599">
            <v>0.44035742540512834</v>
          </cell>
          <cell r="K2599">
            <v>4.1798514827098821E-4</v>
          </cell>
          <cell r="L2599">
            <v>8.2184110514403802E-2</v>
          </cell>
        </row>
        <row r="2600">
          <cell r="C2600" t="str">
            <v>NHAUL2319</v>
          </cell>
          <cell r="D2600">
            <v>1</v>
          </cell>
          <cell r="E2600">
            <v>1</v>
          </cell>
          <cell r="G2600">
            <v>3.5557926019613641E-2</v>
          </cell>
          <cell r="H2600">
            <v>0.17180282449621567</v>
          </cell>
          <cell r="I2600">
            <v>0.33029718921569517</v>
          </cell>
          <cell r="J2600">
            <v>0.44035742540512834</v>
          </cell>
          <cell r="K2600">
            <v>4.1798514827098821E-4</v>
          </cell>
          <cell r="L2600">
            <v>8.2184110514403802E-2</v>
          </cell>
        </row>
        <row r="2601">
          <cell r="C2601" t="str">
            <v>NHAUL2320</v>
          </cell>
          <cell r="D2601">
            <v>1</v>
          </cell>
          <cell r="E2601">
            <v>1</v>
          </cell>
          <cell r="G2601">
            <v>3.5557926019613641E-2</v>
          </cell>
          <cell r="H2601">
            <v>0.17180282449621567</v>
          </cell>
          <cell r="I2601">
            <v>0.33029718921569517</v>
          </cell>
          <cell r="J2601">
            <v>0.44035742540512834</v>
          </cell>
          <cell r="K2601">
            <v>4.1798514827098821E-4</v>
          </cell>
          <cell r="L2601">
            <v>8.2184110514403802E-2</v>
          </cell>
        </row>
        <row r="2602">
          <cell r="C2602" t="str">
            <v>NHAUL2321</v>
          </cell>
          <cell r="D2602">
            <v>1</v>
          </cell>
          <cell r="E2602">
            <v>1</v>
          </cell>
          <cell r="G2602">
            <v>3.5557926019613641E-2</v>
          </cell>
          <cell r="H2602">
            <v>0.17180282449621567</v>
          </cell>
          <cell r="I2602">
            <v>0.33029718921569517</v>
          </cell>
          <cell r="J2602">
            <v>0.44035742540512834</v>
          </cell>
          <cell r="K2602">
            <v>4.1798514827098821E-4</v>
          </cell>
          <cell r="L2602">
            <v>8.2184110514403802E-2</v>
          </cell>
        </row>
        <row r="2603">
          <cell r="C2603" t="str">
            <v>NHAUL2322</v>
          </cell>
          <cell r="D2603">
            <v>1</v>
          </cell>
          <cell r="E2603">
            <v>1</v>
          </cell>
          <cell r="G2603">
            <v>3.5557926019613641E-2</v>
          </cell>
          <cell r="H2603">
            <v>0.17180282449621567</v>
          </cell>
          <cell r="I2603">
            <v>0.33029718921569517</v>
          </cell>
          <cell r="J2603">
            <v>0.44035742540512834</v>
          </cell>
          <cell r="K2603">
            <v>4.1798514827098821E-4</v>
          </cell>
          <cell r="L2603">
            <v>8.2184110514403802E-2</v>
          </cell>
        </row>
        <row r="2604">
          <cell r="C2604" t="str">
            <v>NHAUL2323</v>
          </cell>
          <cell r="D2604">
            <v>1</v>
          </cell>
          <cell r="E2604">
            <v>1</v>
          </cell>
          <cell r="G2604">
            <v>3.5557926019613641E-2</v>
          </cell>
          <cell r="H2604">
            <v>0.17180282449621567</v>
          </cell>
          <cell r="I2604">
            <v>0.33029718921569517</v>
          </cell>
          <cell r="J2604">
            <v>0.44035742540512834</v>
          </cell>
          <cell r="K2604">
            <v>4.1798514827098821E-4</v>
          </cell>
          <cell r="L2604">
            <v>8.2184110514403802E-2</v>
          </cell>
        </row>
        <row r="2605">
          <cell r="C2605" t="str">
            <v>NHAUL2324</v>
          </cell>
          <cell r="D2605">
            <v>1</v>
          </cell>
          <cell r="E2605">
            <v>1</v>
          </cell>
          <cell r="G2605">
            <v>3.5557926019613641E-2</v>
          </cell>
          <cell r="H2605">
            <v>0.17180282449621567</v>
          </cell>
          <cell r="I2605">
            <v>0.33029718921569517</v>
          </cell>
          <cell r="J2605">
            <v>0.44035742540512834</v>
          </cell>
          <cell r="K2605">
            <v>4.1798514827098821E-4</v>
          </cell>
          <cell r="L2605">
            <v>8.2184110514403802E-2</v>
          </cell>
        </row>
        <row r="2606">
          <cell r="C2606" t="str">
            <v>NHAUL2325</v>
          </cell>
          <cell r="D2606">
            <v>1</v>
          </cell>
          <cell r="E2606">
            <v>1</v>
          </cell>
          <cell r="G2606">
            <v>3.5557926019613641E-2</v>
          </cell>
          <cell r="H2606">
            <v>0.17180282449621567</v>
          </cell>
          <cell r="I2606">
            <v>0.33029718921569517</v>
          </cell>
          <cell r="J2606">
            <v>0.44035742540512834</v>
          </cell>
          <cell r="K2606">
            <v>4.1798514827098821E-4</v>
          </cell>
          <cell r="L2606">
            <v>8.2184110514403802E-2</v>
          </cell>
        </row>
        <row r="2607">
          <cell r="C2607" t="str">
            <v>NHAUL2326</v>
          </cell>
          <cell r="D2607">
            <v>1</v>
          </cell>
          <cell r="E2607">
            <v>1</v>
          </cell>
          <cell r="G2607">
            <v>3.5557926019613641E-2</v>
          </cell>
          <cell r="H2607">
            <v>0.17180282449621567</v>
          </cell>
          <cell r="I2607">
            <v>0.33029718921569517</v>
          </cell>
          <cell r="J2607">
            <v>0.44035742540512834</v>
          </cell>
          <cell r="K2607">
            <v>4.1798514827098821E-4</v>
          </cell>
          <cell r="L2607">
            <v>8.2184110514403802E-2</v>
          </cell>
        </row>
        <row r="2608">
          <cell r="C2608" t="str">
            <v>NHAUL2327</v>
          </cell>
          <cell r="D2608">
            <v>1</v>
          </cell>
          <cell r="E2608">
            <v>1</v>
          </cell>
          <cell r="G2608">
            <v>3.5557926019613641E-2</v>
          </cell>
          <cell r="H2608">
            <v>0.17180282449621567</v>
          </cell>
          <cell r="I2608">
            <v>0.33029718921569517</v>
          </cell>
          <cell r="J2608">
            <v>0.44035742540512834</v>
          </cell>
          <cell r="K2608">
            <v>4.1798514827098821E-4</v>
          </cell>
          <cell r="L2608">
            <v>8.2184110514403802E-2</v>
          </cell>
        </row>
        <row r="2609">
          <cell r="C2609" t="str">
            <v>NHAUL2328</v>
          </cell>
          <cell r="D2609">
            <v>1</v>
          </cell>
          <cell r="E2609">
            <v>1</v>
          </cell>
          <cell r="G2609">
            <v>3.5557926019613641E-2</v>
          </cell>
          <cell r="H2609">
            <v>0.17180282449621567</v>
          </cell>
          <cell r="I2609">
            <v>0.33029718921569517</v>
          </cell>
          <cell r="J2609">
            <v>0.44035742540512834</v>
          </cell>
          <cell r="K2609">
            <v>4.1798514827098821E-4</v>
          </cell>
          <cell r="L2609">
            <v>8.2184110514403802E-2</v>
          </cell>
        </row>
        <row r="2610">
          <cell r="C2610" t="str">
            <v>NHAUL2329</v>
          </cell>
          <cell r="D2610">
            <v>1</v>
          </cell>
          <cell r="E2610">
            <v>1</v>
          </cell>
          <cell r="G2610">
            <v>3.5557926019613641E-2</v>
          </cell>
          <cell r="H2610">
            <v>0.17180282449621567</v>
          </cell>
          <cell r="I2610">
            <v>0.33029718921569517</v>
          </cell>
          <cell r="J2610">
            <v>0.44035742540512834</v>
          </cell>
          <cell r="K2610">
            <v>4.1798514827098821E-4</v>
          </cell>
          <cell r="L2610">
            <v>8.2184110514403802E-2</v>
          </cell>
        </row>
        <row r="2611">
          <cell r="C2611" t="str">
            <v>NHAUL2330</v>
          </cell>
          <cell r="D2611">
            <v>1</v>
          </cell>
          <cell r="E2611">
            <v>1</v>
          </cell>
          <cell r="G2611">
            <v>3.5557926019613641E-2</v>
          </cell>
          <cell r="H2611">
            <v>0.17180282449621567</v>
          </cell>
          <cell r="I2611">
            <v>0.33029718921569517</v>
          </cell>
          <cell r="J2611">
            <v>0.44035742540512834</v>
          </cell>
          <cell r="K2611">
            <v>4.1798514827098821E-4</v>
          </cell>
          <cell r="L2611">
            <v>8.2184110514403802E-2</v>
          </cell>
        </row>
        <row r="2612">
          <cell r="C2612" t="str">
            <v>NHAUL2331</v>
          </cell>
          <cell r="D2612">
            <v>1</v>
          </cell>
          <cell r="E2612">
            <v>1</v>
          </cell>
          <cell r="G2612">
            <v>3.5557926019613641E-2</v>
          </cell>
          <cell r="H2612">
            <v>0.17180282449621567</v>
          </cell>
          <cell r="I2612">
            <v>0.33029718921569517</v>
          </cell>
          <cell r="J2612">
            <v>0.44035742540512834</v>
          </cell>
          <cell r="K2612">
            <v>4.1798514827098821E-4</v>
          </cell>
          <cell r="L2612">
            <v>8.2184110514403802E-2</v>
          </cell>
        </row>
        <row r="2613">
          <cell r="C2613" t="str">
            <v>NHAUL2332</v>
          </cell>
          <cell r="D2613">
            <v>1</v>
          </cell>
          <cell r="E2613">
            <v>1</v>
          </cell>
          <cell r="G2613">
            <v>3.5557926019613641E-2</v>
          </cell>
          <cell r="H2613">
            <v>0.17180282449621567</v>
          </cell>
          <cell r="I2613">
            <v>0.33029718921569517</v>
          </cell>
          <cell r="J2613">
            <v>0.44035742540512834</v>
          </cell>
          <cell r="K2613">
            <v>4.1798514827098821E-4</v>
          </cell>
          <cell r="L2613">
            <v>8.2184110514403802E-2</v>
          </cell>
        </row>
        <row r="2614">
          <cell r="C2614" t="str">
            <v>NHAUL2333</v>
          </cell>
          <cell r="D2614">
            <v>1</v>
          </cell>
          <cell r="E2614">
            <v>1</v>
          </cell>
          <cell r="G2614">
            <v>3.5557926019613641E-2</v>
          </cell>
          <cell r="H2614">
            <v>0.17180282449621567</v>
          </cell>
          <cell r="I2614">
            <v>0.33029718921569517</v>
          </cell>
          <cell r="J2614">
            <v>0.44035742540512834</v>
          </cell>
          <cell r="K2614">
            <v>4.1798514827098821E-4</v>
          </cell>
          <cell r="L2614">
            <v>8.2184110514403802E-2</v>
          </cell>
        </row>
        <row r="2615">
          <cell r="C2615" t="str">
            <v>NHAUL2334</v>
          </cell>
          <cell r="D2615">
            <v>1</v>
          </cell>
          <cell r="E2615">
            <v>1</v>
          </cell>
          <cell r="G2615">
            <v>3.5557926019613641E-2</v>
          </cell>
          <cell r="H2615">
            <v>0.17180282449621567</v>
          </cell>
          <cell r="I2615">
            <v>0.33029718921569517</v>
          </cell>
          <cell r="J2615">
            <v>0.44035742540512834</v>
          </cell>
          <cell r="K2615">
            <v>4.1798514827098821E-4</v>
          </cell>
          <cell r="L2615">
            <v>8.2184110514403802E-2</v>
          </cell>
        </row>
        <row r="2616">
          <cell r="C2616" t="str">
            <v>NHAUL2335</v>
          </cell>
          <cell r="D2616">
            <v>1</v>
          </cell>
          <cell r="E2616">
            <v>1</v>
          </cell>
          <cell r="G2616">
            <v>3.5557926019613641E-2</v>
          </cell>
          <cell r="H2616">
            <v>0.17180282449621567</v>
          </cell>
          <cell r="I2616">
            <v>0.33029718921569517</v>
          </cell>
          <cell r="J2616">
            <v>0.44035742540512834</v>
          </cell>
          <cell r="K2616">
            <v>4.1798514827098821E-4</v>
          </cell>
          <cell r="L2616">
            <v>8.2184110514403802E-2</v>
          </cell>
        </row>
        <row r="2617">
          <cell r="C2617" t="str">
            <v>NHAUL2336</v>
          </cell>
          <cell r="D2617">
            <v>1</v>
          </cell>
          <cell r="E2617">
            <v>1</v>
          </cell>
          <cell r="G2617">
            <v>3.5557926019613641E-2</v>
          </cell>
          <cell r="H2617">
            <v>0.17180282449621567</v>
          </cell>
          <cell r="I2617">
            <v>0.33029718921569517</v>
          </cell>
          <cell r="J2617">
            <v>0.44035742540512834</v>
          </cell>
          <cell r="K2617">
            <v>4.1798514827098821E-4</v>
          </cell>
          <cell r="L2617">
            <v>8.2184110514403802E-2</v>
          </cell>
        </row>
        <row r="2618">
          <cell r="C2618" t="str">
            <v>NHAUL2337</v>
          </cell>
          <cell r="D2618">
            <v>1</v>
          </cell>
          <cell r="E2618">
            <v>1</v>
          </cell>
          <cell r="G2618">
            <v>3.5557926019613641E-2</v>
          </cell>
          <cell r="H2618">
            <v>0.17180282449621567</v>
          </cell>
          <cell r="I2618">
            <v>0.33029718921569517</v>
          </cell>
          <cell r="J2618">
            <v>0.44035742540512834</v>
          </cell>
          <cell r="K2618">
            <v>4.1798514827098821E-4</v>
          </cell>
          <cell r="L2618">
            <v>8.2184110514403802E-2</v>
          </cell>
        </row>
        <row r="2619">
          <cell r="C2619" t="str">
            <v>NHAUL2338</v>
          </cell>
          <cell r="D2619">
            <v>1</v>
          </cell>
          <cell r="E2619">
            <v>1</v>
          </cell>
          <cell r="G2619">
            <v>3.5557926019613641E-2</v>
          </cell>
          <cell r="H2619">
            <v>0.17180282449621567</v>
          </cell>
          <cell r="I2619">
            <v>0.33029718921569517</v>
          </cell>
          <cell r="J2619">
            <v>0.44035742540512834</v>
          </cell>
          <cell r="K2619">
            <v>4.1798514827098821E-4</v>
          </cell>
          <cell r="L2619">
            <v>8.2184110514403802E-2</v>
          </cell>
        </row>
        <row r="2620">
          <cell r="C2620" t="str">
            <v>NHAUL2339</v>
          </cell>
          <cell r="D2620">
            <v>1</v>
          </cell>
          <cell r="E2620">
            <v>1</v>
          </cell>
          <cell r="G2620">
            <v>3.5557926019613641E-2</v>
          </cell>
          <cell r="H2620">
            <v>0.17180282449621567</v>
          </cell>
          <cell r="I2620">
            <v>0.33029718921569517</v>
          </cell>
          <cell r="J2620">
            <v>0.44035742540512834</v>
          </cell>
          <cell r="K2620">
            <v>4.1798514827098821E-4</v>
          </cell>
          <cell r="L2620">
            <v>8.2184110514403802E-2</v>
          </cell>
        </row>
        <row r="2621">
          <cell r="C2621" t="str">
            <v>NHAUL2340</v>
          </cell>
          <cell r="D2621">
            <v>0</v>
          </cell>
          <cell r="E2621">
            <v>1</v>
          </cell>
          <cell r="G2621">
            <v>2.700594261122698E-2</v>
          </cell>
          <cell r="H2621">
            <v>0.11255824594263864</v>
          </cell>
          <cell r="I2621">
            <v>0.2830668503755106</v>
          </cell>
          <cell r="J2621">
            <v>0.3773891922752558</v>
          </cell>
          <cell r="K2621">
            <v>3.5821600451932384E-4</v>
          </cell>
          <cell r="L2621">
            <v>7.0432319964531268E-2</v>
          </cell>
        </row>
        <row r="2622">
          <cell r="C2622" t="str">
            <v>NHAUL2341</v>
          </cell>
          <cell r="D2622">
            <v>0</v>
          </cell>
          <cell r="E2622">
            <v>1</v>
          </cell>
          <cell r="G2622">
            <v>2.700594261122698E-2</v>
          </cell>
          <cell r="H2622">
            <v>0.11255824594263864</v>
          </cell>
          <cell r="I2622">
            <v>0.2830668503755106</v>
          </cell>
          <cell r="J2622">
            <v>0.3773891922752558</v>
          </cell>
          <cell r="K2622">
            <v>3.5821600451932384E-4</v>
          </cell>
          <cell r="L2622">
            <v>7.0432319964531268E-2</v>
          </cell>
        </row>
        <row r="2623">
          <cell r="C2623" t="str">
            <v>NHAUL2342</v>
          </cell>
          <cell r="D2623">
            <v>0</v>
          </cell>
          <cell r="E2623">
            <v>1</v>
          </cell>
          <cell r="G2623">
            <v>2.700594261122698E-2</v>
          </cell>
          <cell r="H2623">
            <v>0.11255824594263864</v>
          </cell>
          <cell r="I2623">
            <v>0.2830668503755106</v>
          </cell>
          <cell r="J2623">
            <v>0.3773891922752558</v>
          </cell>
          <cell r="K2623">
            <v>3.5821600451932384E-4</v>
          </cell>
          <cell r="L2623">
            <v>7.0432319964531268E-2</v>
          </cell>
        </row>
        <row r="2624">
          <cell r="C2624" t="str">
            <v>NHAUL2343</v>
          </cell>
          <cell r="D2624">
            <v>0</v>
          </cell>
          <cell r="E2624">
            <v>1</v>
          </cell>
          <cell r="G2624">
            <v>2.700594261122698E-2</v>
          </cell>
          <cell r="H2624">
            <v>0.11255824594263864</v>
          </cell>
          <cell r="I2624">
            <v>0.2830668503755106</v>
          </cell>
          <cell r="J2624">
            <v>0.3773891922752558</v>
          </cell>
          <cell r="K2624">
            <v>3.5821600451932384E-4</v>
          </cell>
          <cell r="L2624">
            <v>7.0432319964531268E-2</v>
          </cell>
        </row>
        <row r="2625">
          <cell r="C2625" t="str">
            <v>NHAUL2344</v>
          </cell>
          <cell r="D2625">
            <v>0</v>
          </cell>
          <cell r="E2625">
            <v>1</v>
          </cell>
          <cell r="G2625">
            <v>2.700594261122698E-2</v>
          </cell>
          <cell r="H2625">
            <v>0.11255824594263864</v>
          </cell>
          <cell r="I2625">
            <v>0.2830668503755106</v>
          </cell>
          <cell r="J2625">
            <v>0.3773891922752558</v>
          </cell>
          <cell r="K2625">
            <v>3.5821600451932384E-4</v>
          </cell>
          <cell r="L2625">
            <v>7.0432319964531268E-2</v>
          </cell>
        </row>
        <row r="2626">
          <cell r="C2626" t="str">
            <v>NHAUL2345</v>
          </cell>
          <cell r="D2626">
            <v>0</v>
          </cell>
          <cell r="E2626">
            <v>1</v>
          </cell>
          <cell r="G2626">
            <v>2.700594261122698E-2</v>
          </cell>
          <cell r="H2626">
            <v>0.11255824594263864</v>
          </cell>
          <cell r="I2626">
            <v>0.2830668503755106</v>
          </cell>
          <cell r="J2626">
            <v>0.3773891922752558</v>
          </cell>
          <cell r="K2626">
            <v>3.5821600451932384E-4</v>
          </cell>
          <cell r="L2626">
            <v>7.0432319964531268E-2</v>
          </cell>
        </row>
        <row r="2627">
          <cell r="C2627" t="str">
            <v>NHAUL2346</v>
          </cell>
          <cell r="D2627">
            <v>0</v>
          </cell>
          <cell r="E2627">
            <v>1</v>
          </cell>
          <cell r="G2627">
            <v>2.700594261122698E-2</v>
          </cell>
          <cell r="H2627">
            <v>0.11255824594263864</v>
          </cell>
          <cell r="I2627">
            <v>0.2830668503755106</v>
          </cell>
          <cell r="J2627">
            <v>0.3773891922752558</v>
          </cell>
          <cell r="K2627">
            <v>3.5821600451932384E-4</v>
          </cell>
          <cell r="L2627">
            <v>7.0432319964531268E-2</v>
          </cell>
        </row>
        <row r="2628">
          <cell r="C2628" t="str">
            <v>NHAUL2347</v>
          </cell>
          <cell r="D2628">
            <v>0</v>
          </cell>
          <cell r="E2628">
            <v>1</v>
          </cell>
          <cell r="G2628">
            <v>2.700594261122698E-2</v>
          </cell>
          <cell r="H2628">
            <v>0.11255824594263864</v>
          </cell>
          <cell r="I2628">
            <v>0.2830668503755106</v>
          </cell>
          <cell r="J2628">
            <v>0.3773891922752558</v>
          </cell>
          <cell r="K2628">
            <v>3.5821600451932384E-4</v>
          </cell>
          <cell r="L2628">
            <v>7.0432319964531268E-2</v>
          </cell>
        </row>
        <row r="2629">
          <cell r="C2629" t="str">
            <v>NHAUL2348</v>
          </cell>
          <cell r="D2629">
            <v>0</v>
          </cell>
          <cell r="E2629">
            <v>1</v>
          </cell>
          <cell r="G2629">
            <v>2.700594261122698E-2</v>
          </cell>
          <cell r="H2629">
            <v>0.11255824594263864</v>
          </cell>
          <cell r="I2629">
            <v>0.2830668503755106</v>
          </cell>
          <cell r="J2629">
            <v>0.3773891922752558</v>
          </cell>
          <cell r="K2629">
            <v>3.5821600451932384E-4</v>
          </cell>
          <cell r="L2629">
            <v>7.0432319964531268E-2</v>
          </cell>
        </row>
        <row r="2630">
          <cell r="C2630" t="str">
            <v>NHAUL2349</v>
          </cell>
          <cell r="D2630">
            <v>0</v>
          </cell>
          <cell r="E2630">
            <v>1</v>
          </cell>
          <cell r="G2630">
            <v>2.700594261122698E-2</v>
          </cell>
          <cell r="H2630">
            <v>0.11255824594263864</v>
          </cell>
          <cell r="I2630">
            <v>0.2830668503755106</v>
          </cell>
          <cell r="J2630">
            <v>0.3773891922752558</v>
          </cell>
          <cell r="K2630">
            <v>3.5821600451932384E-4</v>
          </cell>
          <cell r="L2630">
            <v>7.0432319964531268E-2</v>
          </cell>
        </row>
        <row r="2631">
          <cell r="C2631" t="str">
            <v>NHAUL2350</v>
          </cell>
          <cell r="D2631">
            <v>0</v>
          </cell>
          <cell r="E2631">
            <v>1</v>
          </cell>
          <cell r="G2631">
            <v>2.700594261122698E-2</v>
          </cell>
          <cell r="H2631">
            <v>0.11255824594263864</v>
          </cell>
          <cell r="I2631">
            <v>0.2830668503755106</v>
          </cell>
          <cell r="J2631">
            <v>0.3773891922752558</v>
          </cell>
          <cell r="K2631">
            <v>3.5821600451932384E-4</v>
          </cell>
          <cell r="L2631">
            <v>7.0432319964531268E-2</v>
          </cell>
        </row>
        <row r="2632">
          <cell r="C2632" t="str">
            <v>NHAUL2351</v>
          </cell>
          <cell r="D2632">
            <v>0</v>
          </cell>
          <cell r="E2632">
            <v>1</v>
          </cell>
          <cell r="G2632">
            <v>2.700594261122698E-2</v>
          </cell>
          <cell r="H2632">
            <v>0.11255824594263864</v>
          </cell>
          <cell r="I2632">
            <v>0.2830668503755106</v>
          </cell>
          <cell r="J2632">
            <v>0.3773891922752558</v>
          </cell>
          <cell r="K2632">
            <v>3.5821600451932384E-4</v>
          </cell>
          <cell r="L2632">
            <v>7.0432319964531268E-2</v>
          </cell>
        </row>
        <row r="2633">
          <cell r="C2633" t="str">
            <v>NHAUL2352</v>
          </cell>
          <cell r="D2633">
            <v>0</v>
          </cell>
          <cell r="E2633">
            <v>1</v>
          </cell>
          <cell r="G2633">
            <v>2.700594261122698E-2</v>
          </cell>
          <cell r="H2633">
            <v>0.11255824594263864</v>
          </cell>
          <cell r="I2633">
            <v>0.2830668503755106</v>
          </cell>
          <cell r="J2633">
            <v>0.3773891922752558</v>
          </cell>
          <cell r="K2633">
            <v>3.5821600451932384E-4</v>
          </cell>
          <cell r="L2633">
            <v>7.0432319964531268E-2</v>
          </cell>
        </row>
        <row r="2634">
          <cell r="C2634" t="str">
            <v>NHAUL2353</v>
          </cell>
          <cell r="D2634">
            <v>0</v>
          </cell>
          <cell r="E2634">
            <v>1</v>
          </cell>
          <cell r="G2634">
            <v>2.700594261122698E-2</v>
          </cell>
          <cell r="H2634">
            <v>0.11255824594263864</v>
          </cell>
          <cell r="I2634">
            <v>0.2830668503755106</v>
          </cell>
          <cell r="J2634">
            <v>0.3773891922752558</v>
          </cell>
          <cell r="K2634">
            <v>3.5821600451932384E-4</v>
          </cell>
          <cell r="L2634">
            <v>7.0432319964531268E-2</v>
          </cell>
        </row>
        <row r="2635">
          <cell r="C2635" t="str">
            <v>NHAUL2354</v>
          </cell>
          <cell r="D2635">
            <v>0</v>
          </cell>
          <cell r="E2635">
            <v>1</v>
          </cell>
          <cell r="G2635">
            <v>2.700594261122698E-2</v>
          </cell>
          <cell r="H2635">
            <v>0.11255824594263864</v>
          </cell>
          <cell r="I2635">
            <v>0.2830668503755106</v>
          </cell>
          <cell r="J2635">
            <v>0.3773891922752558</v>
          </cell>
          <cell r="K2635">
            <v>3.5821600451932384E-4</v>
          </cell>
          <cell r="L2635">
            <v>7.0432319964531268E-2</v>
          </cell>
        </row>
        <row r="2636">
          <cell r="C2636" t="str">
            <v>NHAUL2355</v>
          </cell>
          <cell r="D2636">
            <v>0</v>
          </cell>
          <cell r="E2636">
            <v>1</v>
          </cell>
          <cell r="G2636">
            <v>2.700594261122698E-2</v>
          </cell>
          <cell r="H2636">
            <v>0.11255824594263864</v>
          </cell>
          <cell r="I2636">
            <v>0.2830668503755106</v>
          </cell>
          <cell r="J2636">
            <v>0.3773891922752558</v>
          </cell>
          <cell r="K2636">
            <v>3.5821600451932384E-4</v>
          </cell>
          <cell r="L2636">
            <v>7.0432319964531268E-2</v>
          </cell>
        </row>
        <row r="2637">
          <cell r="C2637" t="str">
            <v>NHAUL2356</v>
          </cell>
          <cell r="D2637">
            <v>0</v>
          </cell>
          <cell r="E2637">
            <v>1</v>
          </cell>
          <cell r="G2637">
            <v>2.700594261122698E-2</v>
          </cell>
          <cell r="H2637">
            <v>0.11255824594263864</v>
          </cell>
          <cell r="I2637">
            <v>0.2830668503755106</v>
          </cell>
          <cell r="J2637">
            <v>0.3773891922752558</v>
          </cell>
          <cell r="K2637">
            <v>3.5821600451932384E-4</v>
          </cell>
          <cell r="L2637">
            <v>7.0432319964531268E-2</v>
          </cell>
        </row>
        <row r="2638">
          <cell r="C2638" t="str">
            <v>NHAUL2357</v>
          </cell>
          <cell r="D2638">
            <v>0</v>
          </cell>
          <cell r="E2638">
            <v>1</v>
          </cell>
          <cell r="G2638">
            <v>2.700594261122698E-2</v>
          </cell>
          <cell r="H2638">
            <v>0.11255824594263864</v>
          </cell>
          <cell r="I2638">
            <v>0.2830668503755106</v>
          </cell>
          <cell r="J2638">
            <v>0.3773891922752558</v>
          </cell>
          <cell r="K2638">
            <v>3.5821600451932384E-4</v>
          </cell>
          <cell r="L2638">
            <v>7.0432319964531268E-2</v>
          </cell>
        </row>
        <row r="2639">
          <cell r="C2639" t="str">
            <v>NHAUL2358</v>
          </cell>
          <cell r="D2639">
            <v>0</v>
          </cell>
          <cell r="E2639">
            <v>1</v>
          </cell>
          <cell r="G2639">
            <v>2.700594261122698E-2</v>
          </cell>
          <cell r="H2639">
            <v>0.11255824594263864</v>
          </cell>
          <cell r="I2639">
            <v>0.2830668503755106</v>
          </cell>
          <cell r="J2639">
            <v>0.3773891922752558</v>
          </cell>
          <cell r="K2639">
            <v>3.5821600451932384E-4</v>
          </cell>
          <cell r="L2639">
            <v>7.0432319964531268E-2</v>
          </cell>
        </row>
        <row r="2640">
          <cell r="C2640" t="str">
            <v>NHAUL2359</v>
          </cell>
          <cell r="D2640">
            <v>1</v>
          </cell>
          <cell r="E2640">
            <v>1</v>
          </cell>
          <cell r="G2640">
            <v>3.5557926019613641E-2</v>
          </cell>
          <cell r="H2640">
            <v>0.17180282449621567</v>
          </cell>
          <cell r="I2640">
            <v>0.33029718921569517</v>
          </cell>
          <cell r="J2640">
            <v>0.44035742540512834</v>
          </cell>
          <cell r="K2640">
            <v>4.1798514827098821E-4</v>
          </cell>
          <cell r="L2640">
            <v>8.2184110514403802E-2</v>
          </cell>
        </row>
        <row r="2641">
          <cell r="C2641" t="str">
            <v>NHAUL2360</v>
          </cell>
          <cell r="D2641">
            <v>1</v>
          </cell>
          <cell r="E2641">
            <v>1</v>
          </cell>
          <cell r="G2641">
            <v>3.5557926019613641E-2</v>
          </cell>
          <cell r="H2641">
            <v>0.17180282449621567</v>
          </cell>
          <cell r="I2641">
            <v>0.33029718921569517</v>
          </cell>
          <cell r="J2641">
            <v>0.44035742540512834</v>
          </cell>
          <cell r="K2641">
            <v>4.1798514827098821E-4</v>
          </cell>
          <cell r="L2641">
            <v>8.2184110514403802E-2</v>
          </cell>
        </row>
        <row r="2642">
          <cell r="C2642" t="str">
            <v>NHAUL2361</v>
          </cell>
          <cell r="D2642">
            <v>1</v>
          </cell>
          <cell r="E2642">
            <v>1</v>
          </cell>
          <cell r="G2642">
            <v>3.5557926019613641E-2</v>
          </cell>
          <cell r="H2642">
            <v>0.17180282449621567</v>
          </cell>
          <cell r="I2642">
            <v>0.33029718921569517</v>
          </cell>
          <cell r="J2642">
            <v>0.44035742540512834</v>
          </cell>
          <cell r="K2642">
            <v>4.1798514827098821E-4</v>
          </cell>
          <cell r="L2642">
            <v>8.2184110514403802E-2</v>
          </cell>
        </row>
        <row r="2643">
          <cell r="C2643" t="str">
            <v>NHAUL2362</v>
          </cell>
          <cell r="D2643">
            <v>1</v>
          </cell>
          <cell r="E2643">
            <v>1</v>
          </cell>
          <cell r="G2643">
            <v>3.5557926019613641E-2</v>
          </cell>
          <cell r="H2643">
            <v>0.17180282449621567</v>
          </cell>
          <cell r="I2643">
            <v>0.33029718921569517</v>
          </cell>
          <cell r="J2643">
            <v>0.44035742540512834</v>
          </cell>
          <cell r="K2643">
            <v>4.1798514827098821E-4</v>
          </cell>
          <cell r="L2643">
            <v>8.2184110514403802E-2</v>
          </cell>
        </row>
        <row r="2644">
          <cell r="C2644" t="str">
            <v>NHAUL2363</v>
          </cell>
          <cell r="D2644">
            <v>1</v>
          </cell>
          <cell r="E2644">
            <v>1</v>
          </cell>
          <cell r="G2644">
            <v>3.5557926019613641E-2</v>
          </cell>
          <cell r="H2644">
            <v>0.17180282449621567</v>
          </cell>
          <cell r="I2644">
            <v>0.33029718921569517</v>
          </cell>
          <cell r="J2644">
            <v>0.44035742540512834</v>
          </cell>
          <cell r="K2644">
            <v>4.1798514827098821E-4</v>
          </cell>
          <cell r="L2644">
            <v>8.2184110514403802E-2</v>
          </cell>
        </row>
        <row r="2645">
          <cell r="C2645" t="str">
            <v>NHAUL2364</v>
          </cell>
          <cell r="D2645">
            <v>1</v>
          </cell>
          <cell r="E2645">
            <v>1</v>
          </cell>
          <cell r="G2645">
            <v>3.5557926019613641E-2</v>
          </cell>
          <cell r="H2645">
            <v>0.17180282449621567</v>
          </cell>
          <cell r="I2645">
            <v>0.33029718921569517</v>
          </cell>
          <cell r="J2645">
            <v>0.44035742540512834</v>
          </cell>
          <cell r="K2645">
            <v>4.1798514827098821E-4</v>
          </cell>
          <cell r="L2645">
            <v>8.2184110514403802E-2</v>
          </cell>
        </row>
        <row r="2646">
          <cell r="C2646" t="str">
            <v>NHAUL2365</v>
          </cell>
          <cell r="D2646">
            <v>0</v>
          </cell>
          <cell r="E2646">
            <v>1</v>
          </cell>
          <cell r="G2646">
            <v>2.700594261122698E-2</v>
          </cell>
          <cell r="H2646">
            <v>0.11255824594263864</v>
          </cell>
          <cell r="I2646">
            <v>0.2830668503755106</v>
          </cell>
          <cell r="J2646">
            <v>0.3773891922752558</v>
          </cell>
          <cell r="K2646">
            <v>3.5821600451932384E-4</v>
          </cell>
          <cell r="L2646">
            <v>7.0432319964531268E-2</v>
          </cell>
        </row>
        <row r="2647">
          <cell r="C2647" t="str">
            <v>NHAUL2366</v>
          </cell>
          <cell r="D2647">
            <v>0</v>
          </cell>
          <cell r="E2647">
            <v>1</v>
          </cell>
          <cell r="G2647">
            <v>2.700594261122698E-2</v>
          </cell>
          <cell r="H2647">
            <v>0.11255824594263864</v>
          </cell>
          <cell r="I2647">
            <v>0.2830668503755106</v>
          </cell>
          <cell r="J2647">
            <v>0.3773891922752558</v>
          </cell>
          <cell r="K2647">
            <v>3.5821600451932384E-4</v>
          </cell>
          <cell r="L2647">
            <v>7.0432319964531268E-2</v>
          </cell>
        </row>
        <row r="2648">
          <cell r="C2648" t="str">
            <v>NHAUL2367</v>
          </cell>
          <cell r="D2648">
            <v>0</v>
          </cell>
          <cell r="E2648">
            <v>1</v>
          </cell>
          <cell r="G2648">
            <v>2.700594261122698E-2</v>
          </cell>
          <cell r="H2648">
            <v>0.11255824594263864</v>
          </cell>
          <cell r="I2648">
            <v>0.2830668503755106</v>
          </cell>
          <cell r="J2648">
            <v>0.3773891922752558</v>
          </cell>
          <cell r="K2648">
            <v>3.5821600451932384E-4</v>
          </cell>
          <cell r="L2648">
            <v>7.0432319964531268E-2</v>
          </cell>
        </row>
        <row r="2649">
          <cell r="C2649" t="str">
            <v>NHAUL2368</v>
          </cell>
          <cell r="D2649">
            <v>0</v>
          </cell>
          <cell r="E2649">
            <v>1</v>
          </cell>
          <cell r="G2649">
            <v>2.700594261122698E-2</v>
          </cell>
          <cell r="H2649">
            <v>0.11255824594263864</v>
          </cell>
          <cell r="I2649">
            <v>0.2830668503755106</v>
          </cell>
          <cell r="J2649">
            <v>0.3773891922752558</v>
          </cell>
          <cell r="K2649">
            <v>3.5821600451932384E-4</v>
          </cell>
          <cell r="L2649">
            <v>7.0432319964531268E-2</v>
          </cell>
        </row>
        <row r="2650">
          <cell r="C2650" t="str">
            <v>NHAUL2369</v>
          </cell>
          <cell r="D2650">
            <v>0</v>
          </cell>
          <cell r="E2650">
            <v>1</v>
          </cell>
          <cell r="G2650">
            <v>2.700594261122698E-2</v>
          </cell>
          <cell r="H2650">
            <v>0.11255824594263864</v>
          </cell>
          <cell r="I2650">
            <v>0.2830668503755106</v>
          </cell>
          <cell r="J2650">
            <v>0.3773891922752558</v>
          </cell>
          <cell r="K2650">
            <v>3.5821600451932384E-4</v>
          </cell>
          <cell r="L2650">
            <v>7.0432319964531268E-2</v>
          </cell>
        </row>
        <row r="2651">
          <cell r="C2651" t="str">
            <v>NHAUL2370</v>
          </cell>
          <cell r="D2651">
            <v>0</v>
          </cell>
          <cell r="E2651">
            <v>1</v>
          </cell>
          <cell r="G2651">
            <v>2.700594261122698E-2</v>
          </cell>
          <cell r="H2651">
            <v>0.11255824594263864</v>
          </cell>
          <cell r="I2651">
            <v>0.2830668503755106</v>
          </cell>
          <cell r="J2651">
            <v>0.3773891922752558</v>
          </cell>
          <cell r="K2651">
            <v>3.5821600451932384E-4</v>
          </cell>
          <cell r="L2651">
            <v>7.0432319964531268E-2</v>
          </cell>
        </row>
        <row r="2652">
          <cell r="C2652" t="str">
            <v>NHAUL2371</v>
          </cell>
          <cell r="D2652">
            <v>0</v>
          </cell>
          <cell r="E2652">
            <v>1</v>
          </cell>
          <cell r="G2652">
            <v>2.700594261122698E-2</v>
          </cell>
          <cell r="H2652">
            <v>0.11255824594263864</v>
          </cell>
          <cell r="I2652">
            <v>0.2830668503755106</v>
          </cell>
          <cell r="J2652">
            <v>0.3773891922752558</v>
          </cell>
          <cell r="K2652">
            <v>3.5821600451932384E-4</v>
          </cell>
          <cell r="L2652">
            <v>7.0432319964531268E-2</v>
          </cell>
        </row>
        <row r="2653">
          <cell r="C2653" t="str">
            <v>NHAUL2372</v>
          </cell>
          <cell r="D2653">
            <v>0</v>
          </cell>
          <cell r="E2653">
            <v>1</v>
          </cell>
          <cell r="G2653">
            <v>2.700594261122698E-2</v>
          </cell>
          <cell r="H2653">
            <v>0.11255824594263864</v>
          </cell>
          <cell r="I2653">
            <v>0.2830668503755106</v>
          </cell>
          <cell r="J2653">
            <v>0.3773891922752558</v>
          </cell>
          <cell r="K2653">
            <v>3.5821600451932384E-4</v>
          </cell>
          <cell r="L2653">
            <v>7.0432319964531268E-2</v>
          </cell>
        </row>
        <row r="2654">
          <cell r="C2654" t="str">
            <v>NHAUL2373</v>
          </cell>
          <cell r="D2654">
            <v>0</v>
          </cell>
          <cell r="E2654">
            <v>1</v>
          </cell>
          <cell r="G2654">
            <v>2.700594261122698E-2</v>
          </cell>
          <cell r="H2654">
            <v>0.11255824594263864</v>
          </cell>
          <cell r="I2654">
            <v>0.2830668503755106</v>
          </cell>
          <cell r="J2654">
            <v>0.3773891922752558</v>
          </cell>
          <cell r="K2654">
            <v>3.5821600451932384E-4</v>
          </cell>
          <cell r="L2654">
            <v>7.0432319964531268E-2</v>
          </cell>
        </row>
        <row r="2655">
          <cell r="C2655" t="str">
            <v>NHAUL2374</v>
          </cell>
          <cell r="D2655">
            <v>0</v>
          </cell>
          <cell r="E2655">
            <v>1</v>
          </cell>
          <cell r="G2655">
            <v>2.700594261122698E-2</v>
          </cell>
          <cell r="H2655">
            <v>0.11255824594263864</v>
          </cell>
          <cell r="I2655">
            <v>0.2830668503755106</v>
          </cell>
          <cell r="J2655">
            <v>0.3773891922752558</v>
          </cell>
          <cell r="K2655">
            <v>3.5821600451932384E-4</v>
          </cell>
          <cell r="L2655">
            <v>7.0432319964531268E-2</v>
          </cell>
        </row>
        <row r="2656">
          <cell r="C2656" t="str">
            <v>NHAUL2375</v>
          </cell>
          <cell r="D2656">
            <v>0</v>
          </cell>
          <cell r="E2656">
            <v>1</v>
          </cell>
          <cell r="G2656">
            <v>2.700594261122698E-2</v>
          </cell>
          <cell r="H2656">
            <v>0.11255824594263864</v>
          </cell>
          <cell r="I2656">
            <v>0.2830668503755106</v>
          </cell>
          <cell r="J2656">
            <v>0.3773891922752558</v>
          </cell>
          <cell r="K2656">
            <v>3.5821600451932384E-4</v>
          </cell>
          <cell r="L2656">
            <v>7.0432319964531268E-2</v>
          </cell>
        </row>
        <row r="2657">
          <cell r="C2657" t="str">
            <v>NHAUL2376</v>
          </cell>
          <cell r="D2657">
            <v>0</v>
          </cell>
          <cell r="E2657">
            <v>1</v>
          </cell>
          <cell r="G2657">
            <v>2.700594261122698E-2</v>
          </cell>
          <cell r="H2657">
            <v>0.11255824594263864</v>
          </cell>
          <cell r="I2657">
            <v>0.2830668503755106</v>
          </cell>
          <cell r="J2657">
            <v>0.3773891922752558</v>
          </cell>
          <cell r="K2657">
            <v>3.5821600451932384E-4</v>
          </cell>
          <cell r="L2657">
            <v>7.0432319964531268E-2</v>
          </cell>
        </row>
        <row r="2658">
          <cell r="C2658" t="str">
            <v>NHAUL2377</v>
          </cell>
          <cell r="D2658">
            <v>0</v>
          </cell>
          <cell r="E2658">
            <v>1</v>
          </cell>
          <cell r="G2658">
            <v>2.700594261122698E-2</v>
          </cell>
          <cell r="H2658">
            <v>0.11255824594263864</v>
          </cell>
          <cell r="I2658">
            <v>0.2830668503755106</v>
          </cell>
          <cell r="J2658">
            <v>0.3773891922752558</v>
          </cell>
          <cell r="K2658">
            <v>3.5821600451932384E-4</v>
          </cell>
          <cell r="L2658">
            <v>7.0432319964531268E-2</v>
          </cell>
        </row>
        <row r="2659">
          <cell r="C2659" t="str">
            <v>NHAUL2378</v>
          </cell>
          <cell r="D2659">
            <v>1</v>
          </cell>
          <cell r="E2659">
            <v>0</v>
          </cell>
          <cell r="G2659">
            <v>8.5594803779119686E-3</v>
          </cell>
          <cell r="H2659">
            <v>5.9294558350412405E-2</v>
          </cell>
          <cell r="I2659">
            <v>4.7230338840184585E-2</v>
          </cell>
          <cell r="J2659">
            <v>6.2968233129872556E-2</v>
          </cell>
          <cell r="K2659">
            <v>5.9769143751664343E-5</v>
          </cell>
          <cell r="L2659">
            <v>1.1751790549872538E-2</v>
          </cell>
        </row>
        <row r="2660">
          <cell r="C2660" t="str">
            <v>NHAUL2379</v>
          </cell>
          <cell r="D2660">
            <v>1</v>
          </cell>
          <cell r="E2660">
            <v>0</v>
          </cell>
          <cell r="G2660">
            <v>8.5594803779119686E-3</v>
          </cell>
          <cell r="H2660">
            <v>5.9294558350412405E-2</v>
          </cell>
          <cell r="I2660">
            <v>4.7230338840184585E-2</v>
          </cell>
          <cell r="J2660">
            <v>6.2968233129872556E-2</v>
          </cell>
          <cell r="K2660">
            <v>5.9769143751664343E-5</v>
          </cell>
          <cell r="L2660">
            <v>1.1751790549872538E-2</v>
          </cell>
        </row>
        <row r="2661">
          <cell r="C2661" t="str">
            <v>NHAUL2380</v>
          </cell>
          <cell r="D2661">
            <v>1</v>
          </cell>
          <cell r="E2661">
            <v>0</v>
          </cell>
          <cell r="G2661">
            <v>8.5594803779119686E-3</v>
          </cell>
          <cell r="H2661">
            <v>5.9294558350412405E-2</v>
          </cell>
          <cell r="I2661">
            <v>4.7230338840184585E-2</v>
          </cell>
          <cell r="J2661">
            <v>6.2968233129872556E-2</v>
          </cell>
          <cell r="K2661">
            <v>5.9769143751664343E-5</v>
          </cell>
          <cell r="L2661">
            <v>1.1751790549872538E-2</v>
          </cell>
        </row>
        <row r="2662">
          <cell r="C2662" t="str">
            <v>NHAUL2381</v>
          </cell>
          <cell r="D2662">
            <v>1</v>
          </cell>
          <cell r="E2662">
            <v>0</v>
          </cell>
          <cell r="G2662">
            <v>8.5594803779119686E-3</v>
          </cell>
          <cell r="H2662">
            <v>5.9294558350412405E-2</v>
          </cell>
          <cell r="I2662">
            <v>4.7230338840184585E-2</v>
          </cell>
          <cell r="J2662">
            <v>6.2968233129872556E-2</v>
          </cell>
          <cell r="K2662">
            <v>5.9769143751664343E-5</v>
          </cell>
          <cell r="L2662">
            <v>1.1751790549872538E-2</v>
          </cell>
        </row>
        <row r="2663">
          <cell r="C2663" t="str">
            <v>NHAUL2382</v>
          </cell>
          <cell r="D2663">
            <v>1</v>
          </cell>
          <cell r="E2663">
            <v>0</v>
          </cell>
          <cell r="G2663">
            <v>8.5594803779119686E-3</v>
          </cell>
          <cell r="H2663">
            <v>5.9294558350412405E-2</v>
          </cell>
          <cell r="I2663">
            <v>4.7230338840184585E-2</v>
          </cell>
          <cell r="J2663">
            <v>6.2968233129872556E-2</v>
          </cell>
          <cell r="K2663">
            <v>5.9769143751664343E-5</v>
          </cell>
          <cell r="L2663">
            <v>1.1751790549872538E-2</v>
          </cell>
        </row>
        <row r="2664">
          <cell r="C2664" t="str">
            <v>NHAUL2383</v>
          </cell>
          <cell r="D2664">
            <v>1</v>
          </cell>
          <cell r="E2664">
            <v>0</v>
          </cell>
          <cell r="G2664">
            <v>8.5594803779119686E-3</v>
          </cell>
          <cell r="H2664">
            <v>5.9294558350412405E-2</v>
          </cell>
          <cell r="I2664">
            <v>4.7230338840184585E-2</v>
          </cell>
          <cell r="J2664">
            <v>6.2968233129872556E-2</v>
          </cell>
          <cell r="K2664">
            <v>5.9769143751664343E-5</v>
          </cell>
          <cell r="L2664">
            <v>1.1751790549872538E-2</v>
          </cell>
        </row>
        <row r="2665">
          <cell r="C2665" t="str">
            <v>NHAUL2384</v>
          </cell>
          <cell r="D2665">
            <v>1</v>
          </cell>
          <cell r="E2665">
            <v>0</v>
          </cell>
          <cell r="G2665">
            <v>8.5594803779119686E-3</v>
          </cell>
          <cell r="H2665">
            <v>5.9294558350412405E-2</v>
          </cell>
          <cell r="I2665">
            <v>4.7230338840184585E-2</v>
          </cell>
          <cell r="J2665">
            <v>6.2968233129872556E-2</v>
          </cell>
          <cell r="K2665">
            <v>5.9769143751664343E-5</v>
          </cell>
          <cell r="L2665">
            <v>1.1751790549872538E-2</v>
          </cell>
        </row>
        <row r="2666">
          <cell r="C2666" t="str">
            <v>NHAUL2385</v>
          </cell>
          <cell r="D2666">
            <v>1</v>
          </cell>
          <cell r="E2666">
            <v>0</v>
          </cell>
          <cell r="G2666">
            <v>8.5594803779119686E-3</v>
          </cell>
          <cell r="H2666">
            <v>5.9294558350412405E-2</v>
          </cell>
          <cell r="I2666">
            <v>4.7230338840184585E-2</v>
          </cell>
          <cell r="J2666">
            <v>6.2968233129872556E-2</v>
          </cell>
          <cell r="K2666">
            <v>5.9769143751664343E-5</v>
          </cell>
          <cell r="L2666">
            <v>1.1751790549872538E-2</v>
          </cell>
        </row>
        <row r="2667">
          <cell r="C2667" t="str">
            <v>NHAUL2386</v>
          </cell>
          <cell r="D2667">
            <v>1</v>
          </cell>
          <cell r="E2667">
            <v>0</v>
          </cell>
          <cell r="G2667">
            <v>8.5594803779119686E-3</v>
          </cell>
          <cell r="H2667">
            <v>5.9294558350412405E-2</v>
          </cell>
          <cell r="I2667">
            <v>4.7230338840184585E-2</v>
          </cell>
          <cell r="J2667">
            <v>6.2968233129872556E-2</v>
          </cell>
          <cell r="K2667">
            <v>5.9769143751664343E-5</v>
          </cell>
          <cell r="L2667">
            <v>1.1751790549872538E-2</v>
          </cell>
        </row>
        <row r="2668">
          <cell r="C2668" t="str">
            <v>NHAUL2387</v>
          </cell>
          <cell r="D2668">
            <v>1</v>
          </cell>
          <cell r="E2668">
            <v>0</v>
          </cell>
          <cell r="G2668">
            <v>8.5594803779119686E-3</v>
          </cell>
          <cell r="H2668">
            <v>5.9294558350412405E-2</v>
          </cell>
          <cell r="I2668">
            <v>4.7230338840184585E-2</v>
          </cell>
          <cell r="J2668">
            <v>6.2968233129872556E-2</v>
          </cell>
          <cell r="K2668">
            <v>5.9769143751664343E-5</v>
          </cell>
          <cell r="L2668">
            <v>1.1751790549872538E-2</v>
          </cell>
        </row>
        <row r="2669">
          <cell r="C2669" t="str">
            <v>NHAUL2388</v>
          </cell>
          <cell r="D2669">
            <v>1</v>
          </cell>
          <cell r="E2669">
            <v>0</v>
          </cell>
          <cell r="G2669">
            <v>8.5594803779119686E-3</v>
          </cell>
          <cell r="H2669">
            <v>5.9294558350412405E-2</v>
          </cell>
          <cell r="I2669">
            <v>4.7230338840184585E-2</v>
          </cell>
          <cell r="J2669">
            <v>6.2968233129872556E-2</v>
          </cell>
          <cell r="K2669">
            <v>5.9769143751664343E-5</v>
          </cell>
          <cell r="L2669">
            <v>1.1751790549872538E-2</v>
          </cell>
        </row>
        <row r="2670">
          <cell r="C2670" t="str">
            <v>NHAUL2389</v>
          </cell>
          <cell r="D2670">
            <v>1</v>
          </cell>
          <cell r="E2670">
            <v>0</v>
          </cell>
          <cell r="G2670">
            <v>8.5594803779119686E-3</v>
          </cell>
          <cell r="H2670">
            <v>5.9294558350412405E-2</v>
          </cell>
          <cell r="I2670">
            <v>4.7230338840184585E-2</v>
          </cell>
          <cell r="J2670">
            <v>6.2968233129872556E-2</v>
          </cell>
          <cell r="K2670">
            <v>5.9769143751664343E-5</v>
          </cell>
          <cell r="L2670">
            <v>1.1751790549872538E-2</v>
          </cell>
        </row>
        <row r="2671">
          <cell r="C2671" t="str">
            <v>NHAUL2390</v>
          </cell>
          <cell r="D2671">
            <v>1</v>
          </cell>
          <cell r="E2671">
            <v>0</v>
          </cell>
          <cell r="G2671">
            <v>8.5594803779119686E-3</v>
          </cell>
          <cell r="H2671">
            <v>5.9294558350412405E-2</v>
          </cell>
          <cell r="I2671">
            <v>4.7230338840184585E-2</v>
          </cell>
          <cell r="J2671">
            <v>6.2968233129872556E-2</v>
          </cell>
          <cell r="K2671">
            <v>5.9769143751664343E-5</v>
          </cell>
          <cell r="L2671">
            <v>1.1751790549872538E-2</v>
          </cell>
        </row>
        <row r="2672">
          <cell r="C2672" t="str">
            <v>NHAUL2391</v>
          </cell>
          <cell r="D2672">
            <v>1</v>
          </cell>
          <cell r="E2672">
            <v>0</v>
          </cell>
          <cell r="G2672">
            <v>8.5594803779119686E-3</v>
          </cell>
          <cell r="H2672">
            <v>5.9294558350412405E-2</v>
          </cell>
          <cell r="I2672">
            <v>4.7230338840184585E-2</v>
          </cell>
          <cell r="J2672">
            <v>6.2968233129872556E-2</v>
          </cell>
          <cell r="K2672">
            <v>5.9769143751664343E-5</v>
          </cell>
          <cell r="L2672">
            <v>1.1751790549872538E-2</v>
          </cell>
        </row>
        <row r="2673">
          <cell r="C2673" t="str">
            <v>NHAUL2392</v>
          </cell>
          <cell r="D2673">
            <v>1</v>
          </cell>
          <cell r="E2673">
            <v>0</v>
          </cell>
          <cell r="G2673">
            <v>8.5594803779119686E-3</v>
          </cell>
          <cell r="H2673">
            <v>5.9294558350412405E-2</v>
          </cell>
          <cell r="I2673">
            <v>4.7230338840184585E-2</v>
          </cell>
          <cell r="J2673">
            <v>6.2968233129872556E-2</v>
          </cell>
          <cell r="K2673">
            <v>5.9769143751664343E-5</v>
          </cell>
          <cell r="L2673">
            <v>1.1751790549872538E-2</v>
          </cell>
        </row>
        <row r="2674">
          <cell r="C2674" t="str">
            <v>NHAUL2393</v>
          </cell>
          <cell r="D2674">
            <v>1</v>
          </cell>
          <cell r="E2674">
            <v>0</v>
          </cell>
          <cell r="G2674">
            <v>8.5594803779119686E-3</v>
          </cell>
          <cell r="H2674">
            <v>5.9294558350412405E-2</v>
          </cell>
          <cell r="I2674">
            <v>4.7230338840184585E-2</v>
          </cell>
          <cell r="J2674">
            <v>6.2968233129872556E-2</v>
          </cell>
          <cell r="K2674">
            <v>5.9769143751664343E-5</v>
          </cell>
          <cell r="L2674">
            <v>1.1751790549872538E-2</v>
          </cell>
        </row>
        <row r="2675">
          <cell r="C2675" t="str">
            <v>NHAUL2394</v>
          </cell>
          <cell r="D2675">
            <v>1</v>
          </cell>
          <cell r="E2675">
            <v>0</v>
          </cell>
          <cell r="G2675">
            <v>8.5594803779119686E-3</v>
          </cell>
          <cell r="H2675">
            <v>5.9294558350412405E-2</v>
          </cell>
          <cell r="I2675">
            <v>4.7230338840184585E-2</v>
          </cell>
          <cell r="J2675">
            <v>6.2968233129872556E-2</v>
          </cell>
          <cell r="K2675">
            <v>5.9769143751664343E-5</v>
          </cell>
          <cell r="L2675">
            <v>1.1751790549872538E-2</v>
          </cell>
        </row>
        <row r="2676">
          <cell r="C2676" t="str">
            <v>NHAUL2395</v>
          </cell>
          <cell r="D2676">
            <v>1</v>
          </cell>
          <cell r="E2676">
            <v>0</v>
          </cell>
          <cell r="G2676">
            <v>8.5594803779119686E-3</v>
          </cell>
          <cell r="H2676">
            <v>5.9294558350412405E-2</v>
          </cell>
          <cell r="I2676">
            <v>4.7230338840184585E-2</v>
          </cell>
          <cell r="J2676">
            <v>6.2968233129872556E-2</v>
          </cell>
          <cell r="K2676">
            <v>5.9769143751664343E-5</v>
          </cell>
          <cell r="L2676">
            <v>1.1751790549872538E-2</v>
          </cell>
        </row>
        <row r="2677">
          <cell r="C2677" t="str">
            <v>NHAUL2396</v>
          </cell>
          <cell r="D2677">
            <v>1</v>
          </cell>
          <cell r="E2677">
            <v>0</v>
          </cell>
          <cell r="G2677">
            <v>8.5594803779119686E-3</v>
          </cell>
          <cell r="H2677">
            <v>5.9294558350412405E-2</v>
          </cell>
          <cell r="I2677">
            <v>4.7230338840184585E-2</v>
          </cell>
          <cell r="J2677">
            <v>6.2968233129872556E-2</v>
          </cell>
          <cell r="K2677">
            <v>5.9769143751664343E-5</v>
          </cell>
          <cell r="L2677">
            <v>1.1751790549872538E-2</v>
          </cell>
        </row>
        <row r="2678">
          <cell r="C2678" t="str">
            <v>NHAUL2397</v>
          </cell>
          <cell r="D2678">
            <v>1</v>
          </cell>
          <cell r="E2678">
            <v>0</v>
          </cell>
          <cell r="G2678">
            <v>8.5594803779119686E-3</v>
          </cell>
          <cell r="H2678">
            <v>5.9294558350412405E-2</v>
          </cell>
          <cell r="I2678">
            <v>4.7230338840184585E-2</v>
          </cell>
          <cell r="J2678">
            <v>6.2968233129872556E-2</v>
          </cell>
          <cell r="K2678">
            <v>5.9769143751664343E-5</v>
          </cell>
          <cell r="L2678">
            <v>1.1751790549872538E-2</v>
          </cell>
        </row>
        <row r="2679">
          <cell r="C2679" t="str">
            <v>NHAUL2398</v>
          </cell>
          <cell r="D2679">
            <v>1</v>
          </cell>
          <cell r="E2679">
            <v>0</v>
          </cell>
          <cell r="G2679">
            <v>8.5594803779119686E-3</v>
          </cell>
          <cell r="H2679">
            <v>5.9294558350412405E-2</v>
          </cell>
          <cell r="I2679">
            <v>4.7230338840184585E-2</v>
          </cell>
          <cell r="J2679">
            <v>6.2968233129872556E-2</v>
          </cell>
          <cell r="K2679">
            <v>5.9769143751664343E-5</v>
          </cell>
          <cell r="L2679">
            <v>1.1751790549872538E-2</v>
          </cell>
        </row>
        <row r="2680">
          <cell r="C2680" t="str">
            <v>NHAUL2399</v>
          </cell>
          <cell r="D2680">
            <v>1</v>
          </cell>
          <cell r="E2680">
            <v>0</v>
          </cell>
          <cell r="G2680">
            <v>8.5594803779119686E-3</v>
          </cell>
          <cell r="H2680">
            <v>5.9294558350412405E-2</v>
          </cell>
          <cell r="I2680">
            <v>4.7230338840184585E-2</v>
          </cell>
          <cell r="J2680">
            <v>6.2968233129872556E-2</v>
          </cell>
          <cell r="K2680">
            <v>5.9769143751664343E-5</v>
          </cell>
          <cell r="L2680">
            <v>1.1751790549872538E-2</v>
          </cell>
        </row>
        <row r="2681">
          <cell r="C2681" t="str">
            <v>NHAUL2400</v>
          </cell>
          <cell r="D2681">
            <v>1</v>
          </cell>
          <cell r="E2681">
            <v>0</v>
          </cell>
          <cell r="G2681">
            <v>8.5594803779119686E-3</v>
          </cell>
          <cell r="H2681">
            <v>5.9294558350412405E-2</v>
          </cell>
          <cell r="I2681">
            <v>4.7230338840184585E-2</v>
          </cell>
          <cell r="J2681">
            <v>6.2968233129872556E-2</v>
          </cell>
          <cell r="K2681">
            <v>5.9769143751664343E-5</v>
          </cell>
          <cell r="L2681">
            <v>1.1751790549872538E-2</v>
          </cell>
        </row>
        <row r="2682">
          <cell r="C2682" t="str">
            <v>NHAUL2401</v>
          </cell>
          <cell r="D2682">
            <v>1</v>
          </cell>
          <cell r="E2682">
            <v>0</v>
          </cell>
          <cell r="G2682">
            <v>8.5594803779119686E-3</v>
          </cell>
          <cell r="H2682">
            <v>5.9294558350412405E-2</v>
          </cell>
          <cell r="I2682">
            <v>4.7230338840184585E-2</v>
          </cell>
          <cell r="J2682">
            <v>6.2968233129872556E-2</v>
          </cell>
          <cell r="K2682">
            <v>5.9769143751664343E-5</v>
          </cell>
          <cell r="L2682">
            <v>1.1751790549872538E-2</v>
          </cell>
        </row>
        <row r="2683">
          <cell r="C2683" t="str">
            <v>NHAUL2402</v>
          </cell>
          <cell r="D2683">
            <v>1</v>
          </cell>
          <cell r="E2683">
            <v>0</v>
          </cell>
          <cell r="G2683">
            <v>8.5594803779119686E-3</v>
          </cell>
          <cell r="H2683">
            <v>5.9294558350412405E-2</v>
          </cell>
          <cell r="I2683">
            <v>4.7230338840184585E-2</v>
          </cell>
          <cell r="J2683">
            <v>6.2968233129872556E-2</v>
          </cell>
          <cell r="K2683">
            <v>5.9769143751664343E-5</v>
          </cell>
          <cell r="L2683">
            <v>1.1751790549872538E-2</v>
          </cell>
        </row>
        <row r="2684">
          <cell r="C2684" t="str">
            <v>NHAUL2403</v>
          </cell>
          <cell r="D2684">
            <v>1</v>
          </cell>
          <cell r="E2684">
            <v>0</v>
          </cell>
          <cell r="G2684">
            <v>8.5594803779119686E-3</v>
          </cell>
          <cell r="H2684">
            <v>5.9294558350412405E-2</v>
          </cell>
          <cell r="I2684">
            <v>4.7230338840184585E-2</v>
          </cell>
          <cell r="J2684">
            <v>6.2968233129872556E-2</v>
          </cell>
          <cell r="K2684">
            <v>5.9769143751664343E-5</v>
          </cell>
          <cell r="L2684">
            <v>1.1751790549872538E-2</v>
          </cell>
        </row>
        <row r="2685">
          <cell r="C2685" t="str">
            <v>NHAUL2404</v>
          </cell>
          <cell r="D2685">
            <v>1</v>
          </cell>
          <cell r="E2685">
            <v>0</v>
          </cell>
          <cell r="G2685">
            <v>8.5594803779119686E-3</v>
          </cell>
          <cell r="H2685">
            <v>5.9294558350412405E-2</v>
          </cell>
          <cell r="I2685">
            <v>4.7230338840184585E-2</v>
          </cell>
          <cell r="J2685">
            <v>6.2968233129872556E-2</v>
          </cell>
          <cell r="K2685">
            <v>5.9769143751664343E-5</v>
          </cell>
          <cell r="L2685">
            <v>1.1751790549872538E-2</v>
          </cell>
        </row>
        <row r="2686">
          <cell r="C2686" t="str">
            <v>NHAUL2405</v>
          </cell>
          <cell r="D2686">
            <v>1</v>
          </cell>
          <cell r="E2686">
            <v>0</v>
          </cell>
          <cell r="G2686">
            <v>8.5594803779119686E-3</v>
          </cell>
          <cell r="H2686">
            <v>5.9294558350412405E-2</v>
          </cell>
          <cell r="I2686">
            <v>4.7230338840184585E-2</v>
          </cell>
          <cell r="J2686">
            <v>6.2968233129872556E-2</v>
          </cell>
          <cell r="K2686">
            <v>5.9769143751664343E-5</v>
          </cell>
          <cell r="L2686">
            <v>1.1751790549872538E-2</v>
          </cell>
        </row>
        <row r="2687">
          <cell r="C2687" t="str">
            <v>NHAUL2406</v>
          </cell>
          <cell r="D2687">
            <v>1</v>
          </cell>
          <cell r="E2687">
            <v>0</v>
          </cell>
          <cell r="G2687">
            <v>8.5594803779119686E-3</v>
          </cell>
          <cell r="H2687">
            <v>5.9294558350412405E-2</v>
          </cell>
          <cell r="I2687">
            <v>4.7230338840184585E-2</v>
          </cell>
          <cell r="J2687">
            <v>6.2968233129872556E-2</v>
          </cell>
          <cell r="K2687">
            <v>5.9769143751664343E-5</v>
          </cell>
          <cell r="L2687">
            <v>1.1751790549872538E-2</v>
          </cell>
        </row>
        <row r="2688">
          <cell r="C2688" t="str">
            <v>NHAUL2407</v>
          </cell>
          <cell r="D2688">
            <v>1</v>
          </cell>
          <cell r="E2688">
            <v>0</v>
          </cell>
          <cell r="G2688">
            <v>8.5594803779119686E-3</v>
          </cell>
          <cell r="H2688">
            <v>5.9294558350412405E-2</v>
          </cell>
          <cell r="I2688">
            <v>4.7230338840184585E-2</v>
          </cell>
          <cell r="J2688">
            <v>6.2968233129872556E-2</v>
          </cell>
          <cell r="K2688">
            <v>5.9769143751664343E-5</v>
          </cell>
          <cell r="L2688">
            <v>1.1751790549872538E-2</v>
          </cell>
        </row>
        <row r="2689">
          <cell r="C2689" t="str">
            <v>NHAUL2408</v>
          </cell>
          <cell r="D2689">
            <v>1</v>
          </cell>
          <cell r="E2689">
            <v>0</v>
          </cell>
          <cell r="G2689">
            <v>8.5594803779119686E-3</v>
          </cell>
          <cell r="H2689">
            <v>5.9294558350412405E-2</v>
          </cell>
          <cell r="I2689">
            <v>4.7230338840184585E-2</v>
          </cell>
          <cell r="J2689">
            <v>6.2968233129872556E-2</v>
          </cell>
          <cell r="K2689">
            <v>5.9769143751664343E-5</v>
          </cell>
          <cell r="L2689">
            <v>1.1751790549872538E-2</v>
          </cell>
        </row>
        <row r="2690">
          <cell r="C2690" t="str">
            <v>NHAUL2409</v>
          </cell>
          <cell r="D2690">
            <v>1</v>
          </cell>
          <cell r="E2690">
            <v>0</v>
          </cell>
          <cell r="G2690">
            <v>8.5594803779119686E-3</v>
          </cell>
          <cell r="H2690">
            <v>5.9294558350412405E-2</v>
          </cell>
          <cell r="I2690">
            <v>4.7230338840184585E-2</v>
          </cell>
          <cell r="J2690">
            <v>6.2968233129872556E-2</v>
          </cell>
          <cell r="K2690">
            <v>5.9769143751664343E-5</v>
          </cell>
          <cell r="L2690">
            <v>1.1751790549872538E-2</v>
          </cell>
        </row>
        <row r="2691">
          <cell r="C2691" t="str">
            <v>NHAUL2410</v>
          </cell>
          <cell r="D2691">
            <v>1</v>
          </cell>
          <cell r="E2691">
            <v>0</v>
          </cell>
          <cell r="G2691">
            <v>8.5594803779119686E-3</v>
          </cell>
          <cell r="H2691">
            <v>5.9294558350412405E-2</v>
          </cell>
          <cell r="I2691">
            <v>4.7230338840184585E-2</v>
          </cell>
          <cell r="J2691">
            <v>6.2968233129872556E-2</v>
          </cell>
          <cell r="K2691">
            <v>5.9769143751664343E-5</v>
          </cell>
          <cell r="L2691">
            <v>1.1751790549872538E-2</v>
          </cell>
        </row>
        <row r="2692">
          <cell r="C2692" t="str">
            <v>NHAUL2411</v>
          </cell>
          <cell r="D2692">
            <v>1</v>
          </cell>
          <cell r="E2692">
            <v>0</v>
          </cell>
          <cell r="G2692">
            <v>8.5594803779119686E-3</v>
          </cell>
          <cell r="H2692">
            <v>5.9294558350412405E-2</v>
          </cell>
          <cell r="I2692">
            <v>4.7230338840184585E-2</v>
          </cell>
          <cell r="J2692">
            <v>6.2968233129872556E-2</v>
          </cell>
          <cell r="K2692">
            <v>5.9769143751664343E-5</v>
          </cell>
          <cell r="L2692">
            <v>1.1751790549872538E-2</v>
          </cell>
        </row>
        <row r="2693">
          <cell r="C2693" t="str">
            <v>NHAUL2412</v>
          </cell>
          <cell r="D2693">
            <v>1</v>
          </cell>
          <cell r="E2693">
            <v>0</v>
          </cell>
          <cell r="G2693">
            <v>8.5594803779119686E-3</v>
          </cell>
          <cell r="H2693">
            <v>5.9294558350412405E-2</v>
          </cell>
          <cell r="I2693">
            <v>4.7230338840184585E-2</v>
          </cell>
          <cell r="J2693">
            <v>6.2968233129872556E-2</v>
          </cell>
          <cell r="K2693">
            <v>5.9769143751664343E-5</v>
          </cell>
          <cell r="L2693">
            <v>1.1751790549872538E-2</v>
          </cell>
        </row>
        <row r="2694">
          <cell r="C2694" t="str">
            <v>NHAUL2413</v>
          </cell>
          <cell r="D2694">
            <v>1</v>
          </cell>
          <cell r="E2694">
            <v>0</v>
          </cell>
          <cell r="G2694">
            <v>8.5594803779119686E-3</v>
          </cell>
          <cell r="H2694">
            <v>5.9294558350412405E-2</v>
          </cell>
          <cell r="I2694">
            <v>4.7230338840184585E-2</v>
          </cell>
          <cell r="J2694">
            <v>6.2968233129872556E-2</v>
          </cell>
          <cell r="K2694">
            <v>5.9769143751664343E-5</v>
          </cell>
          <cell r="L2694">
            <v>1.1751790549872538E-2</v>
          </cell>
        </row>
        <row r="2695">
          <cell r="C2695" t="str">
            <v>NHAUL2414</v>
          </cell>
          <cell r="D2695">
            <v>1</v>
          </cell>
          <cell r="E2695">
            <v>0</v>
          </cell>
          <cell r="G2695">
            <v>8.5594803779119686E-3</v>
          </cell>
          <cell r="H2695">
            <v>5.9294558350412405E-2</v>
          </cell>
          <cell r="I2695">
            <v>4.7230338840184585E-2</v>
          </cell>
          <cell r="J2695">
            <v>6.2968233129872556E-2</v>
          </cell>
          <cell r="K2695">
            <v>5.9769143751664343E-5</v>
          </cell>
          <cell r="L2695">
            <v>1.1751790549872538E-2</v>
          </cell>
        </row>
        <row r="2696">
          <cell r="C2696" t="str">
            <v>NHAUL2415</v>
          </cell>
          <cell r="D2696">
            <v>1</v>
          </cell>
          <cell r="E2696">
            <v>0</v>
          </cell>
          <cell r="G2696">
            <v>8.5594803779119686E-3</v>
          </cell>
          <cell r="H2696">
            <v>5.9294558350412405E-2</v>
          </cell>
          <cell r="I2696">
            <v>4.7230338840184585E-2</v>
          </cell>
          <cell r="J2696">
            <v>6.2968233129872556E-2</v>
          </cell>
          <cell r="K2696">
            <v>5.9769143751664343E-5</v>
          </cell>
          <cell r="L2696">
            <v>1.1751790549872538E-2</v>
          </cell>
        </row>
        <row r="2697">
          <cell r="C2697" t="str">
            <v>NHAUL2416</v>
          </cell>
          <cell r="D2697">
            <v>1</v>
          </cell>
          <cell r="E2697">
            <v>0</v>
          </cell>
          <cell r="G2697">
            <v>8.5594803779119686E-3</v>
          </cell>
          <cell r="H2697">
            <v>5.9294558350412405E-2</v>
          </cell>
          <cell r="I2697">
            <v>4.7230338840184585E-2</v>
          </cell>
          <cell r="J2697">
            <v>6.2968233129872556E-2</v>
          </cell>
          <cell r="K2697">
            <v>5.9769143751664343E-5</v>
          </cell>
          <cell r="L2697">
            <v>1.1751790549872538E-2</v>
          </cell>
        </row>
        <row r="2698">
          <cell r="C2698" t="str">
            <v>NHAUL2417</v>
          </cell>
          <cell r="D2698">
            <v>1</v>
          </cell>
          <cell r="E2698">
            <v>0</v>
          </cell>
          <cell r="G2698">
            <v>8.5594803779119686E-3</v>
          </cell>
          <cell r="H2698">
            <v>5.9294558350412405E-2</v>
          </cell>
          <cell r="I2698">
            <v>4.7230338840184585E-2</v>
          </cell>
          <cell r="J2698">
            <v>6.2968233129872556E-2</v>
          </cell>
          <cell r="K2698">
            <v>5.9769143751664343E-5</v>
          </cell>
          <cell r="L2698">
            <v>1.1751790549872538E-2</v>
          </cell>
        </row>
        <row r="2699">
          <cell r="C2699" t="str">
            <v>NHAUL2418</v>
          </cell>
          <cell r="D2699">
            <v>1</v>
          </cell>
          <cell r="E2699">
            <v>0</v>
          </cell>
          <cell r="G2699">
            <v>8.5594803779119686E-3</v>
          </cell>
          <cell r="H2699">
            <v>5.9294558350412405E-2</v>
          </cell>
          <cell r="I2699">
            <v>4.7230338840184585E-2</v>
          </cell>
          <cell r="J2699">
            <v>6.2968233129872556E-2</v>
          </cell>
          <cell r="K2699">
            <v>5.9769143751664343E-5</v>
          </cell>
          <cell r="L2699">
            <v>1.1751790549872538E-2</v>
          </cell>
        </row>
        <row r="2700">
          <cell r="C2700" t="str">
            <v>NHAUL2419</v>
          </cell>
          <cell r="D2700">
            <v>1</v>
          </cell>
          <cell r="E2700">
            <v>0</v>
          </cell>
          <cell r="G2700">
            <v>8.5594803779119686E-3</v>
          </cell>
          <cell r="H2700">
            <v>5.9294558350412405E-2</v>
          </cell>
          <cell r="I2700">
            <v>4.7230338840184585E-2</v>
          </cell>
          <cell r="J2700">
            <v>6.2968233129872556E-2</v>
          </cell>
          <cell r="K2700">
            <v>5.9769143751664343E-5</v>
          </cell>
          <cell r="L2700">
            <v>1.1751790549872538E-2</v>
          </cell>
        </row>
        <row r="2701">
          <cell r="C2701" t="str">
            <v>NHAUL2420</v>
          </cell>
          <cell r="D2701">
            <v>1</v>
          </cell>
          <cell r="E2701">
            <v>0</v>
          </cell>
          <cell r="G2701">
            <v>8.5594803779119686E-3</v>
          </cell>
          <cell r="H2701">
            <v>5.9294558350412405E-2</v>
          </cell>
          <cell r="I2701">
            <v>4.7230338840184585E-2</v>
          </cell>
          <cell r="J2701">
            <v>6.2968233129872556E-2</v>
          </cell>
          <cell r="K2701">
            <v>5.9769143751664343E-5</v>
          </cell>
          <cell r="L2701">
            <v>1.1751790549872538E-2</v>
          </cell>
        </row>
        <row r="2702">
          <cell r="C2702" t="str">
            <v>NHAUL2421</v>
          </cell>
          <cell r="D2702">
            <v>1</v>
          </cell>
          <cell r="E2702">
            <v>0</v>
          </cell>
          <cell r="G2702">
            <v>8.5594803779119686E-3</v>
          </cell>
          <cell r="H2702">
            <v>5.9294558350412405E-2</v>
          </cell>
          <cell r="I2702">
            <v>4.7230338840184585E-2</v>
          </cell>
          <cell r="J2702">
            <v>6.2968233129872556E-2</v>
          </cell>
          <cell r="K2702">
            <v>5.9769143751664343E-5</v>
          </cell>
          <cell r="L2702">
            <v>1.1751790549872538E-2</v>
          </cell>
        </row>
        <row r="2703">
          <cell r="C2703" t="str">
            <v>NHAUL2422</v>
          </cell>
          <cell r="D2703">
            <v>1</v>
          </cell>
          <cell r="E2703">
            <v>0</v>
          </cell>
          <cell r="G2703">
            <v>8.5594803779119686E-3</v>
          </cell>
          <cell r="H2703">
            <v>5.9294558350412405E-2</v>
          </cell>
          <cell r="I2703">
            <v>4.7230338840184585E-2</v>
          </cell>
          <cell r="J2703">
            <v>6.2968233129872556E-2</v>
          </cell>
          <cell r="K2703">
            <v>5.9769143751664343E-5</v>
          </cell>
          <cell r="L2703">
            <v>1.1751790549872538E-2</v>
          </cell>
        </row>
        <row r="2704">
          <cell r="C2704" t="str">
            <v>NHAUL2423</v>
          </cell>
          <cell r="D2704">
            <v>1</v>
          </cell>
          <cell r="E2704">
            <v>0</v>
          </cell>
          <cell r="G2704">
            <v>8.5594803779119686E-3</v>
          </cell>
          <cell r="H2704">
            <v>5.9294558350412405E-2</v>
          </cell>
          <cell r="I2704">
            <v>4.7230338840184585E-2</v>
          </cell>
          <cell r="J2704">
            <v>6.2968233129872556E-2</v>
          </cell>
          <cell r="K2704">
            <v>5.9769143751664343E-5</v>
          </cell>
          <cell r="L2704">
            <v>1.1751790549872538E-2</v>
          </cell>
        </row>
        <row r="2705">
          <cell r="C2705" t="str">
            <v>NHAUL2424</v>
          </cell>
          <cell r="D2705">
            <v>1</v>
          </cell>
          <cell r="E2705">
            <v>0</v>
          </cell>
          <cell r="G2705">
            <v>8.5594803779119686E-3</v>
          </cell>
          <cell r="H2705">
            <v>5.9294558350412405E-2</v>
          </cell>
          <cell r="I2705">
            <v>4.7230338840184585E-2</v>
          </cell>
          <cell r="J2705">
            <v>6.2968233129872556E-2</v>
          </cell>
          <cell r="K2705">
            <v>5.9769143751664343E-5</v>
          </cell>
          <cell r="L2705">
            <v>1.1751790549872538E-2</v>
          </cell>
        </row>
        <row r="2706">
          <cell r="C2706" t="str">
            <v>NHAUL2425</v>
          </cell>
          <cell r="D2706">
            <v>1</v>
          </cell>
          <cell r="E2706">
            <v>0</v>
          </cell>
          <cell r="G2706">
            <v>8.5594803779119686E-3</v>
          </cell>
          <cell r="H2706">
            <v>5.9294558350412405E-2</v>
          </cell>
          <cell r="I2706">
            <v>4.7230338840184585E-2</v>
          </cell>
          <cell r="J2706">
            <v>6.2968233129872556E-2</v>
          </cell>
          <cell r="K2706">
            <v>5.9769143751664343E-5</v>
          </cell>
          <cell r="L2706">
            <v>1.1751790549872538E-2</v>
          </cell>
        </row>
        <row r="2707">
          <cell r="C2707" t="str">
            <v>NHAUL2426</v>
          </cell>
          <cell r="D2707">
            <v>1</v>
          </cell>
          <cell r="E2707">
            <v>0</v>
          </cell>
          <cell r="G2707">
            <v>8.5594803779119686E-3</v>
          </cell>
          <cell r="H2707">
            <v>5.9294558350412405E-2</v>
          </cell>
          <cell r="I2707">
            <v>4.7230338840184585E-2</v>
          </cell>
          <cell r="J2707">
            <v>6.2968233129872556E-2</v>
          </cell>
          <cell r="K2707">
            <v>5.9769143751664343E-5</v>
          </cell>
          <cell r="L2707">
            <v>1.1751790549872538E-2</v>
          </cell>
        </row>
        <row r="2708">
          <cell r="C2708" t="str">
            <v>NHAUL2427</v>
          </cell>
          <cell r="D2708">
            <v>1</v>
          </cell>
          <cell r="E2708">
            <v>0</v>
          </cell>
          <cell r="G2708">
            <v>8.5594803779119686E-3</v>
          </cell>
          <cell r="H2708">
            <v>5.9294558350412405E-2</v>
          </cell>
          <cell r="I2708">
            <v>4.7230338840184585E-2</v>
          </cell>
          <cell r="J2708">
            <v>6.2968233129872556E-2</v>
          </cell>
          <cell r="K2708">
            <v>5.9769143751664343E-5</v>
          </cell>
          <cell r="L2708">
            <v>1.1751790549872538E-2</v>
          </cell>
        </row>
        <row r="2709">
          <cell r="C2709" t="str">
            <v>NHAUL2428</v>
          </cell>
          <cell r="D2709">
            <v>1</v>
          </cell>
          <cell r="E2709">
            <v>0</v>
          </cell>
          <cell r="G2709">
            <v>8.5594803779119686E-3</v>
          </cell>
          <cell r="H2709">
            <v>5.9294558350412405E-2</v>
          </cell>
          <cell r="I2709">
            <v>4.7230338840184585E-2</v>
          </cell>
          <cell r="J2709">
            <v>6.2968233129872556E-2</v>
          </cell>
          <cell r="K2709">
            <v>5.9769143751664343E-5</v>
          </cell>
          <cell r="L2709">
            <v>1.1751790549872538E-2</v>
          </cell>
        </row>
        <row r="2710">
          <cell r="C2710" t="str">
            <v>NHAUL2429</v>
          </cell>
          <cell r="D2710">
            <v>1</v>
          </cell>
          <cell r="E2710">
            <v>0</v>
          </cell>
          <cell r="G2710">
            <v>8.5594803779119686E-3</v>
          </cell>
          <cell r="H2710">
            <v>5.9294558350412405E-2</v>
          </cell>
          <cell r="I2710">
            <v>4.7230338840184585E-2</v>
          </cell>
          <cell r="J2710">
            <v>6.2968233129872556E-2</v>
          </cell>
          <cell r="K2710">
            <v>5.9769143751664343E-5</v>
          </cell>
          <cell r="L2710">
            <v>1.1751790549872538E-2</v>
          </cell>
        </row>
        <row r="2711">
          <cell r="C2711" t="str">
            <v>NHAUL2430</v>
          </cell>
          <cell r="D2711">
            <v>1</v>
          </cell>
          <cell r="E2711">
            <v>0</v>
          </cell>
          <cell r="G2711">
            <v>8.5594803779119686E-3</v>
          </cell>
          <cell r="H2711">
            <v>5.9294558350412405E-2</v>
          </cell>
          <cell r="I2711">
            <v>4.7230338840184585E-2</v>
          </cell>
          <cell r="J2711">
            <v>6.2968233129872556E-2</v>
          </cell>
          <cell r="K2711">
            <v>5.9769143751664343E-5</v>
          </cell>
          <cell r="L2711">
            <v>1.1751790549872538E-2</v>
          </cell>
        </row>
        <row r="2712">
          <cell r="C2712" t="str">
            <v>NHAUL2431</v>
          </cell>
          <cell r="D2712">
            <v>1</v>
          </cell>
          <cell r="E2712">
            <v>0</v>
          </cell>
          <cell r="G2712">
            <v>8.5594803779119686E-3</v>
          </cell>
          <cell r="H2712">
            <v>5.9294558350412405E-2</v>
          </cell>
          <cell r="I2712">
            <v>4.7230338840184585E-2</v>
          </cell>
          <cell r="J2712">
            <v>6.2968233129872556E-2</v>
          </cell>
          <cell r="K2712">
            <v>5.9769143751664343E-5</v>
          </cell>
          <cell r="L2712">
            <v>1.1751790549872538E-2</v>
          </cell>
        </row>
        <row r="2713">
          <cell r="C2713" t="str">
            <v>NHAUL2432</v>
          </cell>
          <cell r="D2713">
            <v>1</v>
          </cell>
          <cell r="E2713">
            <v>0</v>
          </cell>
          <cell r="G2713">
            <v>8.5594803779119686E-3</v>
          </cell>
          <cell r="H2713">
            <v>5.9294558350412405E-2</v>
          </cell>
          <cell r="I2713">
            <v>4.7230338840184585E-2</v>
          </cell>
          <cell r="J2713">
            <v>6.2968233129872556E-2</v>
          </cell>
          <cell r="K2713">
            <v>5.9769143751664343E-5</v>
          </cell>
          <cell r="L2713">
            <v>1.1751790549872538E-2</v>
          </cell>
        </row>
        <row r="2714">
          <cell r="C2714" t="str">
            <v>NHAUL2433</v>
          </cell>
          <cell r="D2714">
            <v>1</v>
          </cell>
          <cell r="E2714">
            <v>0</v>
          </cell>
          <cell r="G2714">
            <v>8.5594803779119686E-3</v>
          </cell>
          <cell r="H2714">
            <v>5.9294558350412405E-2</v>
          </cell>
          <cell r="I2714">
            <v>4.7230338840184585E-2</v>
          </cell>
          <cell r="J2714">
            <v>6.2968233129872556E-2</v>
          </cell>
          <cell r="K2714">
            <v>5.9769143751664343E-5</v>
          </cell>
          <cell r="L2714">
            <v>1.1751790549872538E-2</v>
          </cell>
        </row>
        <row r="2715">
          <cell r="C2715" t="str">
            <v>NHAUL2434</v>
          </cell>
          <cell r="D2715">
            <v>1</v>
          </cell>
          <cell r="E2715">
            <v>0</v>
          </cell>
          <cell r="G2715">
            <v>8.5594803779119686E-3</v>
          </cell>
          <cell r="H2715">
            <v>5.9294558350412405E-2</v>
          </cell>
          <cell r="I2715">
            <v>4.7230338840184585E-2</v>
          </cell>
          <cell r="J2715">
            <v>6.2968233129872556E-2</v>
          </cell>
          <cell r="K2715">
            <v>5.9769143751664343E-5</v>
          </cell>
          <cell r="L2715">
            <v>1.1751790549872538E-2</v>
          </cell>
        </row>
        <row r="2716">
          <cell r="C2716" t="str">
            <v>NHAUL2435</v>
          </cell>
          <cell r="D2716">
            <v>1</v>
          </cell>
          <cell r="E2716">
            <v>0</v>
          </cell>
          <cell r="G2716">
            <v>8.5594803779119686E-3</v>
          </cell>
          <cell r="H2716">
            <v>5.9294558350412405E-2</v>
          </cell>
          <cell r="I2716">
            <v>4.7230338840184585E-2</v>
          </cell>
          <cell r="J2716">
            <v>6.2968233129872556E-2</v>
          </cell>
          <cell r="K2716">
            <v>5.9769143751664343E-5</v>
          </cell>
          <cell r="L2716">
            <v>1.1751790549872538E-2</v>
          </cell>
        </row>
        <row r="2717">
          <cell r="C2717" t="str">
            <v>NHAUL2436</v>
          </cell>
          <cell r="D2717">
            <v>1</v>
          </cell>
          <cell r="E2717">
            <v>0</v>
          </cell>
          <cell r="G2717">
            <v>8.5594803779119686E-3</v>
          </cell>
          <cell r="H2717">
            <v>5.9294558350412405E-2</v>
          </cell>
          <cell r="I2717">
            <v>4.7230338840184585E-2</v>
          </cell>
          <cell r="J2717">
            <v>6.2968233129872556E-2</v>
          </cell>
          <cell r="K2717">
            <v>5.9769143751664343E-5</v>
          </cell>
          <cell r="L2717">
            <v>1.1751790549872538E-2</v>
          </cell>
        </row>
        <row r="2718">
          <cell r="C2718" t="str">
            <v>NHAUL2437</v>
          </cell>
          <cell r="D2718">
            <v>1</v>
          </cell>
          <cell r="E2718">
            <v>0</v>
          </cell>
          <cell r="G2718">
            <v>8.5594803779119686E-3</v>
          </cell>
          <cell r="H2718">
            <v>5.9294558350412405E-2</v>
          </cell>
          <cell r="I2718">
            <v>4.7230338840184585E-2</v>
          </cell>
          <cell r="J2718">
            <v>6.2968233129872556E-2</v>
          </cell>
          <cell r="K2718">
            <v>5.9769143751664343E-5</v>
          </cell>
          <cell r="L2718">
            <v>1.1751790549872538E-2</v>
          </cell>
        </row>
        <row r="2719">
          <cell r="C2719" t="str">
            <v>NHAUL2438</v>
          </cell>
          <cell r="D2719">
            <v>1</v>
          </cell>
          <cell r="E2719">
            <v>0</v>
          </cell>
          <cell r="G2719">
            <v>8.5594803779119686E-3</v>
          </cell>
          <cell r="H2719">
            <v>5.9294558350412405E-2</v>
          </cell>
          <cell r="I2719">
            <v>4.7230338840184585E-2</v>
          </cell>
          <cell r="J2719">
            <v>6.2968233129872556E-2</v>
          </cell>
          <cell r="K2719">
            <v>5.9769143751664343E-5</v>
          </cell>
          <cell r="L2719">
            <v>1.1751790549872538E-2</v>
          </cell>
        </row>
        <row r="2720">
          <cell r="C2720" t="str">
            <v>NHAUL2439</v>
          </cell>
          <cell r="D2720">
            <v>1</v>
          </cell>
          <cell r="E2720">
            <v>0</v>
          </cell>
          <cell r="G2720">
            <v>8.5594803779119686E-3</v>
          </cell>
          <cell r="H2720">
            <v>5.9294558350412405E-2</v>
          </cell>
          <cell r="I2720">
            <v>4.7230338840184585E-2</v>
          </cell>
          <cell r="J2720">
            <v>6.2968233129872556E-2</v>
          </cell>
          <cell r="K2720">
            <v>5.9769143751664343E-5</v>
          </cell>
          <cell r="L2720">
            <v>1.1751790549872538E-2</v>
          </cell>
        </row>
        <row r="2721">
          <cell r="C2721" t="str">
            <v>NHAUL2440</v>
          </cell>
          <cell r="D2721">
            <v>1</v>
          </cell>
          <cell r="E2721">
            <v>0</v>
          </cell>
          <cell r="G2721">
            <v>8.5594803779119686E-3</v>
          </cell>
          <cell r="H2721">
            <v>5.9294558350412405E-2</v>
          </cell>
          <cell r="I2721">
            <v>4.7230338840184585E-2</v>
          </cell>
          <cell r="J2721">
            <v>6.2968233129872556E-2</v>
          </cell>
          <cell r="K2721">
            <v>5.9769143751664343E-5</v>
          </cell>
          <cell r="L2721">
            <v>1.1751790549872538E-2</v>
          </cell>
        </row>
        <row r="2722">
          <cell r="C2722" t="str">
            <v>NHAUL2441</v>
          </cell>
          <cell r="D2722">
            <v>1</v>
          </cell>
          <cell r="E2722">
            <v>0</v>
          </cell>
          <cell r="G2722">
            <v>8.5594803779119686E-3</v>
          </cell>
          <cell r="H2722">
            <v>5.9294558350412405E-2</v>
          </cell>
          <cell r="I2722">
            <v>4.7230338840184585E-2</v>
          </cell>
          <cell r="J2722">
            <v>6.2968233129872556E-2</v>
          </cell>
          <cell r="K2722">
            <v>5.9769143751664343E-5</v>
          </cell>
          <cell r="L2722">
            <v>1.1751790549872538E-2</v>
          </cell>
        </row>
        <row r="2723">
          <cell r="C2723" t="str">
            <v>NHAUL2442</v>
          </cell>
          <cell r="D2723">
            <v>1</v>
          </cell>
          <cell r="E2723">
            <v>0</v>
          </cell>
          <cell r="G2723">
            <v>8.5594803779119686E-3</v>
          </cell>
          <cell r="H2723">
            <v>5.9294558350412405E-2</v>
          </cell>
          <cell r="I2723">
            <v>4.7230338840184585E-2</v>
          </cell>
          <cell r="J2723">
            <v>6.2968233129872556E-2</v>
          </cell>
          <cell r="K2723">
            <v>5.9769143751664343E-5</v>
          </cell>
          <cell r="L2723">
            <v>1.1751790549872538E-2</v>
          </cell>
        </row>
        <row r="2724">
          <cell r="C2724" t="str">
            <v>NHAUL2443</v>
          </cell>
          <cell r="D2724">
            <v>0</v>
          </cell>
          <cell r="E2724">
            <v>1</v>
          </cell>
          <cell r="G2724">
            <v>2.700594261122698E-2</v>
          </cell>
          <cell r="H2724">
            <v>0.11255824594263864</v>
          </cell>
          <cell r="I2724">
            <v>0.2830668503755106</v>
          </cell>
          <cell r="J2724">
            <v>0.3773891922752558</v>
          </cell>
          <cell r="K2724">
            <v>3.5821600451932384E-4</v>
          </cell>
          <cell r="L2724">
            <v>7.0432319964531268E-2</v>
          </cell>
        </row>
        <row r="2725">
          <cell r="C2725" t="str">
            <v>NHAUL2444</v>
          </cell>
          <cell r="D2725">
            <v>0</v>
          </cell>
          <cell r="E2725">
            <v>1</v>
          </cell>
          <cell r="G2725">
            <v>2.700594261122698E-2</v>
          </cell>
          <cell r="H2725">
            <v>0.11255824594263864</v>
          </cell>
          <cell r="I2725">
            <v>0.2830668503755106</v>
          </cell>
          <cell r="J2725">
            <v>0.3773891922752558</v>
          </cell>
          <cell r="K2725">
            <v>3.5821600451932384E-4</v>
          </cell>
          <cell r="L2725">
            <v>7.0432319964531268E-2</v>
          </cell>
        </row>
        <row r="2726">
          <cell r="C2726" t="str">
            <v>NHAUL2445</v>
          </cell>
          <cell r="D2726">
            <v>0</v>
          </cell>
          <cell r="E2726">
            <v>1</v>
          </cell>
          <cell r="G2726">
            <v>2.700594261122698E-2</v>
          </cell>
          <cell r="H2726">
            <v>0.11255824594263864</v>
          </cell>
          <cell r="I2726">
            <v>0.2830668503755106</v>
          </cell>
          <cell r="J2726">
            <v>0.3773891922752558</v>
          </cell>
          <cell r="K2726">
            <v>3.5821600451932384E-4</v>
          </cell>
          <cell r="L2726">
            <v>7.0432319964531268E-2</v>
          </cell>
        </row>
        <row r="2727">
          <cell r="C2727" t="str">
            <v>NHAUL2446</v>
          </cell>
          <cell r="D2727">
            <v>0</v>
          </cell>
          <cell r="E2727">
            <v>1</v>
          </cell>
          <cell r="G2727">
            <v>2.700594261122698E-2</v>
          </cell>
          <cell r="H2727">
            <v>0.11255824594263864</v>
          </cell>
          <cell r="I2727">
            <v>0.2830668503755106</v>
          </cell>
          <cell r="J2727">
            <v>0.3773891922752558</v>
          </cell>
          <cell r="K2727">
            <v>3.5821600451932384E-4</v>
          </cell>
          <cell r="L2727">
            <v>7.0432319964531268E-2</v>
          </cell>
        </row>
        <row r="2728">
          <cell r="C2728" t="str">
            <v>NHAUL2447</v>
          </cell>
          <cell r="D2728">
            <v>0</v>
          </cell>
          <cell r="E2728">
            <v>1</v>
          </cell>
          <cell r="G2728">
            <v>2.700594261122698E-2</v>
          </cell>
          <cell r="H2728">
            <v>0.11255824594263864</v>
          </cell>
          <cell r="I2728">
            <v>0.2830668503755106</v>
          </cell>
          <cell r="J2728">
            <v>0.3773891922752558</v>
          </cell>
          <cell r="K2728">
            <v>3.5821600451932384E-4</v>
          </cell>
          <cell r="L2728">
            <v>7.0432319964531268E-2</v>
          </cell>
        </row>
        <row r="2729">
          <cell r="C2729" t="str">
            <v>NHAUL2448</v>
          </cell>
          <cell r="D2729">
            <v>0</v>
          </cell>
          <cell r="E2729">
            <v>1</v>
          </cell>
          <cell r="G2729">
            <v>2.700594261122698E-2</v>
          </cell>
          <cell r="H2729">
            <v>0.11255824594263864</v>
          </cell>
          <cell r="I2729">
            <v>0.2830668503755106</v>
          </cell>
          <cell r="J2729">
            <v>0.3773891922752558</v>
          </cell>
          <cell r="K2729">
            <v>3.5821600451932384E-4</v>
          </cell>
          <cell r="L2729">
            <v>7.0432319964531268E-2</v>
          </cell>
        </row>
        <row r="2730">
          <cell r="C2730" t="str">
            <v>NHAUL2449</v>
          </cell>
          <cell r="D2730">
            <v>0</v>
          </cell>
          <cell r="E2730">
            <v>1</v>
          </cell>
          <cell r="G2730">
            <v>2.700594261122698E-2</v>
          </cell>
          <cell r="H2730">
            <v>0.11255824594263864</v>
          </cell>
          <cell r="I2730">
            <v>0.2830668503755106</v>
          </cell>
          <cell r="J2730">
            <v>0.3773891922752558</v>
          </cell>
          <cell r="K2730">
            <v>3.5821600451932384E-4</v>
          </cell>
          <cell r="L2730">
            <v>7.0432319964531268E-2</v>
          </cell>
        </row>
        <row r="2731">
          <cell r="C2731" t="str">
            <v>NHAUL2450</v>
          </cell>
          <cell r="D2731">
            <v>0</v>
          </cell>
          <cell r="E2731">
            <v>1</v>
          </cell>
          <cell r="G2731">
            <v>2.700594261122698E-2</v>
          </cell>
          <cell r="H2731">
            <v>0.11255824594263864</v>
          </cell>
          <cell r="I2731">
            <v>0.2830668503755106</v>
          </cell>
          <cell r="J2731">
            <v>0.3773891922752558</v>
          </cell>
          <cell r="K2731">
            <v>3.5821600451932384E-4</v>
          </cell>
          <cell r="L2731">
            <v>7.0432319964531268E-2</v>
          </cell>
        </row>
        <row r="2732">
          <cell r="C2732" t="str">
            <v>NHAUL2451</v>
          </cell>
          <cell r="D2732">
            <v>0</v>
          </cell>
          <cell r="E2732">
            <v>1</v>
          </cell>
          <cell r="G2732">
            <v>2.700594261122698E-2</v>
          </cell>
          <cell r="H2732">
            <v>0.11255824594263864</v>
          </cell>
          <cell r="I2732">
            <v>0.2830668503755106</v>
          </cell>
          <cell r="J2732">
            <v>0.3773891922752558</v>
          </cell>
          <cell r="K2732">
            <v>3.5821600451932384E-4</v>
          </cell>
          <cell r="L2732">
            <v>7.0432319964531268E-2</v>
          </cell>
        </row>
        <row r="2733">
          <cell r="C2733" t="str">
            <v>NHAUL2452</v>
          </cell>
          <cell r="D2733">
            <v>0</v>
          </cell>
          <cell r="E2733">
            <v>1</v>
          </cell>
          <cell r="G2733">
            <v>2.700594261122698E-2</v>
          </cell>
          <cell r="H2733">
            <v>0.11255824594263864</v>
          </cell>
          <cell r="I2733">
            <v>0.2830668503755106</v>
          </cell>
          <cell r="J2733">
            <v>0.3773891922752558</v>
          </cell>
          <cell r="K2733">
            <v>3.5821600451932384E-4</v>
          </cell>
          <cell r="L2733">
            <v>7.0432319964531268E-2</v>
          </cell>
        </row>
        <row r="2734">
          <cell r="C2734" t="str">
            <v>NHAUL2453</v>
          </cell>
          <cell r="D2734">
            <v>0</v>
          </cell>
          <cell r="E2734">
            <v>1</v>
          </cell>
          <cell r="G2734">
            <v>2.700594261122698E-2</v>
          </cell>
          <cell r="H2734">
            <v>0.11255824594263864</v>
          </cell>
          <cell r="I2734">
            <v>0.2830668503755106</v>
          </cell>
          <cell r="J2734">
            <v>0.3773891922752558</v>
          </cell>
          <cell r="K2734">
            <v>3.5821600451932384E-4</v>
          </cell>
          <cell r="L2734">
            <v>7.0432319964531268E-2</v>
          </cell>
        </row>
        <row r="2735">
          <cell r="C2735" t="str">
            <v>NHAUL2454</v>
          </cell>
          <cell r="D2735">
            <v>0</v>
          </cell>
          <cell r="E2735">
            <v>1</v>
          </cell>
          <cell r="G2735">
            <v>2.700594261122698E-2</v>
          </cell>
          <cell r="H2735">
            <v>0.11255824594263864</v>
          </cell>
          <cell r="I2735">
            <v>0.2830668503755106</v>
          </cell>
          <cell r="J2735">
            <v>0.3773891922752558</v>
          </cell>
          <cell r="K2735">
            <v>3.5821600451932384E-4</v>
          </cell>
          <cell r="L2735">
            <v>7.0432319964531268E-2</v>
          </cell>
        </row>
        <row r="2736">
          <cell r="C2736" t="str">
            <v>NHAUL2455</v>
          </cell>
          <cell r="D2736">
            <v>0</v>
          </cell>
          <cell r="E2736">
            <v>1</v>
          </cell>
          <cell r="G2736">
            <v>2.700594261122698E-2</v>
          </cell>
          <cell r="H2736">
            <v>0.11255824594263864</v>
          </cell>
          <cell r="I2736">
            <v>0.2830668503755106</v>
          </cell>
          <cell r="J2736">
            <v>0.3773891922752558</v>
          </cell>
          <cell r="K2736">
            <v>3.5821600451932384E-4</v>
          </cell>
          <cell r="L2736">
            <v>7.0432319964531268E-2</v>
          </cell>
        </row>
        <row r="2737">
          <cell r="C2737" t="str">
            <v>NHAUL2456</v>
          </cell>
          <cell r="D2737">
            <v>0</v>
          </cell>
          <cell r="E2737">
            <v>1</v>
          </cell>
          <cell r="G2737">
            <v>2.700594261122698E-2</v>
          </cell>
          <cell r="H2737">
            <v>0.11255824594263864</v>
          </cell>
          <cell r="I2737">
            <v>0.2830668503755106</v>
          </cell>
          <cell r="J2737">
            <v>0.3773891922752558</v>
          </cell>
          <cell r="K2737">
            <v>3.5821600451932384E-4</v>
          </cell>
          <cell r="L2737">
            <v>7.0432319964531268E-2</v>
          </cell>
        </row>
        <row r="2738">
          <cell r="C2738" t="str">
            <v>NHAUL2457</v>
          </cell>
          <cell r="D2738">
            <v>0</v>
          </cell>
          <cell r="E2738">
            <v>1</v>
          </cell>
          <cell r="G2738">
            <v>2.700594261122698E-2</v>
          </cell>
          <cell r="H2738">
            <v>0.11255824594263864</v>
          </cell>
          <cell r="I2738">
            <v>0.2830668503755106</v>
          </cell>
          <cell r="J2738">
            <v>0.3773891922752558</v>
          </cell>
          <cell r="K2738">
            <v>3.5821600451932384E-4</v>
          </cell>
          <cell r="L2738">
            <v>7.0432319964531268E-2</v>
          </cell>
        </row>
        <row r="2739">
          <cell r="C2739" t="str">
            <v>NHAUL2458</v>
          </cell>
          <cell r="D2739">
            <v>0</v>
          </cell>
          <cell r="E2739">
            <v>1</v>
          </cell>
          <cell r="G2739">
            <v>2.700594261122698E-2</v>
          </cell>
          <cell r="H2739">
            <v>0.11255824594263864</v>
          </cell>
          <cell r="I2739">
            <v>0.2830668503755106</v>
          </cell>
          <cell r="J2739">
            <v>0.3773891922752558</v>
          </cell>
          <cell r="K2739">
            <v>3.5821600451932384E-4</v>
          </cell>
          <cell r="L2739">
            <v>7.0432319964531268E-2</v>
          </cell>
        </row>
        <row r="2740">
          <cell r="C2740" t="str">
            <v>NHAUL2459</v>
          </cell>
          <cell r="D2740">
            <v>0</v>
          </cell>
          <cell r="E2740">
            <v>1</v>
          </cell>
          <cell r="G2740">
            <v>2.700594261122698E-2</v>
          </cell>
          <cell r="H2740">
            <v>0.11255824594263864</v>
          </cell>
          <cell r="I2740">
            <v>0.2830668503755106</v>
          </cell>
          <cell r="J2740">
            <v>0.3773891922752558</v>
          </cell>
          <cell r="K2740">
            <v>3.5821600451932384E-4</v>
          </cell>
          <cell r="L2740">
            <v>7.0432319964531268E-2</v>
          </cell>
        </row>
        <row r="2741">
          <cell r="C2741" t="str">
            <v>NHAUL2460</v>
          </cell>
          <cell r="D2741">
            <v>0</v>
          </cell>
          <cell r="E2741">
            <v>1</v>
          </cell>
          <cell r="G2741">
            <v>2.700594261122698E-2</v>
          </cell>
          <cell r="H2741">
            <v>0.11255824594263864</v>
          </cell>
          <cell r="I2741">
            <v>0.2830668503755106</v>
          </cell>
          <cell r="J2741">
            <v>0.3773891922752558</v>
          </cell>
          <cell r="K2741">
            <v>3.5821600451932384E-4</v>
          </cell>
          <cell r="L2741">
            <v>7.0432319964531268E-2</v>
          </cell>
        </row>
        <row r="2742">
          <cell r="C2742" t="str">
            <v>NHAUL2461</v>
          </cell>
          <cell r="D2742">
            <v>0</v>
          </cell>
          <cell r="E2742">
            <v>1</v>
          </cell>
          <cell r="G2742">
            <v>2.700594261122698E-2</v>
          </cell>
          <cell r="H2742">
            <v>0.11255824594263864</v>
          </cell>
          <cell r="I2742">
            <v>0.2830668503755106</v>
          </cell>
          <cell r="J2742">
            <v>0.3773891922752558</v>
          </cell>
          <cell r="K2742">
            <v>3.5821600451932384E-4</v>
          </cell>
          <cell r="L2742">
            <v>7.0432319964531268E-2</v>
          </cell>
        </row>
        <row r="2743">
          <cell r="C2743" t="str">
            <v>NHAUL2462</v>
          </cell>
          <cell r="D2743">
            <v>0</v>
          </cell>
          <cell r="E2743">
            <v>1</v>
          </cell>
          <cell r="G2743">
            <v>2.700594261122698E-2</v>
          </cell>
          <cell r="H2743">
            <v>0.11255824594263864</v>
          </cell>
          <cell r="I2743">
            <v>0.2830668503755106</v>
          </cell>
          <cell r="J2743">
            <v>0.3773891922752558</v>
          </cell>
          <cell r="K2743">
            <v>3.5821600451932384E-4</v>
          </cell>
          <cell r="L2743">
            <v>7.0432319964531268E-2</v>
          </cell>
        </row>
        <row r="2744">
          <cell r="C2744" t="str">
            <v>NHAUL2463</v>
          </cell>
          <cell r="D2744">
            <v>0</v>
          </cell>
          <cell r="E2744">
            <v>1</v>
          </cell>
          <cell r="G2744">
            <v>2.700594261122698E-2</v>
          </cell>
          <cell r="H2744">
            <v>0.11255824594263864</v>
          </cell>
          <cell r="I2744">
            <v>0.2830668503755106</v>
          </cell>
          <cell r="J2744">
            <v>0.3773891922752558</v>
          </cell>
          <cell r="K2744">
            <v>3.5821600451932384E-4</v>
          </cell>
          <cell r="L2744">
            <v>7.0432319964531268E-2</v>
          </cell>
        </row>
        <row r="2745">
          <cell r="C2745" t="str">
            <v>NHAUL2464</v>
          </cell>
          <cell r="D2745">
            <v>0</v>
          </cell>
          <cell r="E2745">
            <v>1</v>
          </cell>
          <cell r="G2745">
            <v>2.700594261122698E-2</v>
          </cell>
          <cell r="H2745">
            <v>0.11255824594263864</v>
          </cell>
          <cell r="I2745">
            <v>0.2830668503755106</v>
          </cell>
          <cell r="J2745">
            <v>0.3773891922752558</v>
          </cell>
          <cell r="K2745">
            <v>3.5821600451932384E-4</v>
          </cell>
          <cell r="L2745">
            <v>7.0432319964531268E-2</v>
          </cell>
        </row>
        <row r="2746">
          <cell r="C2746" t="str">
            <v>NHAUL2465</v>
          </cell>
          <cell r="D2746">
            <v>0</v>
          </cell>
          <cell r="E2746">
            <v>1</v>
          </cell>
          <cell r="G2746">
            <v>2.700594261122698E-2</v>
          </cell>
          <cell r="H2746">
            <v>0.11255824594263864</v>
          </cell>
          <cell r="I2746">
            <v>0.2830668503755106</v>
          </cell>
          <cell r="J2746">
            <v>0.3773891922752558</v>
          </cell>
          <cell r="K2746">
            <v>3.5821600451932384E-4</v>
          </cell>
          <cell r="L2746">
            <v>7.0432319964531268E-2</v>
          </cell>
        </row>
        <row r="2747">
          <cell r="C2747" t="str">
            <v>NHAUL2466</v>
          </cell>
          <cell r="D2747">
            <v>0</v>
          </cell>
          <cell r="E2747">
            <v>1</v>
          </cell>
          <cell r="G2747">
            <v>2.700594261122698E-2</v>
          </cell>
          <cell r="H2747">
            <v>0.11255824594263864</v>
          </cell>
          <cell r="I2747">
            <v>0.2830668503755106</v>
          </cell>
          <cell r="J2747">
            <v>0.3773891922752558</v>
          </cell>
          <cell r="K2747">
            <v>3.5821600451932384E-4</v>
          </cell>
          <cell r="L2747">
            <v>7.0432319964531268E-2</v>
          </cell>
        </row>
        <row r="2748">
          <cell r="C2748" t="str">
            <v>NHAUL2467</v>
          </cell>
          <cell r="D2748">
            <v>0</v>
          </cell>
          <cell r="E2748">
            <v>1</v>
          </cell>
          <cell r="G2748">
            <v>2.700594261122698E-2</v>
          </cell>
          <cell r="H2748">
            <v>0.11255824594263864</v>
          </cell>
          <cell r="I2748">
            <v>0.2830668503755106</v>
          </cell>
          <cell r="J2748">
            <v>0.3773891922752558</v>
          </cell>
          <cell r="K2748">
            <v>3.5821600451932384E-4</v>
          </cell>
          <cell r="L2748">
            <v>7.0432319964531268E-2</v>
          </cell>
        </row>
        <row r="2749">
          <cell r="C2749" t="str">
            <v>NHAUL2468</v>
          </cell>
          <cell r="D2749">
            <v>0</v>
          </cell>
          <cell r="E2749">
            <v>1</v>
          </cell>
          <cell r="G2749">
            <v>2.700594261122698E-2</v>
          </cell>
          <cell r="H2749">
            <v>0.11255824594263864</v>
          </cell>
          <cell r="I2749">
            <v>0.2830668503755106</v>
          </cell>
          <cell r="J2749">
            <v>0.3773891922752558</v>
          </cell>
          <cell r="K2749">
            <v>3.5821600451932384E-4</v>
          </cell>
          <cell r="L2749">
            <v>7.0432319964531268E-2</v>
          </cell>
        </row>
        <row r="2750">
          <cell r="C2750" t="str">
            <v>NHAUL2469</v>
          </cell>
          <cell r="D2750">
            <v>0</v>
          </cell>
          <cell r="E2750">
            <v>1</v>
          </cell>
          <cell r="G2750">
            <v>2.700594261122698E-2</v>
          </cell>
          <cell r="H2750">
            <v>0.11255824594263864</v>
          </cell>
          <cell r="I2750">
            <v>0.2830668503755106</v>
          </cell>
          <cell r="J2750">
            <v>0.3773891922752558</v>
          </cell>
          <cell r="K2750">
            <v>3.5821600451932384E-4</v>
          </cell>
          <cell r="L2750">
            <v>7.0432319964531268E-2</v>
          </cell>
        </row>
        <row r="2751">
          <cell r="C2751" t="str">
            <v>NHAUL2470</v>
          </cell>
          <cell r="D2751">
            <v>0</v>
          </cell>
          <cell r="E2751">
            <v>1</v>
          </cell>
          <cell r="G2751">
            <v>2.700594261122698E-2</v>
          </cell>
          <cell r="H2751">
            <v>0.11255824594263864</v>
          </cell>
          <cell r="I2751">
            <v>0.2830668503755106</v>
          </cell>
          <cell r="J2751">
            <v>0.3773891922752558</v>
          </cell>
          <cell r="K2751">
            <v>3.5821600451932384E-4</v>
          </cell>
          <cell r="L2751">
            <v>7.0432319964531268E-2</v>
          </cell>
        </row>
        <row r="2752">
          <cell r="C2752" t="str">
            <v>NHAUL2471</v>
          </cell>
          <cell r="D2752">
            <v>0</v>
          </cell>
          <cell r="E2752">
            <v>1</v>
          </cell>
          <cell r="G2752">
            <v>2.700594261122698E-2</v>
          </cell>
          <cell r="H2752">
            <v>0.11255824594263864</v>
          </cell>
          <cell r="I2752">
            <v>0.2830668503755106</v>
          </cell>
          <cell r="J2752">
            <v>0.3773891922752558</v>
          </cell>
          <cell r="K2752">
            <v>3.5821600451932384E-4</v>
          </cell>
          <cell r="L2752">
            <v>7.0432319964531268E-2</v>
          </cell>
        </row>
        <row r="2753">
          <cell r="C2753" t="str">
            <v>NHAUL2472</v>
          </cell>
          <cell r="D2753">
            <v>0</v>
          </cell>
          <cell r="E2753">
            <v>1</v>
          </cell>
          <cell r="G2753">
            <v>2.700594261122698E-2</v>
          </cell>
          <cell r="H2753">
            <v>0.11255824594263864</v>
          </cell>
          <cell r="I2753">
            <v>0.2830668503755106</v>
          </cell>
          <cell r="J2753">
            <v>0.3773891922752558</v>
          </cell>
          <cell r="K2753">
            <v>3.5821600451932384E-4</v>
          </cell>
          <cell r="L2753">
            <v>7.0432319964531268E-2</v>
          </cell>
        </row>
        <row r="2754">
          <cell r="C2754" t="str">
            <v>NHAUL2473</v>
          </cell>
          <cell r="D2754">
            <v>0</v>
          </cell>
          <cell r="E2754">
            <v>1</v>
          </cell>
          <cell r="G2754">
            <v>2.700594261122698E-2</v>
          </cell>
          <cell r="H2754">
            <v>0.11255824594263864</v>
          </cell>
          <cell r="I2754">
            <v>0.2830668503755106</v>
          </cell>
          <cell r="J2754">
            <v>0.3773891922752558</v>
          </cell>
          <cell r="K2754">
            <v>3.5821600451932384E-4</v>
          </cell>
          <cell r="L2754">
            <v>7.0432319964531268E-2</v>
          </cell>
        </row>
        <row r="2755">
          <cell r="C2755" t="str">
            <v>NHAUL2474</v>
          </cell>
          <cell r="D2755">
            <v>0</v>
          </cell>
          <cell r="E2755">
            <v>1</v>
          </cell>
          <cell r="G2755">
            <v>2.700594261122698E-2</v>
          </cell>
          <cell r="H2755">
            <v>0.11255824594263864</v>
          </cell>
          <cell r="I2755">
            <v>0.2830668503755106</v>
          </cell>
          <cell r="J2755">
            <v>0.3773891922752558</v>
          </cell>
          <cell r="K2755">
            <v>3.5821600451932384E-4</v>
          </cell>
          <cell r="L2755">
            <v>7.0432319964531268E-2</v>
          </cell>
        </row>
        <row r="2756">
          <cell r="C2756" t="str">
            <v>NHAUL2475</v>
          </cell>
          <cell r="D2756">
            <v>0</v>
          </cell>
          <cell r="E2756">
            <v>1</v>
          </cell>
          <cell r="G2756">
            <v>2.700594261122698E-2</v>
          </cell>
          <cell r="H2756">
            <v>0.11255824594263864</v>
          </cell>
          <cell r="I2756">
            <v>0.2830668503755106</v>
          </cell>
          <cell r="J2756">
            <v>0.3773891922752558</v>
          </cell>
          <cell r="K2756">
            <v>3.5821600451932384E-4</v>
          </cell>
          <cell r="L2756">
            <v>7.0432319964531268E-2</v>
          </cell>
        </row>
        <row r="2757">
          <cell r="C2757" t="str">
            <v>NHAUL2476</v>
          </cell>
          <cell r="D2757">
            <v>0</v>
          </cell>
          <cell r="E2757">
            <v>1</v>
          </cell>
          <cell r="G2757">
            <v>2.700594261122698E-2</v>
          </cell>
          <cell r="H2757">
            <v>0.11255824594263864</v>
          </cell>
          <cell r="I2757">
            <v>0.2830668503755106</v>
          </cell>
          <cell r="J2757">
            <v>0.3773891922752558</v>
          </cell>
          <cell r="K2757">
            <v>3.5821600451932384E-4</v>
          </cell>
          <cell r="L2757">
            <v>7.0432319964531268E-2</v>
          </cell>
        </row>
        <row r="2758">
          <cell r="C2758" t="str">
            <v>NHAUL2477</v>
          </cell>
          <cell r="D2758">
            <v>0</v>
          </cell>
          <cell r="E2758">
            <v>1</v>
          </cell>
          <cell r="G2758">
            <v>2.700594261122698E-2</v>
          </cell>
          <cell r="H2758">
            <v>0.11255824594263864</v>
          </cell>
          <cell r="I2758">
            <v>0.2830668503755106</v>
          </cell>
          <cell r="J2758">
            <v>0.3773891922752558</v>
          </cell>
          <cell r="K2758">
            <v>3.5821600451932384E-4</v>
          </cell>
          <cell r="L2758">
            <v>7.0432319964531268E-2</v>
          </cell>
        </row>
        <row r="2759">
          <cell r="C2759" t="str">
            <v>NHAUL2478</v>
          </cell>
          <cell r="D2759">
            <v>0</v>
          </cell>
          <cell r="E2759">
            <v>1</v>
          </cell>
          <cell r="G2759">
            <v>2.700594261122698E-2</v>
          </cell>
          <cell r="H2759">
            <v>0.11255824594263864</v>
          </cell>
          <cell r="I2759">
            <v>0.2830668503755106</v>
          </cell>
          <cell r="J2759">
            <v>0.3773891922752558</v>
          </cell>
          <cell r="K2759">
            <v>3.5821600451932384E-4</v>
          </cell>
          <cell r="L2759">
            <v>7.0432319964531268E-2</v>
          </cell>
        </row>
        <row r="2760">
          <cell r="C2760" t="str">
            <v>NHAUL2479</v>
          </cell>
          <cell r="D2760">
            <v>0</v>
          </cell>
          <cell r="E2760">
            <v>1</v>
          </cell>
          <cell r="G2760">
            <v>2.700594261122698E-2</v>
          </cell>
          <cell r="H2760">
            <v>0.11255824594263864</v>
          </cell>
          <cell r="I2760">
            <v>0.2830668503755106</v>
          </cell>
          <cell r="J2760">
            <v>0.3773891922752558</v>
          </cell>
          <cell r="K2760">
            <v>3.5821600451932384E-4</v>
          </cell>
          <cell r="L2760">
            <v>7.0432319964531268E-2</v>
          </cell>
        </row>
        <row r="2761">
          <cell r="C2761" t="str">
            <v>NHAUL2480</v>
          </cell>
          <cell r="D2761">
            <v>0</v>
          </cell>
          <cell r="E2761">
            <v>1</v>
          </cell>
          <cell r="G2761">
            <v>2.700594261122698E-2</v>
          </cell>
          <cell r="H2761">
            <v>0.11255824594263864</v>
          </cell>
          <cell r="I2761">
            <v>0.2830668503755106</v>
          </cell>
          <cell r="J2761">
            <v>0.3773891922752558</v>
          </cell>
          <cell r="K2761">
            <v>3.5821600451932384E-4</v>
          </cell>
          <cell r="L2761">
            <v>7.0432319964531268E-2</v>
          </cell>
        </row>
        <row r="2762">
          <cell r="C2762" t="str">
            <v>NHAUL2481</v>
          </cell>
          <cell r="D2762">
            <v>0</v>
          </cell>
          <cell r="E2762">
            <v>1</v>
          </cell>
          <cell r="G2762">
            <v>2.700594261122698E-2</v>
          </cell>
          <cell r="H2762">
            <v>0.11255824594263864</v>
          </cell>
          <cell r="I2762">
            <v>0.2830668503755106</v>
          </cell>
          <cell r="J2762">
            <v>0.3773891922752558</v>
          </cell>
          <cell r="K2762">
            <v>3.5821600451932384E-4</v>
          </cell>
          <cell r="L2762">
            <v>7.0432319964531268E-2</v>
          </cell>
        </row>
        <row r="2763">
          <cell r="C2763" t="str">
            <v>NHAUL2482</v>
          </cell>
          <cell r="D2763">
            <v>0</v>
          </cell>
          <cell r="E2763">
            <v>1</v>
          </cell>
          <cell r="G2763">
            <v>2.700594261122698E-2</v>
          </cell>
          <cell r="H2763">
            <v>0.11255824594263864</v>
          </cell>
          <cell r="I2763">
            <v>0.2830668503755106</v>
          </cell>
          <cell r="J2763">
            <v>0.3773891922752558</v>
          </cell>
          <cell r="K2763">
            <v>3.5821600451932384E-4</v>
          </cell>
          <cell r="L2763">
            <v>7.0432319964531268E-2</v>
          </cell>
        </row>
        <row r="2764">
          <cell r="C2764" t="str">
            <v>NHAUL2483</v>
          </cell>
          <cell r="D2764">
            <v>0</v>
          </cell>
          <cell r="E2764">
            <v>1</v>
          </cell>
          <cell r="G2764">
            <v>2.700594261122698E-2</v>
          </cell>
          <cell r="H2764">
            <v>0.11255824594263864</v>
          </cell>
          <cell r="I2764">
            <v>0.2830668503755106</v>
          </cell>
          <cell r="J2764">
            <v>0.3773891922752558</v>
          </cell>
          <cell r="K2764">
            <v>3.5821600451932384E-4</v>
          </cell>
          <cell r="L2764">
            <v>7.0432319964531268E-2</v>
          </cell>
        </row>
        <row r="2765">
          <cell r="C2765" t="str">
            <v>NHAUL2484</v>
          </cell>
          <cell r="D2765">
            <v>0</v>
          </cell>
          <cell r="E2765">
            <v>1</v>
          </cell>
          <cell r="G2765">
            <v>2.700594261122698E-2</v>
          </cell>
          <cell r="H2765">
            <v>0.11255824594263864</v>
          </cell>
          <cell r="I2765">
            <v>0.2830668503755106</v>
          </cell>
          <cell r="J2765">
            <v>0.3773891922752558</v>
          </cell>
          <cell r="K2765">
            <v>3.5821600451932384E-4</v>
          </cell>
          <cell r="L2765">
            <v>7.0432319964531268E-2</v>
          </cell>
        </row>
        <row r="2766">
          <cell r="C2766" t="str">
            <v>NHAUL2485</v>
          </cell>
          <cell r="D2766">
            <v>0</v>
          </cell>
          <cell r="E2766">
            <v>1</v>
          </cell>
          <cell r="G2766">
            <v>2.700594261122698E-2</v>
          </cell>
          <cell r="H2766">
            <v>0.11255824594263864</v>
          </cell>
          <cell r="I2766">
            <v>0.2830668503755106</v>
          </cell>
          <cell r="J2766">
            <v>0.3773891922752558</v>
          </cell>
          <cell r="K2766">
            <v>3.5821600451932384E-4</v>
          </cell>
          <cell r="L2766">
            <v>7.0432319964531268E-2</v>
          </cell>
        </row>
        <row r="2767">
          <cell r="C2767" t="str">
            <v>NHAUL2486</v>
          </cell>
          <cell r="D2767">
            <v>0</v>
          </cell>
          <cell r="E2767">
            <v>1</v>
          </cell>
          <cell r="G2767">
            <v>2.700594261122698E-2</v>
          </cell>
          <cell r="H2767">
            <v>0.11255824594263864</v>
          </cell>
          <cell r="I2767">
            <v>0.2830668503755106</v>
          </cell>
          <cell r="J2767">
            <v>0.3773891922752558</v>
          </cell>
          <cell r="K2767">
            <v>3.5821600451932384E-4</v>
          </cell>
          <cell r="L2767">
            <v>7.0432319964531268E-2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L-3 RA"/>
      <sheetName val="CONC"/>
      <sheetName val="RBC_Table"/>
      <sheetName val="LU_Recp"/>
      <sheetName val="POLINK"/>
      <sheetName val="SCEN"/>
      <sheetName val="Table"/>
      <sheetName val="TO"/>
      <sheetName val="EL_MP"/>
      <sheetName val="Sheet3"/>
      <sheetName val="OUT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gitives"/>
      <sheetName val="Allocation"/>
      <sheetName val="UG Equip"/>
      <sheetName val="windspeeds"/>
      <sheetName val="Haul Road Source Char."/>
      <sheetName val="HR Grid"/>
      <sheetName val="EqupList"/>
      <sheetName val="GPS"/>
      <sheetName val="PM2.5_Ratio"/>
      <sheetName val="EI"/>
      <sheetName val="Existing_Insig._EI"/>
      <sheetName val="Model_params"/>
      <sheetName val="ModelControl"/>
      <sheetName val="Source_Params"/>
      <sheetName val="BLDG_PARAM"/>
      <sheetName val="QA"/>
      <sheetName val="INPUT"/>
      <sheetName val="RUNLIST"/>
      <sheetName val="Table_5.1"/>
      <sheetName val="Table_5.2"/>
      <sheetName val="A10-Table1"/>
      <sheetName val="VOC"/>
      <sheetName val="Ozone_Data"/>
      <sheetName val="Calcs_Convs"/>
      <sheetName val="Combustion_Calcs"/>
      <sheetName val="Removed Systems"/>
      <sheetName val="BLDG_2_MODEL"/>
      <sheetName val="HAPs"/>
    </sheetNames>
    <sheetDataSet>
      <sheetData sheetId="0"/>
      <sheetData sheetId="1">
        <row r="160">
          <cell r="B160" t="str">
            <v>Road Segements</v>
          </cell>
          <cell r="D160" t="str">
            <v>PM2.5</v>
          </cell>
          <cell r="E160" t="str">
            <v>PM10</v>
          </cell>
          <cell r="F160" t="str">
            <v>CO</v>
          </cell>
          <cell r="G160" t="str">
            <v>NOX</v>
          </cell>
          <cell r="H160" t="str">
            <v>SO2</v>
          </cell>
          <cell r="I160" t="str">
            <v>VOC</v>
          </cell>
        </row>
        <row r="161">
          <cell r="B161" t="str">
            <v>HR_ALT_1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B162" t="str">
            <v>HR_ALT_2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</row>
        <row r="163">
          <cell r="B163" t="str">
            <v>HR_ALT_3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</row>
        <row r="164">
          <cell r="B164" t="str">
            <v>HR_ALT_4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</row>
        <row r="165">
          <cell r="B165" t="str">
            <v>HR_ALT_5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</row>
        <row r="166">
          <cell r="B166" t="str">
            <v>HR_ALT_6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7">
          <cell r="B167" t="str">
            <v>HR_ALT_7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</row>
        <row r="168">
          <cell r="B168" t="str">
            <v>HR_ALT_8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B169" t="str">
            <v>HR_ALT_9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B170" t="str">
            <v>HR_ALT_10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B171" t="str">
            <v>HR_ALT_11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B172" t="str">
            <v>HR_ALT_12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</row>
        <row r="173">
          <cell r="B173" t="str">
            <v>HR_ALT_13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</row>
        <row r="174">
          <cell r="B174" t="str">
            <v>HR_ALT_14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</row>
        <row r="175">
          <cell r="B175" t="str">
            <v>HR_ALT_15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</row>
        <row r="176">
          <cell r="B176" t="str">
            <v>HR_ALT_16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</row>
        <row r="177">
          <cell r="B177" t="str">
            <v>HR_ALT_17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B178" t="str">
            <v>HR_ALT_18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B179" t="str">
            <v>HR_ALT_19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B180" t="str">
            <v>HR_ALT_20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B181" t="str">
            <v>HR_ALT_21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</row>
        <row r="182">
          <cell r="B182" t="str">
            <v>HR_ALT_22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B183" t="str">
            <v>HR_ALT_23</v>
          </cell>
          <cell r="D183">
            <v>2.4113930540238703E-2</v>
          </cell>
          <cell r="E183">
            <v>0.10846303017652359</v>
          </cell>
          <cell r="F183">
            <v>0.56946774468124417</v>
          </cell>
          <cell r="G183">
            <v>0.5633792921860612</v>
          </cell>
          <cell r="H183">
            <v>5.2017079710080379E-4</v>
          </cell>
          <cell r="I183">
            <v>0.10060698293853164</v>
          </cell>
        </row>
        <row r="184">
          <cell r="B184" t="str">
            <v>HR_ALT_24</v>
          </cell>
          <cell r="D184">
            <v>2.4113930540238703E-2</v>
          </cell>
          <cell r="E184">
            <v>0.10846303017652359</v>
          </cell>
          <cell r="F184">
            <v>0.56946774468124417</v>
          </cell>
          <cell r="G184">
            <v>0.5633792921860612</v>
          </cell>
          <cell r="H184">
            <v>5.2017079710080379E-4</v>
          </cell>
          <cell r="I184">
            <v>0.10060698293853164</v>
          </cell>
        </row>
        <row r="185">
          <cell r="B185" t="str">
            <v>HR_ALT_25</v>
          </cell>
          <cell r="D185">
            <v>2.4113930540238703E-2</v>
          </cell>
          <cell r="E185">
            <v>0.10846303017652359</v>
          </cell>
          <cell r="F185">
            <v>0.56946774468124417</v>
          </cell>
          <cell r="G185">
            <v>0.5633792921860612</v>
          </cell>
          <cell r="H185">
            <v>5.2017079710080379E-4</v>
          </cell>
          <cell r="I185">
            <v>0.10060698293853164</v>
          </cell>
        </row>
        <row r="186">
          <cell r="B186" t="str">
            <v>HR_ALT_26</v>
          </cell>
          <cell r="D186">
            <v>2.4113930540238703E-2</v>
          </cell>
          <cell r="E186">
            <v>0.10846303017652359</v>
          </cell>
          <cell r="F186">
            <v>0.56946774468124417</v>
          </cell>
          <cell r="G186">
            <v>0.5633792921860612</v>
          </cell>
          <cell r="H186">
            <v>5.2017079710080379E-4</v>
          </cell>
          <cell r="I186">
            <v>0.10060698293853164</v>
          </cell>
        </row>
        <row r="187">
          <cell r="B187" t="str">
            <v>HR_ALT_27</v>
          </cell>
          <cell r="D187">
            <v>2.4113930540238703E-2</v>
          </cell>
          <cell r="E187">
            <v>0.10846303017652359</v>
          </cell>
          <cell r="F187">
            <v>0.56946774468124417</v>
          </cell>
          <cell r="G187">
            <v>0.5633792921860612</v>
          </cell>
          <cell r="H187">
            <v>5.2017079710080379E-4</v>
          </cell>
          <cell r="I187">
            <v>0.10060698293853164</v>
          </cell>
        </row>
        <row r="188">
          <cell r="B188" t="str">
            <v>HR_ALT_28</v>
          </cell>
          <cell r="D188">
            <v>2.4113930540238703E-2</v>
          </cell>
          <cell r="E188">
            <v>0.10846303017652359</v>
          </cell>
          <cell r="F188">
            <v>0.56946774468124417</v>
          </cell>
          <cell r="G188">
            <v>0.5633792921860612</v>
          </cell>
          <cell r="H188">
            <v>5.2017079710080379E-4</v>
          </cell>
          <cell r="I188">
            <v>0.10060698293853164</v>
          </cell>
        </row>
        <row r="189">
          <cell r="B189" t="str">
            <v>HR_ALT_29</v>
          </cell>
          <cell r="D189">
            <v>2.4113930540238703E-2</v>
          </cell>
          <cell r="E189">
            <v>0.10846303017652359</v>
          </cell>
          <cell r="F189">
            <v>0.56946774468124417</v>
          </cell>
          <cell r="G189">
            <v>0.5633792921860612</v>
          </cell>
          <cell r="H189">
            <v>5.2017079710080379E-4</v>
          </cell>
          <cell r="I189">
            <v>0.10060698293853164</v>
          </cell>
        </row>
        <row r="190">
          <cell r="B190" t="str">
            <v>HR_ALT_30</v>
          </cell>
          <cell r="D190">
            <v>2.4113930540238703E-2</v>
          </cell>
          <cell r="E190">
            <v>0.10846303017652359</v>
          </cell>
          <cell r="F190">
            <v>0.56946774468124417</v>
          </cell>
          <cell r="G190">
            <v>0.5633792921860612</v>
          </cell>
          <cell r="H190">
            <v>5.2017079710080379E-4</v>
          </cell>
          <cell r="I190">
            <v>0.10060698293853164</v>
          </cell>
        </row>
        <row r="191">
          <cell r="B191" t="str">
            <v>HR_ALT_31</v>
          </cell>
          <cell r="D191">
            <v>2.4113930540238703E-2</v>
          </cell>
          <cell r="E191">
            <v>0.10846303017652359</v>
          </cell>
          <cell r="F191">
            <v>0.56946774468124417</v>
          </cell>
          <cell r="G191">
            <v>0.5633792921860612</v>
          </cell>
          <cell r="H191">
            <v>5.2017079710080379E-4</v>
          </cell>
          <cell r="I191">
            <v>0.10060698293853164</v>
          </cell>
        </row>
        <row r="192">
          <cell r="B192" t="str">
            <v>HR_ALT_32</v>
          </cell>
          <cell r="D192">
            <v>2.4113930540238703E-2</v>
          </cell>
          <cell r="E192">
            <v>0.10846303017652359</v>
          </cell>
          <cell r="F192">
            <v>0.56946774468124417</v>
          </cell>
          <cell r="G192">
            <v>0.5633792921860612</v>
          </cell>
          <cell r="H192">
            <v>5.2017079710080379E-4</v>
          </cell>
          <cell r="I192">
            <v>0.10060698293853164</v>
          </cell>
        </row>
        <row r="193">
          <cell r="B193" t="str">
            <v>HR_ALT_33</v>
          </cell>
          <cell r="D193">
            <v>2.4113930540238703E-2</v>
          </cell>
          <cell r="E193">
            <v>0.10846303017652359</v>
          </cell>
          <cell r="F193">
            <v>0.56946774468124417</v>
          </cell>
          <cell r="G193">
            <v>0.5633792921860612</v>
          </cell>
          <cell r="H193">
            <v>5.2017079710080379E-4</v>
          </cell>
          <cell r="I193">
            <v>0.10060698293853164</v>
          </cell>
        </row>
        <row r="194">
          <cell r="B194" t="str">
            <v>HR_ALT_34</v>
          </cell>
          <cell r="D194">
            <v>2.4113930540238703E-2</v>
          </cell>
          <cell r="E194">
            <v>0.10846303017652359</v>
          </cell>
          <cell r="F194">
            <v>0.56946774468124417</v>
          </cell>
          <cell r="G194">
            <v>0.5633792921860612</v>
          </cell>
          <cell r="H194">
            <v>5.2017079710080379E-4</v>
          </cell>
          <cell r="I194">
            <v>0.10060698293853164</v>
          </cell>
        </row>
        <row r="195">
          <cell r="B195" t="str">
            <v>HR_ALT_35</v>
          </cell>
          <cell r="D195">
            <v>2.4113930540238703E-2</v>
          </cell>
          <cell r="E195">
            <v>0.10846303017652359</v>
          </cell>
          <cell r="F195">
            <v>0.56946774468124417</v>
          </cell>
          <cell r="G195">
            <v>0.5633792921860612</v>
          </cell>
          <cell r="H195">
            <v>5.2017079710080379E-4</v>
          </cell>
          <cell r="I195">
            <v>0.10060698293853164</v>
          </cell>
        </row>
        <row r="196">
          <cell r="B196" t="str">
            <v>HR_ALT_36</v>
          </cell>
          <cell r="D196">
            <v>2.4113930540238703E-2</v>
          </cell>
          <cell r="E196">
            <v>0.10846303017652359</v>
          </cell>
          <cell r="F196">
            <v>0.56946774468124417</v>
          </cell>
          <cell r="G196">
            <v>0.5633792921860612</v>
          </cell>
          <cell r="H196">
            <v>5.2017079710080379E-4</v>
          </cell>
          <cell r="I196">
            <v>0.10060698293853164</v>
          </cell>
        </row>
        <row r="197">
          <cell r="B197" t="str">
            <v>HR_ALT_37</v>
          </cell>
          <cell r="D197">
            <v>2.4113930540238703E-2</v>
          </cell>
          <cell r="E197">
            <v>0.10846303017652359</v>
          </cell>
          <cell r="F197">
            <v>0.56946774468124417</v>
          </cell>
          <cell r="G197">
            <v>0.5633792921860612</v>
          </cell>
          <cell r="H197">
            <v>5.2017079710080379E-4</v>
          </cell>
          <cell r="I197">
            <v>0.10060698293853164</v>
          </cell>
        </row>
        <row r="198">
          <cell r="B198" t="str">
            <v>HR_ALT_38</v>
          </cell>
          <cell r="D198">
            <v>2.4113930540238703E-2</v>
          </cell>
          <cell r="E198">
            <v>0.10846303017652359</v>
          </cell>
          <cell r="F198">
            <v>0.56946774468124417</v>
          </cell>
          <cell r="G198">
            <v>0.5633792921860612</v>
          </cell>
          <cell r="H198">
            <v>5.2017079710080379E-4</v>
          </cell>
          <cell r="I198">
            <v>0.10060698293853164</v>
          </cell>
        </row>
        <row r="199">
          <cell r="B199" t="str">
            <v>HR_ALT_39</v>
          </cell>
          <cell r="D199">
            <v>2.4113930540238703E-2</v>
          </cell>
          <cell r="E199">
            <v>0.10846303017652359</v>
          </cell>
          <cell r="F199">
            <v>0.56946774468124417</v>
          </cell>
          <cell r="G199">
            <v>0.5633792921860612</v>
          </cell>
          <cell r="H199">
            <v>5.2017079710080379E-4</v>
          </cell>
          <cell r="I199">
            <v>0.10060698293853164</v>
          </cell>
        </row>
        <row r="200">
          <cell r="B200" t="str">
            <v>HR_ALT_40</v>
          </cell>
          <cell r="D200">
            <v>2.4113930540238703E-2</v>
          </cell>
          <cell r="E200">
            <v>0.10846303017652359</v>
          </cell>
          <cell r="F200">
            <v>0.56946774468124417</v>
          </cell>
          <cell r="G200">
            <v>0.5633792921860612</v>
          </cell>
          <cell r="H200">
            <v>5.2017079710080379E-4</v>
          </cell>
          <cell r="I200">
            <v>0.10060698293853164</v>
          </cell>
        </row>
        <row r="201">
          <cell r="B201" t="str">
            <v>HR_ALT_41</v>
          </cell>
          <cell r="D201">
            <v>2.4113930540238703E-2</v>
          </cell>
          <cell r="E201">
            <v>0.10846303017652359</v>
          </cell>
          <cell r="F201">
            <v>0.56946774468124417</v>
          </cell>
          <cell r="G201">
            <v>0.5633792921860612</v>
          </cell>
          <cell r="H201">
            <v>5.2017079710080379E-4</v>
          </cell>
          <cell r="I201">
            <v>0.10060698293853164</v>
          </cell>
        </row>
        <row r="202">
          <cell r="B202" t="str">
            <v>HR_ALT_42</v>
          </cell>
          <cell r="D202">
            <v>2.4113930540238703E-2</v>
          </cell>
          <cell r="E202">
            <v>0.10846303017652359</v>
          </cell>
          <cell r="F202">
            <v>0.56946774468124417</v>
          </cell>
          <cell r="G202">
            <v>0.5633792921860612</v>
          </cell>
          <cell r="H202">
            <v>5.2017079710080379E-4</v>
          </cell>
          <cell r="I202">
            <v>0.10060698293853164</v>
          </cell>
        </row>
        <row r="203">
          <cell r="B203" t="str">
            <v>HR_ALT_43</v>
          </cell>
          <cell r="D203">
            <v>2.4113930540238703E-2</v>
          </cell>
          <cell r="E203">
            <v>0.10846303017652359</v>
          </cell>
          <cell r="F203">
            <v>0.56946774468124417</v>
          </cell>
          <cell r="G203">
            <v>0.5633792921860612</v>
          </cell>
          <cell r="H203">
            <v>5.2017079710080379E-4</v>
          </cell>
          <cell r="I203">
            <v>0.10060698293853164</v>
          </cell>
        </row>
        <row r="204">
          <cell r="B204" t="str">
            <v>HR_ALT_44</v>
          </cell>
          <cell r="D204">
            <v>2.4113930540238703E-2</v>
          </cell>
          <cell r="E204">
            <v>0.10846303017652359</v>
          </cell>
          <cell r="F204">
            <v>0.56946774468124417</v>
          </cell>
          <cell r="G204">
            <v>0.5633792921860612</v>
          </cell>
          <cell r="H204">
            <v>5.2017079710080379E-4</v>
          </cell>
          <cell r="I204">
            <v>0.10060698293853164</v>
          </cell>
        </row>
        <row r="205">
          <cell r="B205" t="str">
            <v>HR_ALT_45</v>
          </cell>
          <cell r="D205">
            <v>2.4113930540238703E-2</v>
          </cell>
          <cell r="E205">
            <v>0.10846303017652359</v>
          </cell>
          <cell r="F205">
            <v>0.56946774468124417</v>
          </cell>
          <cell r="G205">
            <v>0.5633792921860612</v>
          </cell>
          <cell r="H205">
            <v>5.2017079710080379E-4</v>
          </cell>
          <cell r="I205">
            <v>0.10060698293853164</v>
          </cell>
        </row>
        <row r="206">
          <cell r="B206" t="str">
            <v>HR_ALT_46</v>
          </cell>
          <cell r="D206">
            <v>2.4113930540238703E-2</v>
          </cell>
          <cell r="E206">
            <v>0.10846303017652359</v>
          </cell>
          <cell r="F206">
            <v>0.56946774468124417</v>
          </cell>
          <cell r="G206">
            <v>0.5633792921860612</v>
          </cell>
          <cell r="H206">
            <v>5.2017079710080379E-4</v>
          </cell>
          <cell r="I206">
            <v>0.10060698293853164</v>
          </cell>
        </row>
        <row r="207">
          <cell r="B207" t="str">
            <v>HR_ALT_47</v>
          </cell>
          <cell r="D207">
            <v>2.4113930540238703E-2</v>
          </cell>
          <cell r="E207">
            <v>0.10846303017652359</v>
          </cell>
          <cell r="F207">
            <v>0.56946774468124417</v>
          </cell>
          <cell r="G207">
            <v>0.5633792921860612</v>
          </cell>
          <cell r="H207">
            <v>5.2017079710080379E-4</v>
          </cell>
          <cell r="I207">
            <v>0.10060698293853164</v>
          </cell>
        </row>
        <row r="208">
          <cell r="B208" t="str">
            <v>HR_ALT_48</v>
          </cell>
          <cell r="D208">
            <v>2.4113930540238703E-2</v>
          </cell>
          <cell r="E208">
            <v>0.10846303017652359</v>
          </cell>
          <cell r="F208">
            <v>0.56946774468124417</v>
          </cell>
          <cell r="G208">
            <v>0.5633792921860612</v>
          </cell>
          <cell r="H208">
            <v>5.2017079710080379E-4</v>
          </cell>
          <cell r="I208">
            <v>0.10060698293853164</v>
          </cell>
        </row>
        <row r="209">
          <cell r="B209" t="str">
            <v>HR_ALT_49</v>
          </cell>
          <cell r="D209">
            <v>2.4113930540238703E-2</v>
          </cell>
          <cell r="E209">
            <v>0.10846303017652359</v>
          </cell>
          <cell r="F209">
            <v>0.56946774468124417</v>
          </cell>
          <cell r="G209">
            <v>0.5633792921860612</v>
          </cell>
          <cell r="H209">
            <v>5.2017079710080379E-4</v>
          </cell>
          <cell r="I209">
            <v>0.10060698293853164</v>
          </cell>
        </row>
        <row r="210">
          <cell r="B210" t="str">
            <v>HR_ALT_50</v>
          </cell>
          <cell r="D210">
            <v>2.4113930540238703E-2</v>
          </cell>
          <cell r="E210">
            <v>0.10846303017652359</v>
          </cell>
          <cell r="F210">
            <v>0.56946774468124417</v>
          </cell>
          <cell r="G210">
            <v>0.5633792921860612</v>
          </cell>
          <cell r="H210">
            <v>5.2017079710080379E-4</v>
          </cell>
          <cell r="I210">
            <v>0.10060698293853164</v>
          </cell>
        </row>
        <row r="211">
          <cell r="B211" t="str">
            <v>HR_ALT_51</v>
          </cell>
          <cell r="D211">
            <v>2.4113930540238703E-2</v>
          </cell>
          <cell r="E211">
            <v>0.10846303017652359</v>
          </cell>
          <cell r="F211">
            <v>0.56946774468124417</v>
          </cell>
          <cell r="G211">
            <v>0.5633792921860612</v>
          </cell>
          <cell r="H211">
            <v>5.2017079710080379E-4</v>
          </cell>
          <cell r="I211">
            <v>0.10060698293853164</v>
          </cell>
        </row>
        <row r="212">
          <cell r="B212" t="str">
            <v>HR_ALT_52</v>
          </cell>
          <cell r="D212">
            <v>2.4113930540238703E-2</v>
          </cell>
          <cell r="E212">
            <v>0.10846303017652359</v>
          </cell>
          <cell r="F212">
            <v>0.56946774468124417</v>
          </cell>
          <cell r="G212">
            <v>0.5633792921860612</v>
          </cell>
          <cell r="H212">
            <v>5.2017079710080379E-4</v>
          </cell>
          <cell r="I212">
            <v>0.10060698293853164</v>
          </cell>
        </row>
        <row r="213">
          <cell r="B213" t="str">
            <v>HR_ALT_53</v>
          </cell>
          <cell r="D213">
            <v>2.4113930540238703E-2</v>
          </cell>
          <cell r="E213">
            <v>0.10846303017652359</v>
          </cell>
          <cell r="F213">
            <v>0.56946774468124417</v>
          </cell>
          <cell r="G213">
            <v>0.5633792921860612</v>
          </cell>
          <cell r="H213">
            <v>5.2017079710080379E-4</v>
          </cell>
          <cell r="I213">
            <v>0.10060698293853164</v>
          </cell>
        </row>
        <row r="214">
          <cell r="B214" t="str">
            <v>HR_ALT_54</v>
          </cell>
          <cell r="D214">
            <v>2.4113930540238703E-2</v>
          </cell>
          <cell r="E214">
            <v>0.10846303017652359</v>
          </cell>
          <cell r="F214">
            <v>0.56946774468124417</v>
          </cell>
          <cell r="G214">
            <v>0.5633792921860612</v>
          </cell>
          <cell r="H214">
            <v>5.2017079710080379E-4</v>
          </cell>
          <cell r="I214">
            <v>0.10060698293853164</v>
          </cell>
        </row>
        <row r="215">
          <cell r="B215" t="str">
            <v>HR_ALT_55</v>
          </cell>
          <cell r="D215">
            <v>2.4113930540238703E-2</v>
          </cell>
          <cell r="E215">
            <v>0.10846303017652359</v>
          </cell>
          <cell r="F215">
            <v>0.56946774468124417</v>
          </cell>
          <cell r="G215">
            <v>0.5633792921860612</v>
          </cell>
          <cell r="H215">
            <v>5.2017079710080379E-4</v>
          </cell>
          <cell r="I215">
            <v>0.10060698293853164</v>
          </cell>
        </row>
        <row r="216">
          <cell r="B216" t="str">
            <v>HR_ALT_56</v>
          </cell>
          <cell r="D216">
            <v>2.4113930540238703E-2</v>
          </cell>
          <cell r="E216">
            <v>0.10846303017652359</v>
          </cell>
          <cell r="F216">
            <v>0.56946774468124417</v>
          </cell>
          <cell r="G216">
            <v>0.5633792921860612</v>
          </cell>
          <cell r="H216">
            <v>5.2017079710080379E-4</v>
          </cell>
          <cell r="I216">
            <v>0.10060698293853164</v>
          </cell>
        </row>
        <row r="217">
          <cell r="B217" t="str">
            <v>HR_ALT_57</v>
          </cell>
          <cell r="D217">
            <v>2.4113930540238703E-2</v>
          </cell>
          <cell r="E217">
            <v>0.10846303017652359</v>
          </cell>
          <cell r="F217">
            <v>0.56946774468124417</v>
          </cell>
          <cell r="G217">
            <v>0.5633792921860612</v>
          </cell>
          <cell r="H217">
            <v>5.2017079710080379E-4</v>
          </cell>
          <cell r="I217">
            <v>0.10060698293853164</v>
          </cell>
        </row>
        <row r="218">
          <cell r="B218" t="str">
            <v>HR_ALT_58</v>
          </cell>
          <cell r="D218">
            <v>2.4113930540238703E-2</v>
          </cell>
          <cell r="E218">
            <v>0.10846303017652359</v>
          </cell>
          <cell r="F218">
            <v>0.56946774468124417</v>
          </cell>
          <cell r="G218">
            <v>0.5633792921860612</v>
          </cell>
          <cell r="H218">
            <v>5.2017079710080379E-4</v>
          </cell>
          <cell r="I218">
            <v>0.10060698293853164</v>
          </cell>
        </row>
        <row r="219">
          <cell r="B219" t="str">
            <v>HR_ALT_59</v>
          </cell>
          <cell r="D219">
            <v>2.4113930540238703E-2</v>
          </cell>
          <cell r="E219">
            <v>0.10846303017652359</v>
          </cell>
          <cell r="F219">
            <v>0.56946774468124417</v>
          </cell>
          <cell r="G219">
            <v>0.5633792921860612</v>
          </cell>
          <cell r="H219">
            <v>5.2017079710080379E-4</v>
          </cell>
          <cell r="I219">
            <v>0.10060698293853164</v>
          </cell>
        </row>
        <row r="220">
          <cell r="B220" t="str">
            <v>HR_ALT_60</v>
          </cell>
          <cell r="D220">
            <v>2.4113930540238703E-2</v>
          </cell>
          <cell r="E220">
            <v>0.10846303017652359</v>
          </cell>
          <cell r="F220">
            <v>0.56946774468124417</v>
          </cell>
          <cell r="G220">
            <v>0.5633792921860612</v>
          </cell>
          <cell r="H220">
            <v>5.2017079710080379E-4</v>
          </cell>
          <cell r="I220">
            <v>0.10060698293853164</v>
          </cell>
        </row>
        <row r="221">
          <cell r="B221" t="str">
            <v>HR_ALT_61</v>
          </cell>
          <cell r="D221">
            <v>2.4113930540238703E-2</v>
          </cell>
          <cell r="E221">
            <v>0.10846303017652359</v>
          </cell>
          <cell r="F221">
            <v>0.56946774468124417</v>
          </cell>
          <cell r="G221">
            <v>0.5633792921860612</v>
          </cell>
          <cell r="H221">
            <v>5.2017079710080379E-4</v>
          </cell>
          <cell r="I221">
            <v>0.10060698293853164</v>
          </cell>
        </row>
        <row r="222">
          <cell r="B222" t="str">
            <v>HR_ALT_62</v>
          </cell>
          <cell r="D222">
            <v>2.4113930540238703E-2</v>
          </cell>
          <cell r="E222">
            <v>0.10846303017652359</v>
          </cell>
          <cell r="F222">
            <v>0.56946774468124417</v>
          </cell>
          <cell r="G222">
            <v>0.5633792921860612</v>
          </cell>
          <cell r="H222">
            <v>5.2017079710080379E-4</v>
          </cell>
          <cell r="I222">
            <v>0.10060698293853164</v>
          </cell>
        </row>
        <row r="223">
          <cell r="B223" t="str">
            <v>HR_ALT_63</v>
          </cell>
          <cell r="D223">
            <v>2.4113930540238703E-2</v>
          </cell>
          <cell r="E223">
            <v>0.10846303017652359</v>
          </cell>
          <cell r="F223">
            <v>0.56946774468124417</v>
          </cell>
          <cell r="G223">
            <v>0.5633792921860612</v>
          </cell>
          <cell r="H223">
            <v>5.2017079710080379E-4</v>
          </cell>
          <cell r="I223">
            <v>0.10060698293853164</v>
          </cell>
        </row>
        <row r="224">
          <cell r="B224" t="str">
            <v>HR_ALT_64</v>
          </cell>
          <cell r="D224">
            <v>2.4113930540238703E-2</v>
          </cell>
          <cell r="E224">
            <v>0.10846303017652359</v>
          </cell>
          <cell r="F224">
            <v>0.56946774468124417</v>
          </cell>
          <cell r="G224">
            <v>0.5633792921860612</v>
          </cell>
          <cell r="H224">
            <v>5.2017079710080379E-4</v>
          </cell>
          <cell r="I224">
            <v>0.10060698293853164</v>
          </cell>
        </row>
        <row r="225">
          <cell r="B225" t="str">
            <v>HR_ALT_65</v>
          </cell>
          <cell r="D225">
            <v>2.4113930540238703E-2</v>
          </cell>
          <cell r="E225">
            <v>0.10846303017652359</v>
          </cell>
          <cell r="F225">
            <v>0.56946774468124417</v>
          </cell>
          <cell r="G225">
            <v>0.5633792921860612</v>
          </cell>
          <cell r="H225">
            <v>5.2017079710080379E-4</v>
          </cell>
          <cell r="I225">
            <v>0.10060698293853164</v>
          </cell>
        </row>
        <row r="226">
          <cell r="B226" t="str">
            <v>HR_ALT_66</v>
          </cell>
          <cell r="D226">
            <v>2.4113930540238703E-2</v>
          </cell>
          <cell r="E226">
            <v>0.10846303017652359</v>
          </cell>
          <cell r="F226">
            <v>0.56946774468124417</v>
          </cell>
          <cell r="G226">
            <v>0.5633792921860612</v>
          </cell>
          <cell r="H226">
            <v>5.2017079710080379E-4</v>
          </cell>
          <cell r="I226">
            <v>0.10060698293853164</v>
          </cell>
        </row>
        <row r="227">
          <cell r="B227" t="str">
            <v>HR_ALT_67</v>
          </cell>
          <cell r="D227">
            <v>2.4113930540238703E-2</v>
          </cell>
          <cell r="E227">
            <v>0.10846303017652359</v>
          </cell>
          <cell r="F227">
            <v>0.56946774468124417</v>
          </cell>
          <cell r="G227">
            <v>0.5633792921860612</v>
          </cell>
          <cell r="H227">
            <v>5.2017079710080379E-4</v>
          </cell>
          <cell r="I227">
            <v>0.10060698293853164</v>
          </cell>
        </row>
        <row r="228">
          <cell r="B228" t="str">
            <v>HR_ALT_68</v>
          </cell>
          <cell r="D228">
            <v>2.4113930540238703E-2</v>
          </cell>
          <cell r="E228">
            <v>0.10846303017652359</v>
          </cell>
          <cell r="F228">
            <v>0.56946774468124417</v>
          </cell>
          <cell r="G228">
            <v>0.5633792921860612</v>
          </cell>
          <cell r="H228">
            <v>5.2017079710080379E-4</v>
          </cell>
          <cell r="I228">
            <v>0.10060698293853164</v>
          </cell>
        </row>
        <row r="229">
          <cell r="B229" t="str">
            <v>HR_ALT_69</v>
          </cell>
          <cell r="D229">
            <v>2.4113930540238703E-2</v>
          </cell>
          <cell r="E229">
            <v>0.10846303017652359</v>
          </cell>
          <cell r="F229">
            <v>0.56946774468124417</v>
          </cell>
          <cell r="G229">
            <v>0.5633792921860612</v>
          </cell>
          <cell r="H229">
            <v>5.2017079710080379E-4</v>
          </cell>
          <cell r="I229">
            <v>0.10060698293853164</v>
          </cell>
        </row>
        <row r="230">
          <cell r="B230" t="str">
            <v>HR_ALT_70</v>
          </cell>
          <cell r="D230">
            <v>2.4113930540238703E-2</v>
          </cell>
          <cell r="E230">
            <v>0.10846303017652359</v>
          </cell>
          <cell r="F230">
            <v>0.56946774468124417</v>
          </cell>
          <cell r="G230">
            <v>0.5633792921860612</v>
          </cell>
          <cell r="H230">
            <v>5.2017079710080379E-4</v>
          </cell>
          <cell r="I230">
            <v>0.10060698293853164</v>
          </cell>
        </row>
        <row r="231">
          <cell r="B231" t="str">
            <v>HR_ALT_71</v>
          </cell>
          <cell r="D231">
            <v>2.4113930540238703E-2</v>
          </cell>
          <cell r="E231">
            <v>0.10846303017652359</v>
          </cell>
          <cell r="F231">
            <v>0.56946774468124417</v>
          </cell>
          <cell r="G231">
            <v>0.5633792921860612</v>
          </cell>
          <cell r="H231">
            <v>5.2017079710080379E-4</v>
          </cell>
          <cell r="I231">
            <v>0.10060698293853164</v>
          </cell>
        </row>
        <row r="232">
          <cell r="B232" t="str">
            <v>HR_ALT_72</v>
          </cell>
          <cell r="D232">
            <v>2.4113930540238703E-2</v>
          </cell>
          <cell r="E232">
            <v>0.10846303017652359</v>
          </cell>
          <cell r="F232">
            <v>0.56946774468124417</v>
          </cell>
          <cell r="G232">
            <v>0.5633792921860612</v>
          </cell>
          <cell r="H232">
            <v>5.2017079710080379E-4</v>
          </cell>
          <cell r="I232">
            <v>0.10060698293853164</v>
          </cell>
        </row>
        <row r="233">
          <cell r="B233" t="str">
            <v>HR_ALT_73</v>
          </cell>
          <cell r="D233">
            <v>2.4113930540238703E-2</v>
          </cell>
          <cell r="E233">
            <v>0.10846303017652359</v>
          </cell>
          <cell r="F233">
            <v>0.56946774468124417</v>
          </cell>
          <cell r="G233">
            <v>0.5633792921860612</v>
          </cell>
          <cell r="H233">
            <v>5.2017079710080379E-4</v>
          </cell>
          <cell r="I233">
            <v>0.10060698293853164</v>
          </cell>
        </row>
        <row r="234">
          <cell r="B234" t="str">
            <v>HR_ALT_74</v>
          </cell>
          <cell r="D234">
            <v>2.4113930540238703E-2</v>
          </cell>
          <cell r="E234">
            <v>0.10846303017652359</v>
          </cell>
          <cell r="F234">
            <v>0.56946774468124417</v>
          </cell>
          <cell r="G234">
            <v>0.5633792921860612</v>
          </cell>
          <cell r="H234">
            <v>5.2017079710080379E-4</v>
          </cell>
          <cell r="I234">
            <v>0.10060698293853164</v>
          </cell>
        </row>
        <row r="235">
          <cell r="B235" t="str">
            <v>HR_ALT_75</v>
          </cell>
          <cell r="D235">
            <v>2.4113930540238703E-2</v>
          </cell>
          <cell r="E235">
            <v>0.10846303017652359</v>
          </cell>
          <cell r="F235">
            <v>0.56946774468124417</v>
          </cell>
          <cell r="G235">
            <v>0.5633792921860612</v>
          </cell>
          <cell r="H235">
            <v>5.2017079710080379E-4</v>
          </cell>
          <cell r="I235">
            <v>0.10060698293853164</v>
          </cell>
        </row>
        <row r="236">
          <cell r="B236" t="str">
            <v>HR_ALT_76</v>
          </cell>
          <cell r="D236">
            <v>2.4113930540238703E-2</v>
          </cell>
          <cell r="E236">
            <v>0.10846303017652359</v>
          </cell>
          <cell r="F236">
            <v>0.56946774468124417</v>
          </cell>
          <cell r="G236">
            <v>0.5633792921860612</v>
          </cell>
          <cell r="H236">
            <v>5.2017079710080379E-4</v>
          </cell>
          <cell r="I236">
            <v>0.10060698293853164</v>
          </cell>
        </row>
        <row r="237">
          <cell r="B237" t="str">
            <v>HR_ALT_77</v>
          </cell>
          <cell r="D237">
            <v>2.4113930540238703E-2</v>
          </cell>
          <cell r="E237">
            <v>0.10846303017652359</v>
          </cell>
          <cell r="F237">
            <v>0.56946774468124417</v>
          </cell>
          <cell r="G237">
            <v>0.5633792921860612</v>
          </cell>
          <cell r="H237">
            <v>5.2017079710080379E-4</v>
          </cell>
          <cell r="I237">
            <v>0.10060698293853164</v>
          </cell>
        </row>
        <row r="238">
          <cell r="B238" t="str">
            <v>HR_ALT_78</v>
          </cell>
          <cell r="D238">
            <v>2.4113930540238703E-2</v>
          </cell>
          <cell r="E238">
            <v>0.10846303017652359</v>
          </cell>
          <cell r="F238">
            <v>0.56946774468124417</v>
          </cell>
          <cell r="G238">
            <v>0.5633792921860612</v>
          </cell>
          <cell r="H238">
            <v>5.2017079710080379E-4</v>
          </cell>
          <cell r="I238">
            <v>0.10060698293853164</v>
          </cell>
        </row>
        <row r="239">
          <cell r="B239" t="str">
            <v>HR_ALT_79</v>
          </cell>
          <cell r="D239">
            <v>2.4113930540238703E-2</v>
          </cell>
          <cell r="E239">
            <v>0.10846303017652359</v>
          </cell>
          <cell r="F239">
            <v>0.56946774468124417</v>
          </cell>
          <cell r="G239">
            <v>0.5633792921860612</v>
          </cell>
          <cell r="H239">
            <v>5.2017079710080379E-4</v>
          </cell>
          <cell r="I239">
            <v>0.10060698293853164</v>
          </cell>
        </row>
        <row r="240">
          <cell r="B240" t="str">
            <v>HR_ALT_80</v>
          </cell>
          <cell r="D240">
            <v>2.4113930540238703E-2</v>
          </cell>
          <cell r="E240">
            <v>0.10846303017652359</v>
          </cell>
          <cell r="F240">
            <v>0.56946774468124417</v>
          </cell>
          <cell r="G240">
            <v>0.5633792921860612</v>
          </cell>
          <cell r="H240">
            <v>5.2017079710080379E-4</v>
          </cell>
          <cell r="I240">
            <v>0.10060698293853164</v>
          </cell>
        </row>
        <row r="241">
          <cell r="B241" t="str">
            <v>HR_ALT_81</v>
          </cell>
          <cell r="D241">
            <v>2.4113930540238703E-2</v>
          </cell>
          <cell r="E241">
            <v>0.10846303017652359</v>
          </cell>
          <cell r="F241">
            <v>0.56946774468124417</v>
          </cell>
          <cell r="G241">
            <v>0.5633792921860612</v>
          </cell>
          <cell r="H241">
            <v>5.2017079710080379E-4</v>
          </cell>
          <cell r="I241">
            <v>0.10060698293853164</v>
          </cell>
        </row>
        <row r="242">
          <cell r="B242" t="str">
            <v>HR_ALT_82</v>
          </cell>
          <cell r="D242">
            <v>2.4113930540238703E-2</v>
          </cell>
          <cell r="E242">
            <v>0.10846303017652359</v>
          </cell>
          <cell r="F242">
            <v>0.56946774468124417</v>
          </cell>
          <cell r="G242">
            <v>0.5633792921860612</v>
          </cell>
          <cell r="H242">
            <v>5.2017079710080379E-4</v>
          </cell>
          <cell r="I242">
            <v>0.10060698293853164</v>
          </cell>
        </row>
        <row r="243">
          <cell r="B243" t="str">
            <v>HR_ALT_83</v>
          </cell>
          <cell r="D243">
            <v>2.4113930540238703E-2</v>
          </cell>
          <cell r="E243">
            <v>0.10846303017652359</v>
          </cell>
          <cell r="F243">
            <v>0.56946774468124417</v>
          </cell>
          <cell r="G243">
            <v>0.5633792921860612</v>
          </cell>
          <cell r="H243">
            <v>5.2017079710080379E-4</v>
          </cell>
          <cell r="I243">
            <v>0.10060698293853164</v>
          </cell>
        </row>
        <row r="244">
          <cell r="B244" t="str">
            <v>HR_ALT_84</v>
          </cell>
          <cell r="D244">
            <v>2.4113930540238703E-2</v>
          </cell>
          <cell r="E244">
            <v>0.10846303017652359</v>
          </cell>
          <cell r="F244">
            <v>0.56946774468124417</v>
          </cell>
          <cell r="G244">
            <v>0.5633792921860612</v>
          </cell>
          <cell r="H244">
            <v>5.2017079710080379E-4</v>
          </cell>
          <cell r="I244">
            <v>0.10060698293853164</v>
          </cell>
        </row>
        <row r="245">
          <cell r="B245" t="str">
            <v>HR_ALT_85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B246" t="str">
            <v>HR_ALT_86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B247" t="str">
            <v>HR_ALT_87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</row>
        <row r="248">
          <cell r="B248" t="str">
            <v>HR_ALT_88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B249" t="str">
            <v>HR_ALT_89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</row>
        <row r="250">
          <cell r="B250" t="str">
            <v>HR_ALT_90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</row>
        <row r="251">
          <cell r="B251" t="str">
            <v>HR_ALT_91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B252" t="str">
            <v>HR_ALT_92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</row>
        <row r="253">
          <cell r="B253" t="str">
            <v>HR_ALT_93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</row>
        <row r="254">
          <cell r="B254" t="str">
            <v>HR_ALT_94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</row>
        <row r="255">
          <cell r="B255" t="str">
            <v>HR_ALT_95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B256" t="str">
            <v>HR_ALT_96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B257" t="str">
            <v>HR_ALT_97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</row>
        <row r="258">
          <cell r="B258" t="str">
            <v>HR_ALT_98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B259" t="str">
            <v>HR_ALT_99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</row>
        <row r="260">
          <cell r="B260" t="str">
            <v>HR_ALT_100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</row>
        <row r="261">
          <cell r="B261" t="str">
            <v>HR_ALT_101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</row>
        <row r="262">
          <cell r="B262" t="str">
            <v>HR_ALT_102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B263" t="str">
            <v>HR_ALT_103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</row>
        <row r="264">
          <cell r="B264" t="str">
            <v>HR_ALT_104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B265" t="str">
            <v>HR_ALT_105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</row>
        <row r="266">
          <cell r="B266" t="str">
            <v>HR_ALT_106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</row>
        <row r="267">
          <cell r="B267" t="str">
            <v>HR_ALT_107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</row>
        <row r="268">
          <cell r="B268" t="str">
            <v>HR_ALT_108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B269" t="str">
            <v>HR_ALT_109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</row>
        <row r="270">
          <cell r="B270" t="str">
            <v>HR_ALT_110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B271" t="str">
            <v>HR_ALT_111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</row>
        <row r="272">
          <cell r="B272" t="str">
            <v>HR_ALT_112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B273" t="str">
            <v>HR_ALT_113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</row>
        <row r="274">
          <cell r="B274" t="str">
            <v>HR_ALT_114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</row>
        <row r="275">
          <cell r="B275" t="str">
            <v>HR_ALT_115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</row>
        <row r="276">
          <cell r="B276" t="str">
            <v>HR_ALT_116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</row>
        <row r="277">
          <cell r="B277" t="str">
            <v>HR_ALT_117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</row>
        <row r="278">
          <cell r="B278" t="str">
            <v>HR_ALT_118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</row>
        <row r="279">
          <cell r="B279" t="str">
            <v>HR_ALT_119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</row>
        <row r="280">
          <cell r="B280" t="str">
            <v>HR_ALT_120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</row>
        <row r="281">
          <cell r="B281" t="str">
            <v>HR_ALT_121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</row>
        <row r="282">
          <cell r="B282" t="str">
            <v>HR_ALT_122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</row>
        <row r="283">
          <cell r="B283" t="str">
            <v>HR_ALT_123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</row>
        <row r="284">
          <cell r="B284" t="str">
            <v>HR_ALT_124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B285" t="str">
            <v>HR_ALT_125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B286" t="str">
            <v>HR_ALT_126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</row>
        <row r="287">
          <cell r="B287" t="str">
            <v>HR_ALT_127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B288" t="str">
            <v>HR_ALT_128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89">
          <cell r="B289" t="str">
            <v>HR_ALT_129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</row>
        <row r="290">
          <cell r="B290" t="str">
            <v>HR_ALT_130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B291" t="str">
            <v>HR_ALT_131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B292" t="str">
            <v>HR_ALT_132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</row>
        <row r="293">
          <cell r="B293" t="str">
            <v>HR_ALT_133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</row>
        <row r="294">
          <cell r="B294" t="str">
            <v>HR_ALT_134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B295" t="str">
            <v>HR_ALT_135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</row>
        <row r="296">
          <cell r="B296" t="str">
            <v>HR_ALT_136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B297" t="str">
            <v>HR_ALT_137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B298" t="str">
            <v>HR_ALT_138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</row>
        <row r="299">
          <cell r="B299" t="str">
            <v>HR_ALT_139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B300" t="str">
            <v>HR_ALT_140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</row>
        <row r="301">
          <cell r="B301" t="str">
            <v>HR_ALT_141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</row>
        <row r="302">
          <cell r="B302" t="str">
            <v>HR_ALT_142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</row>
        <row r="303">
          <cell r="B303" t="str">
            <v>HR_ALT_143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</row>
        <row r="304">
          <cell r="B304" t="str">
            <v>HR_ALT_144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B305" t="str">
            <v>HR_ALT_145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B306" t="str">
            <v>HR_ALT_146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7">
          <cell r="B307" t="str">
            <v>HR_ALT_147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</row>
        <row r="308">
          <cell r="B308" t="str">
            <v>HR_ALT_148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B309" t="str">
            <v>HR_ALT_149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</row>
        <row r="310">
          <cell r="B310" t="str">
            <v>HR_ALT_150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B311" t="str">
            <v>HR_ALT_151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</row>
        <row r="312">
          <cell r="B312" t="str">
            <v>HR_ALT_152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B313" t="str">
            <v>HR_ALT_153</v>
          </cell>
          <cell r="D313">
            <v>2.4113930540238703E-2</v>
          </cell>
          <cell r="E313">
            <v>0.10846303017652359</v>
          </cell>
          <cell r="F313">
            <v>0.56946774468124417</v>
          </cell>
          <cell r="G313">
            <v>0.5633792921860612</v>
          </cell>
          <cell r="H313">
            <v>5.2017079710080379E-4</v>
          </cell>
          <cell r="I313">
            <v>0.10060698293853164</v>
          </cell>
        </row>
        <row r="314">
          <cell r="B314" t="str">
            <v>HR_ALT_154</v>
          </cell>
          <cell r="D314">
            <v>2.4113930540238703E-2</v>
          </cell>
          <cell r="E314">
            <v>0.10846303017652359</v>
          </cell>
          <cell r="F314">
            <v>0.56946774468124417</v>
          </cell>
          <cell r="G314">
            <v>0.5633792921860612</v>
          </cell>
          <cell r="H314">
            <v>5.2017079710080379E-4</v>
          </cell>
          <cell r="I314">
            <v>0.10060698293853164</v>
          </cell>
        </row>
        <row r="315">
          <cell r="B315" t="str">
            <v>HR_ALT_155</v>
          </cell>
          <cell r="D315">
            <v>2.4113930540238703E-2</v>
          </cell>
          <cell r="E315">
            <v>0.10846303017652359</v>
          </cell>
          <cell r="F315">
            <v>0.56946774468124417</v>
          </cell>
          <cell r="G315">
            <v>0.5633792921860612</v>
          </cell>
          <cell r="H315">
            <v>5.2017079710080379E-4</v>
          </cell>
          <cell r="I315">
            <v>0.10060698293853164</v>
          </cell>
        </row>
        <row r="316">
          <cell r="B316" t="str">
            <v>HR_ALT_156</v>
          </cell>
          <cell r="D316">
            <v>2.4113930540238703E-2</v>
          </cell>
          <cell r="E316">
            <v>0.10846303017652359</v>
          </cell>
          <cell r="F316">
            <v>0.56946774468124417</v>
          </cell>
          <cell r="G316">
            <v>0.5633792921860612</v>
          </cell>
          <cell r="H316">
            <v>5.2017079710080379E-4</v>
          </cell>
          <cell r="I316">
            <v>0.10060698293853164</v>
          </cell>
        </row>
        <row r="317">
          <cell r="B317" t="str">
            <v>HR_ALT_157</v>
          </cell>
          <cell r="D317">
            <v>2.4113930540238703E-2</v>
          </cell>
          <cell r="E317">
            <v>0.10846303017652359</v>
          </cell>
          <cell r="F317">
            <v>0.56946774468124417</v>
          </cell>
          <cell r="G317">
            <v>0.5633792921860612</v>
          </cell>
          <cell r="H317">
            <v>5.2017079710080379E-4</v>
          </cell>
          <cell r="I317">
            <v>0.10060698293853164</v>
          </cell>
        </row>
        <row r="318">
          <cell r="B318" t="str">
            <v>HR_ALT_158</v>
          </cell>
          <cell r="D318">
            <v>2.4113930540238703E-2</v>
          </cell>
          <cell r="E318">
            <v>0.10846303017652359</v>
          </cell>
          <cell r="F318">
            <v>0.56946774468124417</v>
          </cell>
          <cell r="G318">
            <v>0.5633792921860612</v>
          </cell>
          <cell r="H318">
            <v>5.2017079710080379E-4</v>
          </cell>
          <cell r="I318">
            <v>0.10060698293853164</v>
          </cell>
        </row>
        <row r="319">
          <cell r="B319" t="str">
            <v>HR_ALT_159</v>
          </cell>
          <cell r="D319">
            <v>2.4113930540238703E-2</v>
          </cell>
          <cell r="E319">
            <v>0.10846303017652359</v>
          </cell>
          <cell r="F319">
            <v>0.56946774468124417</v>
          </cell>
          <cell r="G319">
            <v>0.5633792921860612</v>
          </cell>
          <cell r="H319">
            <v>5.2017079710080379E-4</v>
          </cell>
          <cell r="I319">
            <v>0.10060698293853164</v>
          </cell>
        </row>
        <row r="320">
          <cell r="B320" t="str">
            <v>HR_ALT_160</v>
          </cell>
          <cell r="D320">
            <v>2.4113930540238703E-2</v>
          </cell>
          <cell r="E320">
            <v>0.10846303017652359</v>
          </cell>
          <cell r="F320">
            <v>0.56946774468124417</v>
          </cell>
          <cell r="G320">
            <v>0.5633792921860612</v>
          </cell>
          <cell r="H320">
            <v>5.2017079710080379E-4</v>
          </cell>
          <cell r="I320">
            <v>0.10060698293853164</v>
          </cell>
        </row>
        <row r="321">
          <cell r="B321" t="str">
            <v>HR_ALT_161</v>
          </cell>
          <cell r="D321">
            <v>2.4113930540238703E-2</v>
          </cell>
          <cell r="E321">
            <v>0.10846303017652359</v>
          </cell>
          <cell r="F321">
            <v>0.56946774468124417</v>
          </cell>
          <cell r="G321">
            <v>0.5633792921860612</v>
          </cell>
          <cell r="H321">
            <v>5.2017079710080379E-4</v>
          </cell>
          <cell r="I321">
            <v>0.10060698293853164</v>
          </cell>
        </row>
        <row r="322">
          <cell r="B322" t="str">
            <v>HR_ALT_162</v>
          </cell>
          <cell r="D322">
            <v>2.4113930540238703E-2</v>
          </cell>
          <cell r="E322">
            <v>0.10846303017652359</v>
          </cell>
          <cell r="F322">
            <v>0.56946774468124417</v>
          </cell>
          <cell r="G322">
            <v>0.5633792921860612</v>
          </cell>
          <cell r="H322">
            <v>5.2017079710080379E-4</v>
          </cell>
          <cell r="I322">
            <v>0.10060698293853164</v>
          </cell>
        </row>
        <row r="323">
          <cell r="B323" t="str">
            <v>HR_ALT_163</v>
          </cell>
          <cell r="D323">
            <v>2.4113930540238703E-2</v>
          </cell>
          <cell r="E323">
            <v>0.10846303017652359</v>
          </cell>
          <cell r="F323">
            <v>0.56946774468124417</v>
          </cell>
          <cell r="G323">
            <v>0.5633792921860612</v>
          </cell>
          <cell r="H323">
            <v>5.2017079710080379E-4</v>
          </cell>
          <cell r="I323">
            <v>0.10060698293853164</v>
          </cell>
        </row>
        <row r="324">
          <cell r="B324" t="str">
            <v>HR_ALT_164</v>
          </cell>
          <cell r="D324">
            <v>2.4113930540238703E-2</v>
          </cell>
          <cell r="E324">
            <v>0.10846303017652359</v>
          </cell>
          <cell r="F324">
            <v>0.56946774468124417</v>
          </cell>
          <cell r="G324">
            <v>0.5633792921860612</v>
          </cell>
          <cell r="H324">
            <v>5.2017079710080379E-4</v>
          </cell>
          <cell r="I324">
            <v>0.10060698293853164</v>
          </cell>
        </row>
        <row r="325">
          <cell r="B325" t="str">
            <v>HR_ALT_165</v>
          </cell>
          <cell r="D325">
            <v>2.4113930540238703E-2</v>
          </cell>
          <cell r="E325">
            <v>0.10846303017652359</v>
          </cell>
          <cell r="F325">
            <v>0.56946774468124417</v>
          </cell>
          <cell r="G325">
            <v>0.5633792921860612</v>
          </cell>
          <cell r="H325">
            <v>5.2017079710080379E-4</v>
          </cell>
          <cell r="I325">
            <v>0.10060698293853164</v>
          </cell>
        </row>
        <row r="326">
          <cell r="B326" t="str">
            <v>HR_ALT_166</v>
          </cell>
          <cell r="D326">
            <v>2.4113930540238703E-2</v>
          </cell>
          <cell r="E326">
            <v>0.10846303017652359</v>
          </cell>
          <cell r="F326">
            <v>0.56946774468124417</v>
          </cell>
          <cell r="G326">
            <v>0.5633792921860612</v>
          </cell>
          <cell r="H326">
            <v>5.2017079710080379E-4</v>
          </cell>
          <cell r="I326">
            <v>0.10060698293853164</v>
          </cell>
        </row>
        <row r="327">
          <cell r="B327" t="str">
            <v>HR_ALT_167</v>
          </cell>
          <cell r="D327">
            <v>2.4113930540238703E-2</v>
          </cell>
          <cell r="E327">
            <v>0.10846303017652359</v>
          </cell>
          <cell r="F327">
            <v>0.56946774468124417</v>
          </cell>
          <cell r="G327">
            <v>0.5633792921860612</v>
          </cell>
          <cell r="H327">
            <v>5.2017079710080379E-4</v>
          </cell>
          <cell r="I327">
            <v>0.10060698293853164</v>
          </cell>
        </row>
        <row r="328">
          <cell r="B328" t="str">
            <v>HR_ALT_168</v>
          </cell>
          <cell r="D328">
            <v>2.4113930540238703E-2</v>
          </cell>
          <cell r="E328">
            <v>0.10846303017652359</v>
          </cell>
          <cell r="F328">
            <v>0.56946774468124417</v>
          </cell>
          <cell r="G328">
            <v>0.5633792921860612</v>
          </cell>
          <cell r="H328">
            <v>5.2017079710080379E-4</v>
          </cell>
          <cell r="I328">
            <v>0.10060698293853164</v>
          </cell>
        </row>
        <row r="329">
          <cell r="B329" t="str">
            <v>HR_ALT_169</v>
          </cell>
          <cell r="D329">
            <v>2.4113930540238703E-2</v>
          </cell>
          <cell r="E329">
            <v>0.10846303017652359</v>
          </cell>
          <cell r="F329">
            <v>0.56946774468124417</v>
          </cell>
          <cell r="G329">
            <v>0.5633792921860612</v>
          </cell>
          <cell r="H329">
            <v>5.2017079710080379E-4</v>
          </cell>
          <cell r="I329">
            <v>0.10060698293853164</v>
          </cell>
        </row>
        <row r="330">
          <cell r="B330" t="str">
            <v>HR_ALT_170</v>
          </cell>
          <cell r="D330">
            <v>2.4113930540238703E-2</v>
          </cell>
          <cell r="E330">
            <v>0.10846303017652359</v>
          </cell>
          <cell r="F330">
            <v>0.56946774468124417</v>
          </cell>
          <cell r="G330">
            <v>0.5633792921860612</v>
          </cell>
          <cell r="H330">
            <v>5.2017079710080379E-4</v>
          </cell>
          <cell r="I330">
            <v>0.10060698293853164</v>
          </cell>
        </row>
        <row r="331">
          <cell r="B331" t="str">
            <v>HR_ALT_171</v>
          </cell>
          <cell r="D331">
            <v>2.4113930540238703E-2</v>
          </cell>
          <cell r="E331">
            <v>0.10846303017652359</v>
          </cell>
          <cell r="F331">
            <v>0.56946774468124417</v>
          </cell>
          <cell r="G331">
            <v>0.5633792921860612</v>
          </cell>
          <cell r="H331">
            <v>5.2017079710080379E-4</v>
          </cell>
          <cell r="I331">
            <v>0.10060698293853164</v>
          </cell>
        </row>
        <row r="332">
          <cell r="B332" t="str">
            <v>HR_ALT_172</v>
          </cell>
          <cell r="D332">
            <v>2.4113930540238703E-2</v>
          </cell>
          <cell r="E332">
            <v>0.10846303017652359</v>
          </cell>
          <cell r="F332">
            <v>0.56946774468124417</v>
          </cell>
          <cell r="G332">
            <v>0.5633792921860612</v>
          </cell>
          <cell r="H332">
            <v>5.2017079710080379E-4</v>
          </cell>
          <cell r="I332">
            <v>0.10060698293853164</v>
          </cell>
        </row>
        <row r="333">
          <cell r="B333" t="str">
            <v>HR_ALT_173</v>
          </cell>
          <cell r="D333">
            <v>2.4113930540238703E-2</v>
          </cell>
          <cell r="E333">
            <v>0.10846303017652359</v>
          </cell>
          <cell r="F333">
            <v>0.56946774468124417</v>
          </cell>
          <cell r="G333">
            <v>0.5633792921860612</v>
          </cell>
          <cell r="H333">
            <v>5.2017079710080379E-4</v>
          </cell>
          <cell r="I333">
            <v>0.10060698293853164</v>
          </cell>
        </row>
        <row r="334">
          <cell r="B334" t="str">
            <v>HR_ALT_174</v>
          </cell>
          <cell r="D334">
            <v>2.4113930540238703E-2</v>
          </cell>
          <cell r="E334">
            <v>0.10846303017652359</v>
          </cell>
          <cell r="F334">
            <v>0.56946774468124417</v>
          </cell>
          <cell r="G334">
            <v>0.5633792921860612</v>
          </cell>
          <cell r="H334">
            <v>5.2017079710080379E-4</v>
          </cell>
          <cell r="I334">
            <v>0.10060698293853164</v>
          </cell>
        </row>
        <row r="335">
          <cell r="B335" t="str">
            <v>HR_ALT_175</v>
          </cell>
          <cell r="D335">
            <v>2.4113930540238703E-2</v>
          </cell>
          <cell r="E335">
            <v>0.10846303017652359</v>
          </cell>
          <cell r="F335">
            <v>0.56946774468124417</v>
          </cell>
          <cell r="G335">
            <v>0.5633792921860612</v>
          </cell>
          <cell r="H335">
            <v>5.2017079710080379E-4</v>
          </cell>
          <cell r="I335">
            <v>0.10060698293853164</v>
          </cell>
        </row>
        <row r="336">
          <cell r="B336" t="str">
            <v>HR_ALT_176</v>
          </cell>
          <cell r="D336">
            <v>2.4113930540238703E-2</v>
          </cell>
          <cell r="E336">
            <v>0.10846303017652359</v>
          </cell>
          <cell r="F336">
            <v>0.56946774468124417</v>
          </cell>
          <cell r="G336">
            <v>0.5633792921860612</v>
          </cell>
          <cell r="H336">
            <v>5.2017079710080379E-4</v>
          </cell>
          <cell r="I336">
            <v>0.10060698293853164</v>
          </cell>
        </row>
        <row r="337">
          <cell r="B337" t="str">
            <v>HR_ALT_177</v>
          </cell>
          <cell r="D337">
            <v>2.4113930540238703E-2</v>
          </cell>
          <cell r="E337">
            <v>0.10846303017652359</v>
          </cell>
          <cell r="F337">
            <v>0.56946774468124417</v>
          </cell>
          <cell r="G337">
            <v>0.5633792921860612</v>
          </cell>
          <cell r="H337">
            <v>5.2017079710080379E-4</v>
          </cell>
          <cell r="I337">
            <v>0.10060698293853164</v>
          </cell>
        </row>
        <row r="338">
          <cell r="B338" t="str">
            <v>HR_ALT_178</v>
          </cell>
          <cell r="D338">
            <v>2.4113930540238703E-2</v>
          </cell>
          <cell r="E338">
            <v>0.10846303017652359</v>
          </cell>
          <cell r="F338">
            <v>0.56946774468124417</v>
          </cell>
          <cell r="G338">
            <v>0.5633792921860612</v>
          </cell>
          <cell r="H338">
            <v>5.2017079710080379E-4</v>
          </cell>
          <cell r="I338">
            <v>0.10060698293853164</v>
          </cell>
        </row>
        <row r="339">
          <cell r="B339" t="str">
            <v>HR_ALT_179</v>
          </cell>
          <cell r="D339">
            <v>2.4113930540238703E-2</v>
          </cell>
          <cell r="E339">
            <v>0.10846303017652359</v>
          </cell>
          <cell r="F339">
            <v>0.56946774468124417</v>
          </cell>
          <cell r="G339">
            <v>0.5633792921860612</v>
          </cell>
          <cell r="H339">
            <v>5.2017079710080379E-4</v>
          </cell>
          <cell r="I339">
            <v>0.10060698293853164</v>
          </cell>
        </row>
        <row r="340">
          <cell r="B340" t="str">
            <v>HR_ALT_180</v>
          </cell>
          <cell r="D340">
            <v>2.4113930540238703E-2</v>
          </cell>
          <cell r="E340">
            <v>0.10846303017652359</v>
          </cell>
          <cell r="F340">
            <v>0.56946774468124417</v>
          </cell>
          <cell r="G340">
            <v>0.5633792921860612</v>
          </cell>
          <cell r="H340">
            <v>5.2017079710080379E-4</v>
          </cell>
          <cell r="I340">
            <v>0.10060698293853164</v>
          </cell>
        </row>
        <row r="341">
          <cell r="B341" t="str">
            <v>HR_ALT_181</v>
          </cell>
          <cell r="D341">
            <v>2.4113930540238703E-2</v>
          </cell>
          <cell r="E341">
            <v>0.10846303017652359</v>
          </cell>
          <cell r="F341">
            <v>0.56946774468124417</v>
          </cell>
          <cell r="G341">
            <v>0.5633792921860612</v>
          </cell>
          <cell r="H341">
            <v>5.2017079710080379E-4</v>
          </cell>
          <cell r="I341">
            <v>0.10060698293853164</v>
          </cell>
        </row>
        <row r="342">
          <cell r="B342" t="str">
            <v>HR_ALT_182</v>
          </cell>
          <cell r="D342">
            <v>2.4113930540238703E-2</v>
          </cell>
          <cell r="E342">
            <v>0.10846303017652359</v>
          </cell>
          <cell r="F342">
            <v>0.56946774468124417</v>
          </cell>
          <cell r="G342">
            <v>0.5633792921860612</v>
          </cell>
          <cell r="H342">
            <v>5.2017079710080379E-4</v>
          </cell>
          <cell r="I342">
            <v>0.10060698293853164</v>
          </cell>
        </row>
        <row r="343">
          <cell r="B343" t="str">
            <v>HR_ALT_183</v>
          </cell>
          <cell r="D343">
            <v>2.4113930540238703E-2</v>
          </cell>
          <cell r="E343">
            <v>0.10846303017652359</v>
          </cell>
          <cell r="F343">
            <v>0.56946774468124417</v>
          </cell>
          <cell r="G343">
            <v>0.5633792921860612</v>
          </cell>
          <cell r="H343">
            <v>5.2017079710080379E-4</v>
          </cell>
          <cell r="I343">
            <v>0.10060698293853164</v>
          </cell>
        </row>
        <row r="344">
          <cell r="B344" t="str">
            <v>HR_ALT_184</v>
          </cell>
          <cell r="D344">
            <v>2.4113930540238703E-2</v>
          </cell>
          <cell r="E344">
            <v>0.10846303017652359</v>
          </cell>
          <cell r="F344">
            <v>0.56946774468124417</v>
          </cell>
          <cell r="G344">
            <v>0.5633792921860612</v>
          </cell>
          <cell r="H344">
            <v>5.2017079710080379E-4</v>
          </cell>
          <cell r="I344">
            <v>0.10060698293853164</v>
          </cell>
        </row>
        <row r="345">
          <cell r="B345" t="str">
            <v>HR_ALT_185</v>
          </cell>
          <cell r="D345">
            <v>2.4113930540238703E-2</v>
          </cell>
          <cell r="E345">
            <v>0.10846303017652359</v>
          </cell>
          <cell r="F345">
            <v>0.56946774468124417</v>
          </cell>
          <cell r="G345">
            <v>0.5633792921860612</v>
          </cell>
          <cell r="H345">
            <v>5.2017079710080379E-4</v>
          </cell>
          <cell r="I345">
            <v>0.10060698293853164</v>
          </cell>
        </row>
        <row r="346">
          <cell r="B346" t="str">
            <v>HR_ALT_186</v>
          </cell>
          <cell r="D346">
            <v>2.4113930540238703E-2</v>
          </cell>
          <cell r="E346">
            <v>0.10846303017652359</v>
          </cell>
          <cell r="F346">
            <v>0.56946774468124417</v>
          </cell>
          <cell r="G346">
            <v>0.5633792921860612</v>
          </cell>
          <cell r="H346">
            <v>5.2017079710080379E-4</v>
          </cell>
          <cell r="I346">
            <v>0.10060698293853164</v>
          </cell>
        </row>
        <row r="347">
          <cell r="B347" t="str">
            <v>HR_ALT_187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</row>
        <row r="348">
          <cell r="B348" t="str">
            <v>HR_ALT_188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B349" t="str">
            <v>HR_ALT_189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</row>
        <row r="350">
          <cell r="B350" t="str">
            <v>HR_ALT_190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</row>
        <row r="351">
          <cell r="B351" t="str">
            <v>HR_ALT_191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</row>
        <row r="352">
          <cell r="B352" t="str">
            <v>HR_ALT_192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3">
          <cell r="B353" t="str">
            <v>HR_ALT_193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</row>
        <row r="354">
          <cell r="B354" t="str">
            <v>HR_ALT_194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</row>
        <row r="355">
          <cell r="B355" t="str">
            <v>HR_ALT_195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</row>
        <row r="356">
          <cell r="B356" t="str">
            <v>HR_ALT_196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</row>
        <row r="357">
          <cell r="B357" t="str">
            <v>HR_ALT_197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</row>
        <row r="358">
          <cell r="B358" t="str">
            <v>HR_ALT_198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</row>
        <row r="359">
          <cell r="B359" t="str">
            <v>HR_ALT_199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</row>
        <row r="360">
          <cell r="B360" t="str">
            <v>HR_ALT_200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</row>
        <row r="361">
          <cell r="B361" t="str">
            <v>HR_ALT_201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</row>
        <row r="362">
          <cell r="B362" t="str">
            <v>HR_ALT_202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</row>
        <row r="363">
          <cell r="B363" t="str">
            <v>HR_ALT_203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</row>
        <row r="364">
          <cell r="B364" t="str">
            <v>HR_ALT_204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</row>
        <row r="365">
          <cell r="B365" t="str">
            <v>HR_ALT_205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</row>
        <row r="366">
          <cell r="B366" t="str">
            <v>HR_ALT_206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</row>
        <row r="367">
          <cell r="B367" t="str">
            <v>HR_ALT_207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</row>
        <row r="368">
          <cell r="B368" t="str">
            <v>HR_ALT_208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</row>
        <row r="369">
          <cell r="B369" t="str">
            <v>HR_ALT_209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</row>
        <row r="370">
          <cell r="B370" t="str">
            <v>HR_ALT_210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</row>
        <row r="371">
          <cell r="B371" t="str">
            <v>HR_ALT_211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</row>
        <row r="372">
          <cell r="B372" t="str">
            <v>HR_ALT_212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</row>
        <row r="373">
          <cell r="B373" t="str">
            <v>HR_ALT_213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</row>
        <row r="374">
          <cell r="B374" t="str">
            <v>HR_ALT_214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</row>
        <row r="375">
          <cell r="B375" t="str">
            <v>HR_ALT_215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</row>
        <row r="376">
          <cell r="B376" t="str">
            <v>HR_ALT_216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</row>
        <row r="377">
          <cell r="B377" t="str">
            <v>HR_ALT_217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</row>
        <row r="378">
          <cell r="B378" t="str">
            <v>HR_ALT_218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</row>
        <row r="379">
          <cell r="B379" t="str">
            <v>HR_ALT_219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B380" t="str">
            <v>HR_ALT_220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B381" t="str">
            <v>HR_ALT_221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</row>
        <row r="382">
          <cell r="B382" t="str">
            <v>HR_ALT_222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</row>
        <row r="383">
          <cell r="B383" t="str">
            <v>HR_ALT_223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</row>
        <row r="384">
          <cell r="B384" t="str">
            <v>HR_ALT_224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5">
          <cell r="B385" t="str">
            <v>HR_ALT_225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</row>
        <row r="386">
          <cell r="B386" t="str">
            <v>HR_ALT_226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B387" t="str">
            <v>HR_ALT_227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B388" t="str">
            <v>HR_ALT_228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</row>
        <row r="389">
          <cell r="B389" t="str">
            <v>HR_ALT_229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</row>
        <row r="390">
          <cell r="B390" t="str">
            <v>HR_ALT_230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</row>
        <row r="391">
          <cell r="B391" t="str">
            <v>HR_ALT_231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</row>
        <row r="392">
          <cell r="B392" t="str">
            <v>HR_ALT_232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</row>
        <row r="393">
          <cell r="B393" t="str">
            <v>HR_ALT_233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</row>
        <row r="394">
          <cell r="B394" t="str">
            <v>HR_ALT_234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</row>
        <row r="395">
          <cell r="B395" t="str">
            <v>HR_ALT_235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</row>
        <row r="396">
          <cell r="B396" t="str">
            <v>HR_ALT_236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</row>
        <row r="397">
          <cell r="B397" t="str">
            <v>HR_ALT_237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8">
          <cell r="B398" t="str">
            <v>HR_ALT_238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</row>
        <row r="399">
          <cell r="B399" t="str">
            <v>HR_ALT_239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</row>
        <row r="400">
          <cell r="B400" t="str">
            <v>HR_ALT_240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</row>
        <row r="401">
          <cell r="B401" t="str">
            <v>HR_ALT_241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</row>
        <row r="402">
          <cell r="B402" t="str">
            <v>HR_ALT_242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</row>
        <row r="403">
          <cell r="B403" t="str">
            <v>HR_ALT_243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</row>
        <row r="404">
          <cell r="B404" t="str">
            <v>HR_ALT_244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</row>
        <row r="405">
          <cell r="B405" t="str">
            <v>HR_ALT_245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</row>
        <row r="406">
          <cell r="B406" t="str">
            <v>HR_ALT_246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</row>
        <row r="407">
          <cell r="B407" t="str">
            <v>HR_ALT_247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</row>
        <row r="408">
          <cell r="B408" t="str">
            <v>HR_ALT_248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B409" t="str">
            <v>HR_ALT_249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</row>
        <row r="410">
          <cell r="B410" t="str">
            <v>HR_ALT_250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</row>
        <row r="411">
          <cell r="B411" t="str">
            <v>HR_ALT_251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B412" t="str">
            <v>HR_ALT_252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</row>
        <row r="413">
          <cell r="B413" t="str">
            <v>HR_ALT_253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</row>
        <row r="414">
          <cell r="B414" t="str">
            <v>HR_ALT_254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</row>
        <row r="415">
          <cell r="B415" t="str">
            <v>HR_ALT_255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B416" t="str">
            <v>HR_ALT_256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</row>
        <row r="417">
          <cell r="B417" t="str">
            <v>HR_ALT_257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</row>
        <row r="418">
          <cell r="B418" t="str">
            <v>HR_ALT_258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</row>
        <row r="419">
          <cell r="B419" t="str">
            <v>HR_ALT_259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</row>
        <row r="420">
          <cell r="B420" t="str">
            <v>HR_ALT_260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B421" t="str">
            <v>HR_ALT_261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B422" t="str">
            <v>HR_ALT_262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B423" t="str">
            <v>HR_ALT_263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B424" t="str">
            <v>HR_ALT_264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</row>
        <row r="425">
          <cell r="B425" t="str">
            <v>HR_ALT_265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</row>
        <row r="426">
          <cell r="B426" t="str">
            <v>HR_ALT_266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B427" t="str">
            <v>HR_ALT_267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B428" t="str">
            <v>HR_ALT_268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B429" t="str">
            <v>HR_ALT_269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</row>
        <row r="430">
          <cell r="B430" t="str">
            <v>HR_ALT_270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1">
          <cell r="B431" t="str">
            <v>HR_ALT_271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</row>
        <row r="432">
          <cell r="B432" t="str">
            <v>HR_ALT_272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</row>
        <row r="433">
          <cell r="B433" t="str">
            <v>HR_ALT_273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</row>
        <row r="434">
          <cell r="B434" t="str">
            <v>HR_ALT_274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</row>
        <row r="435">
          <cell r="B435" t="str">
            <v>HR_ALT_275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B436" t="str">
            <v>HR_ALT_276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</row>
        <row r="437">
          <cell r="B437" t="str">
            <v>HR_ALT_277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</row>
        <row r="438">
          <cell r="B438" t="str">
            <v>HR_ALT_278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B439" t="str">
            <v>HR_ALT_279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B440" t="str">
            <v>HR_ALT_280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B441" t="str">
            <v>HR_ALT_281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B442" t="str">
            <v>HR_ALT_282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B443" t="str">
            <v>HR_ALT_283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B444" t="str">
            <v>HR_ALT_284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B445" t="str">
            <v>HR_ALT_285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B446" t="str">
            <v>HR_ALT_286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</row>
        <row r="447">
          <cell r="B447" t="str">
            <v>HR_ALT_287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B448" t="str">
            <v>HR_ALT_288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</row>
        <row r="449">
          <cell r="B449" t="str">
            <v>HR_ALT_289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B450" t="str">
            <v>HR_ALT_290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B451" t="str">
            <v>HR_ALT_291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B452" t="str">
            <v>HR_ALT_292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B453" t="str">
            <v>HR_ALT_293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B454" t="str">
            <v>HR_ALT_294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B455" t="str">
            <v>HR_ALT_295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B456" t="str">
            <v>HR_ALT_296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B457" t="str">
            <v>HR_ALT_297</v>
          </cell>
          <cell r="D457">
            <v>0.10153368059650819</v>
          </cell>
          <cell r="E457">
            <v>0.45669247674475399</v>
          </cell>
          <cell r="F457">
            <v>2.3977906049781201</v>
          </cell>
          <cell r="G457">
            <v>2.3721546768186124</v>
          </cell>
          <cell r="H457">
            <v>2.1902217674689074E-3</v>
          </cell>
          <cell r="I457">
            <v>0.42361394607210734</v>
          </cell>
        </row>
        <row r="458">
          <cell r="B458" t="str">
            <v>HR_ALT_298</v>
          </cell>
          <cell r="D458">
            <v>0.10153368059650819</v>
          </cell>
          <cell r="E458">
            <v>0.45669247674475399</v>
          </cell>
          <cell r="F458">
            <v>2.3977906049781201</v>
          </cell>
          <cell r="G458">
            <v>2.3721546768186124</v>
          </cell>
          <cell r="H458">
            <v>2.1902217674689074E-3</v>
          </cell>
          <cell r="I458">
            <v>0.42361394607210734</v>
          </cell>
        </row>
        <row r="459">
          <cell r="B459" t="str">
            <v>HR_ALT_299</v>
          </cell>
          <cell r="D459">
            <v>0.10153368059650819</v>
          </cell>
          <cell r="E459">
            <v>0.45669247674475399</v>
          </cell>
          <cell r="F459">
            <v>2.3977906049781201</v>
          </cell>
          <cell r="G459">
            <v>2.3721546768186124</v>
          </cell>
          <cell r="H459">
            <v>2.1902217674689074E-3</v>
          </cell>
          <cell r="I459">
            <v>0.42361394607210734</v>
          </cell>
        </row>
        <row r="460">
          <cell r="B460" t="str">
            <v>HR_ALT_300</v>
          </cell>
          <cell r="D460">
            <v>1.0481439904966257</v>
          </cell>
          <cell r="E460">
            <v>4.7144895387698185</v>
          </cell>
          <cell r="F460">
            <v>24.752671215225469</v>
          </cell>
          <cell r="G460">
            <v>24.48802854805011</v>
          </cell>
          <cell r="H460">
            <v>2.2609913970816721E-2</v>
          </cell>
          <cell r="I460">
            <v>4.3730160204722326</v>
          </cell>
        </row>
        <row r="461">
          <cell r="B461" t="str">
            <v>HR_ALT_301</v>
          </cell>
          <cell r="D461">
            <v>1.0481439904966257</v>
          </cell>
          <cell r="E461">
            <v>4.7144895387698185</v>
          </cell>
          <cell r="F461">
            <v>24.752671215225469</v>
          </cell>
          <cell r="G461">
            <v>24.48802854805011</v>
          </cell>
          <cell r="H461">
            <v>2.2609913970816721E-2</v>
          </cell>
          <cell r="I461">
            <v>4.3730160204722326</v>
          </cell>
        </row>
        <row r="462">
          <cell r="B462" t="str">
            <v>HR_ALT_302</v>
          </cell>
          <cell r="D462">
            <v>1.0481439904966257</v>
          </cell>
          <cell r="E462">
            <v>4.7144895387698185</v>
          </cell>
          <cell r="F462">
            <v>24.752671215225469</v>
          </cell>
          <cell r="G462">
            <v>24.48802854805011</v>
          </cell>
          <cell r="H462">
            <v>2.2609913970816721E-2</v>
          </cell>
          <cell r="I462">
            <v>4.3730160204722326</v>
          </cell>
        </row>
        <row r="463">
          <cell r="B463" t="str">
            <v>HR_ALT_303</v>
          </cell>
          <cell r="D463">
            <v>1.0481439904966257</v>
          </cell>
          <cell r="E463">
            <v>4.7144895387698185</v>
          </cell>
          <cell r="F463">
            <v>24.752671215225469</v>
          </cell>
          <cell r="G463">
            <v>24.48802854805011</v>
          </cell>
          <cell r="H463">
            <v>2.2609913970816721E-2</v>
          </cell>
          <cell r="I463">
            <v>4.3730160204722326</v>
          </cell>
        </row>
        <row r="464">
          <cell r="B464" t="str">
            <v>HR_ALT_304</v>
          </cell>
          <cell r="D464">
            <v>1.0481439904966257</v>
          </cell>
          <cell r="E464">
            <v>4.7144895387698185</v>
          </cell>
          <cell r="F464">
            <v>24.752671215225469</v>
          </cell>
          <cell r="G464">
            <v>24.48802854805011</v>
          </cell>
          <cell r="H464">
            <v>2.2609913970816721E-2</v>
          </cell>
          <cell r="I464">
            <v>4.3730160204722326</v>
          </cell>
        </row>
        <row r="465">
          <cell r="B465" t="str">
            <v>HR_ALT_305</v>
          </cell>
          <cell r="D465">
            <v>1.0481439904966257</v>
          </cell>
          <cell r="E465">
            <v>4.7144895387698185</v>
          </cell>
          <cell r="F465">
            <v>24.752671215225469</v>
          </cell>
          <cell r="G465">
            <v>24.48802854805011</v>
          </cell>
          <cell r="H465">
            <v>2.2609913970816721E-2</v>
          </cell>
          <cell r="I465">
            <v>4.3730160204722326</v>
          </cell>
        </row>
        <row r="466">
          <cell r="B466" t="str">
            <v>HR_ALT_306</v>
          </cell>
          <cell r="D466">
            <v>1.0481439904966257</v>
          </cell>
          <cell r="E466">
            <v>4.7144895387698185</v>
          </cell>
          <cell r="F466">
            <v>24.752671215225469</v>
          </cell>
          <cell r="G466">
            <v>24.48802854805011</v>
          </cell>
          <cell r="H466">
            <v>2.2609913970816721E-2</v>
          </cell>
          <cell r="I466">
            <v>4.3730160204722326</v>
          </cell>
        </row>
        <row r="467">
          <cell r="B467" t="str">
            <v>HR_ALT_307</v>
          </cell>
          <cell r="D467">
            <v>1.1142640384680276</v>
          </cell>
          <cell r="E467">
            <v>4.7903892108409281</v>
          </cell>
          <cell r="F467">
            <v>27.264875679219521</v>
          </cell>
          <cell r="G467">
            <v>26.97337383050127</v>
          </cell>
          <cell r="H467">
            <v>2.4904645166255093E-2</v>
          </cell>
          <cell r="I467">
            <v>4.816843285506577</v>
          </cell>
        </row>
        <row r="468">
          <cell r="B468" t="str">
            <v>HR_ALT_308</v>
          </cell>
          <cell r="D468">
            <v>1.1142640384680276</v>
          </cell>
          <cell r="E468">
            <v>4.7903892108409281</v>
          </cell>
          <cell r="F468">
            <v>27.264875679219521</v>
          </cell>
          <cell r="G468">
            <v>26.97337383050127</v>
          </cell>
          <cell r="H468">
            <v>2.4904645166255093E-2</v>
          </cell>
          <cell r="I468">
            <v>4.816843285506577</v>
          </cell>
        </row>
        <row r="469">
          <cell r="B469" t="str">
            <v>HR_ALT_309</v>
          </cell>
          <cell r="D469">
            <v>1.1142640384680276</v>
          </cell>
          <cell r="E469">
            <v>4.7903892108409281</v>
          </cell>
          <cell r="F469">
            <v>27.264875679219521</v>
          </cell>
          <cell r="G469">
            <v>26.97337383050127</v>
          </cell>
          <cell r="H469">
            <v>2.4904645166255093E-2</v>
          </cell>
          <cell r="I469">
            <v>4.816843285506577</v>
          </cell>
        </row>
        <row r="470">
          <cell r="B470" t="str">
            <v>HR_ALT_310</v>
          </cell>
          <cell r="D470">
            <v>1.1142640384680276</v>
          </cell>
          <cell r="E470">
            <v>4.7903892108409281</v>
          </cell>
          <cell r="F470">
            <v>27.264875679219521</v>
          </cell>
          <cell r="G470">
            <v>26.97337383050127</v>
          </cell>
          <cell r="H470">
            <v>2.4904645166255093E-2</v>
          </cell>
          <cell r="I470">
            <v>4.816843285506577</v>
          </cell>
        </row>
        <row r="471">
          <cell r="B471" t="str">
            <v>HR_ALT_311</v>
          </cell>
          <cell r="D471">
            <v>0.10153368059650819</v>
          </cell>
          <cell r="E471">
            <v>0.45669247674475399</v>
          </cell>
          <cell r="F471">
            <v>2.3977906049781201</v>
          </cell>
          <cell r="G471">
            <v>2.3721546768186124</v>
          </cell>
          <cell r="H471">
            <v>2.1902217674689074E-3</v>
          </cell>
          <cell r="I471">
            <v>0.42361394607210734</v>
          </cell>
        </row>
        <row r="472">
          <cell r="B472" t="str">
            <v>HR_ALT_312</v>
          </cell>
          <cell r="D472">
            <v>0.10153368059650819</v>
          </cell>
          <cell r="E472">
            <v>0.45669247674475399</v>
          </cell>
          <cell r="F472">
            <v>2.3977906049781201</v>
          </cell>
          <cell r="G472">
            <v>2.3721546768186124</v>
          </cell>
          <cell r="H472">
            <v>2.1902217674689074E-3</v>
          </cell>
          <cell r="I472">
            <v>0.42361394607210734</v>
          </cell>
        </row>
        <row r="473">
          <cell r="B473" t="str">
            <v>HR_ALT_313</v>
          </cell>
          <cell r="D473">
            <v>0.10153368059650819</v>
          </cell>
          <cell r="E473">
            <v>0.45669247674475399</v>
          </cell>
          <cell r="F473">
            <v>2.3977906049781201</v>
          </cell>
          <cell r="G473">
            <v>2.3721546768186124</v>
          </cell>
          <cell r="H473">
            <v>2.1902217674689074E-3</v>
          </cell>
          <cell r="I473">
            <v>0.42361394607210734</v>
          </cell>
        </row>
        <row r="474">
          <cell r="B474" t="str">
            <v>HR_ALT_314</v>
          </cell>
          <cell r="D474">
            <v>0.10153368059650819</v>
          </cell>
          <cell r="E474">
            <v>0.45669247674475399</v>
          </cell>
          <cell r="F474">
            <v>2.3977906049781201</v>
          </cell>
          <cell r="G474">
            <v>2.3721546768186124</v>
          </cell>
          <cell r="H474">
            <v>2.1902217674689074E-3</v>
          </cell>
          <cell r="I474">
            <v>0.42361394607210734</v>
          </cell>
        </row>
        <row r="475">
          <cell r="B475" t="str">
            <v>HR_ALT_315</v>
          </cell>
          <cell r="D475">
            <v>0.10153368059650819</v>
          </cell>
          <cell r="E475">
            <v>0.45669247674475399</v>
          </cell>
          <cell r="F475">
            <v>2.3977906049781201</v>
          </cell>
          <cell r="G475">
            <v>2.3721546768186124</v>
          </cell>
          <cell r="H475">
            <v>2.1902217674689074E-3</v>
          </cell>
          <cell r="I475">
            <v>0.42361394607210734</v>
          </cell>
        </row>
        <row r="476">
          <cell r="B476" t="str">
            <v>HR_ALT_316</v>
          </cell>
          <cell r="D476">
            <v>0.10153368059650819</v>
          </cell>
          <cell r="E476">
            <v>0.45669247674475399</v>
          </cell>
          <cell r="F476">
            <v>2.3977906049781201</v>
          </cell>
          <cell r="G476">
            <v>2.3721546768186124</v>
          </cell>
          <cell r="H476">
            <v>2.1902217674689074E-3</v>
          </cell>
          <cell r="I476">
            <v>0.42361394607210734</v>
          </cell>
        </row>
        <row r="477">
          <cell r="B477" t="str">
            <v>HR_ALT_317</v>
          </cell>
          <cell r="D477">
            <v>0.10153368059650819</v>
          </cell>
          <cell r="E477">
            <v>0.45669247674475399</v>
          </cell>
          <cell r="F477">
            <v>2.3977906049781201</v>
          </cell>
          <cell r="G477">
            <v>2.3721546768186124</v>
          </cell>
          <cell r="H477">
            <v>2.1902217674689074E-3</v>
          </cell>
          <cell r="I477">
            <v>0.42361394607210734</v>
          </cell>
        </row>
        <row r="478">
          <cell r="B478" t="str">
            <v>HR_ALT_318</v>
          </cell>
          <cell r="D478">
            <v>0.10153368059650819</v>
          </cell>
          <cell r="E478">
            <v>0.45669247674475399</v>
          </cell>
          <cell r="F478">
            <v>2.3977906049781201</v>
          </cell>
          <cell r="G478">
            <v>2.3721546768186124</v>
          </cell>
          <cell r="H478">
            <v>2.1902217674689074E-3</v>
          </cell>
          <cell r="I478">
            <v>0.42361394607210734</v>
          </cell>
        </row>
        <row r="479">
          <cell r="B479" t="str">
            <v>HR_ALT_319</v>
          </cell>
          <cell r="D479">
            <v>0.10153368059650819</v>
          </cell>
          <cell r="E479">
            <v>0.45669247674475399</v>
          </cell>
          <cell r="F479">
            <v>2.3977906049781201</v>
          </cell>
          <cell r="G479">
            <v>2.3721546768186124</v>
          </cell>
          <cell r="H479">
            <v>2.1902217674689074E-3</v>
          </cell>
          <cell r="I479">
            <v>0.42361394607210734</v>
          </cell>
        </row>
        <row r="480">
          <cell r="B480" t="str">
            <v>HR_ALT_320</v>
          </cell>
          <cell r="D480">
            <v>0.10153368059650819</v>
          </cell>
          <cell r="E480">
            <v>0.45669247674475399</v>
          </cell>
          <cell r="F480">
            <v>2.3977906049781201</v>
          </cell>
          <cell r="G480">
            <v>2.3721546768186124</v>
          </cell>
          <cell r="H480">
            <v>2.1902217674689074E-3</v>
          </cell>
          <cell r="I480">
            <v>0.42361394607210734</v>
          </cell>
        </row>
        <row r="481">
          <cell r="B481" t="str">
            <v>HR_ALT_321</v>
          </cell>
          <cell r="D481">
            <v>0.10153368059650819</v>
          </cell>
          <cell r="E481">
            <v>0.45669247674475399</v>
          </cell>
          <cell r="F481">
            <v>2.3977906049781201</v>
          </cell>
          <cell r="G481">
            <v>2.3721546768186124</v>
          </cell>
          <cell r="H481">
            <v>2.1902217674689074E-3</v>
          </cell>
          <cell r="I481">
            <v>0.42361394607210734</v>
          </cell>
        </row>
        <row r="482">
          <cell r="B482" t="str">
            <v>HR_ALT_322</v>
          </cell>
          <cell r="D482">
            <v>0.10153368059650819</v>
          </cell>
          <cell r="E482">
            <v>0.45669247674475399</v>
          </cell>
          <cell r="F482">
            <v>2.3977906049781201</v>
          </cell>
          <cell r="G482">
            <v>2.3721546768186124</v>
          </cell>
          <cell r="H482">
            <v>2.1902217674689074E-3</v>
          </cell>
          <cell r="I482">
            <v>0.42361394607210734</v>
          </cell>
        </row>
        <row r="483">
          <cell r="B483" t="str">
            <v>HR_ALT_323</v>
          </cell>
          <cell r="D483">
            <v>0.10153368059650819</v>
          </cell>
          <cell r="E483">
            <v>0.45669247674475399</v>
          </cell>
          <cell r="F483">
            <v>2.3977906049781201</v>
          </cell>
          <cell r="G483">
            <v>2.3721546768186124</v>
          </cell>
          <cell r="H483">
            <v>2.1902217674689074E-3</v>
          </cell>
          <cell r="I483">
            <v>0.42361394607210734</v>
          </cell>
        </row>
        <row r="484">
          <cell r="B484" t="str">
            <v>HR_ALT_324</v>
          </cell>
          <cell r="D484">
            <v>0.10153368059650819</v>
          </cell>
          <cell r="E484">
            <v>0.45669247674475399</v>
          </cell>
          <cell r="F484">
            <v>2.3977906049781201</v>
          </cell>
          <cell r="G484">
            <v>2.3721546768186124</v>
          </cell>
          <cell r="H484">
            <v>2.1902217674689074E-3</v>
          </cell>
          <cell r="I484">
            <v>0.42361394607210734</v>
          </cell>
        </row>
        <row r="485">
          <cell r="B485" t="str">
            <v>HR_ALT_325</v>
          </cell>
          <cell r="D485">
            <v>0.10153368059650819</v>
          </cell>
          <cell r="E485">
            <v>0.45669247674475399</v>
          </cell>
          <cell r="F485">
            <v>2.3977906049781201</v>
          </cell>
          <cell r="G485">
            <v>2.3721546768186124</v>
          </cell>
          <cell r="H485">
            <v>2.1902217674689074E-3</v>
          </cell>
          <cell r="I485">
            <v>0.42361394607210734</v>
          </cell>
        </row>
        <row r="486">
          <cell r="B486" t="str">
            <v>HR_ALT_326</v>
          </cell>
          <cell r="D486">
            <v>0.10153368059650819</v>
          </cell>
          <cell r="E486">
            <v>0.45669247674475399</v>
          </cell>
          <cell r="F486">
            <v>2.3977906049781201</v>
          </cell>
          <cell r="G486">
            <v>2.3721546768186124</v>
          </cell>
          <cell r="H486">
            <v>2.1902217674689074E-3</v>
          </cell>
          <cell r="I486">
            <v>0.42361394607210734</v>
          </cell>
        </row>
        <row r="487">
          <cell r="B487" t="str">
            <v>HR_ALT_327</v>
          </cell>
          <cell r="D487">
            <v>0.10153368059650819</v>
          </cell>
          <cell r="E487">
            <v>0.45669247674475399</v>
          </cell>
          <cell r="F487">
            <v>2.3977906049781201</v>
          </cell>
          <cell r="G487">
            <v>2.3721546768186124</v>
          </cell>
          <cell r="H487">
            <v>2.1902217674689074E-3</v>
          </cell>
          <cell r="I487">
            <v>0.42361394607210734</v>
          </cell>
        </row>
        <row r="488">
          <cell r="B488" t="str">
            <v>HR_ALT_328</v>
          </cell>
          <cell r="D488">
            <v>0.10153368059650819</v>
          </cell>
          <cell r="E488">
            <v>0.45669247674475399</v>
          </cell>
          <cell r="F488">
            <v>2.3977906049781201</v>
          </cell>
          <cell r="G488">
            <v>2.3721546768186124</v>
          </cell>
          <cell r="H488">
            <v>2.1902217674689074E-3</v>
          </cell>
          <cell r="I488">
            <v>0.42361394607210734</v>
          </cell>
        </row>
        <row r="489">
          <cell r="B489" t="str">
            <v>HR_ALT_329</v>
          </cell>
          <cell r="D489">
            <v>0.10153368059650819</v>
          </cell>
          <cell r="E489">
            <v>0.45669247674475399</v>
          </cell>
          <cell r="F489">
            <v>2.3977906049781201</v>
          </cell>
          <cell r="G489">
            <v>2.3721546768186124</v>
          </cell>
          <cell r="H489">
            <v>2.1902217674689074E-3</v>
          </cell>
          <cell r="I489">
            <v>0.42361394607210734</v>
          </cell>
        </row>
        <row r="490">
          <cell r="B490" t="str">
            <v>HR_ALT_330</v>
          </cell>
          <cell r="D490">
            <v>0.10153368059650819</v>
          </cell>
          <cell r="E490">
            <v>0.45669247674475399</v>
          </cell>
          <cell r="F490">
            <v>2.3977906049781201</v>
          </cell>
          <cell r="G490">
            <v>2.3721546768186124</v>
          </cell>
          <cell r="H490">
            <v>2.1902217674689074E-3</v>
          </cell>
          <cell r="I490">
            <v>0.42361394607210734</v>
          </cell>
        </row>
        <row r="491">
          <cell r="B491" t="str">
            <v>HR_ALT_331</v>
          </cell>
          <cell r="D491">
            <v>0.10153368059650819</v>
          </cell>
          <cell r="E491">
            <v>0.45669247674475399</v>
          </cell>
          <cell r="F491">
            <v>2.3977906049781201</v>
          </cell>
          <cell r="G491">
            <v>2.3721546768186124</v>
          </cell>
          <cell r="H491">
            <v>2.1902217674689074E-3</v>
          </cell>
          <cell r="I491">
            <v>0.42361394607210734</v>
          </cell>
        </row>
        <row r="492">
          <cell r="B492" t="str">
            <v>HR_ALT_332</v>
          </cell>
          <cell r="D492">
            <v>0.10153368059650819</v>
          </cell>
          <cell r="E492">
            <v>0.45669247674475399</v>
          </cell>
          <cell r="F492">
            <v>2.3977906049781201</v>
          </cell>
          <cell r="G492">
            <v>2.3721546768186124</v>
          </cell>
          <cell r="H492">
            <v>2.1902217674689074E-3</v>
          </cell>
          <cell r="I492">
            <v>0.42361394607210734</v>
          </cell>
        </row>
        <row r="493">
          <cell r="B493" t="str">
            <v>HR_ALT_333</v>
          </cell>
          <cell r="D493">
            <v>0.10153368059650819</v>
          </cell>
          <cell r="E493">
            <v>0.45669247674475399</v>
          </cell>
          <cell r="F493">
            <v>2.3977906049781201</v>
          </cell>
          <cell r="G493">
            <v>2.3721546768186124</v>
          </cell>
          <cell r="H493">
            <v>2.1902217674689074E-3</v>
          </cell>
          <cell r="I493">
            <v>0.42361394607210734</v>
          </cell>
        </row>
        <row r="494">
          <cell r="B494" t="str">
            <v>HR_ALT_334</v>
          </cell>
          <cell r="D494">
            <v>0.10153368059650819</v>
          </cell>
          <cell r="E494">
            <v>0.45669247674475399</v>
          </cell>
          <cell r="F494">
            <v>2.3977906049781201</v>
          </cell>
          <cell r="G494">
            <v>2.3721546768186124</v>
          </cell>
          <cell r="H494">
            <v>2.1902217674689074E-3</v>
          </cell>
          <cell r="I494">
            <v>0.42361394607210734</v>
          </cell>
        </row>
        <row r="495">
          <cell r="B495" t="str">
            <v>HR_ALT_335</v>
          </cell>
          <cell r="D495">
            <v>0.10153368059650819</v>
          </cell>
          <cell r="E495">
            <v>0.45669247674475399</v>
          </cell>
          <cell r="F495">
            <v>2.3977906049781201</v>
          </cell>
          <cell r="G495">
            <v>2.3721546768186124</v>
          </cell>
          <cell r="H495">
            <v>2.1902217674689074E-3</v>
          </cell>
          <cell r="I495">
            <v>0.42361394607210734</v>
          </cell>
        </row>
        <row r="496">
          <cell r="B496" t="str">
            <v>HR_ALT_336</v>
          </cell>
          <cell r="D496">
            <v>0.10153368059650819</v>
          </cell>
          <cell r="E496">
            <v>0.45669247674475399</v>
          </cell>
          <cell r="F496">
            <v>2.3977906049781201</v>
          </cell>
          <cell r="G496">
            <v>2.3721546768186124</v>
          </cell>
          <cell r="H496">
            <v>2.1902217674689074E-3</v>
          </cell>
          <cell r="I496">
            <v>0.42361394607210734</v>
          </cell>
        </row>
        <row r="497">
          <cell r="B497" t="str">
            <v>HR_ALT_337</v>
          </cell>
          <cell r="D497">
            <v>0.10153368059650819</v>
          </cell>
          <cell r="E497">
            <v>0.45669247674475399</v>
          </cell>
          <cell r="F497">
            <v>2.3977906049781201</v>
          </cell>
          <cell r="G497">
            <v>2.3721546768186124</v>
          </cell>
          <cell r="H497">
            <v>2.1902217674689074E-3</v>
          </cell>
          <cell r="I497">
            <v>0.42361394607210734</v>
          </cell>
        </row>
        <row r="498">
          <cell r="B498" t="str">
            <v>HR_ALT_338</v>
          </cell>
          <cell r="D498">
            <v>0.10153368059650819</v>
          </cell>
          <cell r="E498">
            <v>0.45669247674475399</v>
          </cell>
          <cell r="F498">
            <v>2.3977906049781201</v>
          </cell>
          <cell r="G498">
            <v>2.3721546768186124</v>
          </cell>
          <cell r="H498">
            <v>2.1902217674689074E-3</v>
          </cell>
          <cell r="I498">
            <v>0.42361394607210734</v>
          </cell>
        </row>
        <row r="499">
          <cell r="B499" t="str">
            <v>HR_ALT_339</v>
          </cell>
          <cell r="D499">
            <v>0.10153368059650819</v>
          </cell>
          <cell r="E499">
            <v>0.45669247674475399</v>
          </cell>
          <cell r="F499">
            <v>2.3977906049781201</v>
          </cell>
          <cell r="G499">
            <v>2.3721546768186124</v>
          </cell>
          <cell r="H499">
            <v>2.1902217674689074E-3</v>
          </cell>
          <cell r="I499">
            <v>0.42361394607210734</v>
          </cell>
        </row>
        <row r="500">
          <cell r="B500" t="str">
            <v>HR_ALT_340</v>
          </cell>
          <cell r="D500">
            <v>0.10153368059650819</v>
          </cell>
          <cell r="E500">
            <v>0.45669247674475399</v>
          </cell>
          <cell r="F500">
            <v>2.3977906049781201</v>
          </cell>
          <cell r="G500">
            <v>2.3721546768186124</v>
          </cell>
          <cell r="H500">
            <v>2.1902217674689074E-3</v>
          </cell>
          <cell r="I500">
            <v>0.42361394607210734</v>
          </cell>
        </row>
        <row r="501">
          <cell r="B501" t="str">
            <v>HR_ALT_341</v>
          </cell>
          <cell r="D501">
            <v>0.10153368059650819</v>
          </cell>
          <cell r="E501">
            <v>0.45669247674475399</v>
          </cell>
          <cell r="F501">
            <v>2.3977906049781201</v>
          </cell>
          <cell r="G501">
            <v>2.3721546768186124</v>
          </cell>
          <cell r="H501">
            <v>2.1902217674689074E-3</v>
          </cell>
          <cell r="I501">
            <v>0.42361394607210734</v>
          </cell>
        </row>
        <row r="502">
          <cell r="B502" t="str">
            <v>HR_ALT_342</v>
          </cell>
          <cell r="D502">
            <v>0.10153368059650819</v>
          </cell>
          <cell r="E502">
            <v>0.45669247674475399</v>
          </cell>
          <cell r="F502">
            <v>2.3977906049781201</v>
          </cell>
          <cell r="G502">
            <v>2.3721546768186124</v>
          </cell>
          <cell r="H502">
            <v>2.1902217674689074E-3</v>
          </cell>
          <cell r="I502">
            <v>0.42361394607210734</v>
          </cell>
        </row>
        <row r="503">
          <cell r="B503" t="str">
            <v>HR_ALT_343</v>
          </cell>
          <cell r="D503">
            <v>0.10153368059650819</v>
          </cell>
          <cell r="E503">
            <v>0.45669247674475399</v>
          </cell>
          <cell r="F503">
            <v>2.3977906049781201</v>
          </cell>
          <cell r="G503">
            <v>2.3721546768186124</v>
          </cell>
          <cell r="H503">
            <v>2.1902217674689074E-3</v>
          </cell>
          <cell r="I503">
            <v>0.42361394607210734</v>
          </cell>
        </row>
        <row r="504">
          <cell r="B504" t="str">
            <v>HR_ALT_344</v>
          </cell>
          <cell r="D504">
            <v>0.10153368059650819</v>
          </cell>
          <cell r="E504">
            <v>0.45669247674475399</v>
          </cell>
          <cell r="F504">
            <v>2.3977906049781201</v>
          </cell>
          <cell r="G504">
            <v>2.3721546768186124</v>
          </cell>
          <cell r="H504">
            <v>2.1902217674689074E-3</v>
          </cell>
          <cell r="I504">
            <v>0.42361394607210734</v>
          </cell>
        </row>
        <row r="505">
          <cell r="B505" t="str">
            <v>HR_ALT_345</v>
          </cell>
          <cell r="D505">
            <v>0.10153368059650819</v>
          </cell>
          <cell r="E505">
            <v>0.45669247674475399</v>
          </cell>
          <cell r="F505">
            <v>2.3977906049781201</v>
          </cell>
          <cell r="G505">
            <v>2.3721546768186124</v>
          </cell>
          <cell r="H505">
            <v>2.1902217674689074E-3</v>
          </cell>
          <cell r="I505">
            <v>0.42361394607210734</v>
          </cell>
        </row>
        <row r="506">
          <cell r="B506" t="str">
            <v>HR_ALT_346</v>
          </cell>
          <cell r="D506">
            <v>0.10153368059650819</v>
          </cell>
          <cell r="E506">
            <v>0.45669247674475399</v>
          </cell>
          <cell r="F506">
            <v>2.3977906049781201</v>
          </cell>
          <cell r="G506">
            <v>2.3721546768186124</v>
          </cell>
          <cell r="H506">
            <v>2.1902217674689074E-3</v>
          </cell>
          <cell r="I506">
            <v>0.42361394607210734</v>
          </cell>
        </row>
        <row r="507">
          <cell r="B507" t="str">
            <v>HR_ALT_347</v>
          </cell>
          <cell r="D507">
            <v>1.25918355485907</v>
          </cell>
          <cell r="E507">
            <v>5.4422286052216853</v>
          </cell>
          <cell r="F507">
            <v>30.687253877655131</v>
          </cell>
          <cell r="G507">
            <v>30.359161743927167</v>
          </cell>
          <cell r="H507">
            <v>2.8030759352857759E-2</v>
          </cell>
          <cell r="I507">
            <v>5.4214695320939796</v>
          </cell>
        </row>
        <row r="508">
          <cell r="B508" t="str">
            <v>HR_ALT_348</v>
          </cell>
          <cell r="D508">
            <v>1.25918355485907</v>
          </cell>
          <cell r="E508">
            <v>5.4422286052216853</v>
          </cell>
          <cell r="F508">
            <v>30.687253877655131</v>
          </cell>
          <cell r="G508">
            <v>30.359161743927167</v>
          </cell>
          <cell r="H508">
            <v>2.8030759352857759E-2</v>
          </cell>
          <cell r="I508">
            <v>5.4214695320939796</v>
          </cell>
        </row>
        <row r="509">
          <cell r="B509" t="str">
            <v>HR_ALT_349</v>
          </cell>
          <cell r="D509">
            <v>1.25918355485907</v>
          </cell>
          <cell r="E509">
            <v>5.4422286052216853</v>
          </cell>
          <cell r="F509">
            <v>30.687253877655131</v>
          </cell>
          <cell r="G509">
            <v>30.359161743927167</v>
          </cell>
          <cell r="H509">
            <v>2.8030759352857759E-2</v>
          </cell>
          <cell r="I509">
            <v>5.4214695320939796</v>
          </cell>
        </row>
        <row r="510">
          <cell r="B510" t="str">
            <v>HR_ALT_350</v>
          </cell>
          <cell r="D510">
            <v>1.25918355485907</v>
          </cell>
          <cell r="E510">
            <v>5.4422286052216853</v>
          </cell>
          <cell r="F510">
            <v>30.687253877655131</v>
          </cell>
          <cell r="G510">
            <v>30.359161743927167</v>
          </cell>
          <cell r="H510">
            <v>2.8030759352857759E-2</v>
          </cell>
          <cell r="I510">
            <v>5.4214695320939796</v>
          </cell>
        </row>
        <row r="511">
          <cell r="B511" t="str">
            <v>HR_ALT_351</v>
          </cell>
          <cell r="D511">
            <v>1.25918355485907</v>
          </cell>
          <cell r="E511">
            <v>5.4422286052216853</v>
          </cell>
          <cell r="F511">
            <v>30.687253877655131</v>
          </cell>
          <cell r="G511">
            <v>30.359161743927167</v>
          </cell>
          <cell r="H511">
            <v>2.8030759352857759E-2</v>
          </cell>
          <cell r="I511">
            <v>5.4214695320939796</v>
          </cell>
        </row>
        <row r="512">
          <cell r="B512" t="str">
            <v>HR_ALT_352</v>
          </cell>
          <cell r="D512">
            <v>1.25918355485907</v>
          </cell>
          <cell r="E512">
            <v>5.4422286052216853</v>
          </cell>
          <cell r="F512">
            <v>30.687253877655131</v>
          </cell>
          <cell r="G512">
            <v>30.359161743927167</v>
          </cell>
          <cell r="H512">
            <v>2.8030759352857759E-2</v>
          </cell>
          <cell r="I512">
            <v>5.4214695320939796</v>
          </cell>
        </row>
        <row r="513">
          <cell r="B513" t="str">
            <v>HR_ALT_353</v>
          </cell>
          <cell r="D513">
            <v>1.25918355485907</v>
          </cell>
          <cell r="E513">
            <v>5.4422286052216853</v>
          </cell>
          <cell r="F513">
            <v>30.687253877655131</v>
          </cell>
          <cell r="G513">
            <v>30.359161743927167</v>
          </cell>
          <cell r="H513">
            <v>2.8030759352857759E-2</v>
          </cell>
          <cell r="I513">
            <v>5.4214695320939796</v>
          </cell>
        </row>
        <row r="514">
          <cell r="B514" t="str">
            <v>HR_ALT_354</v>
          </cell>
          <cell r="D514">
            <v>1.25918355485907</v>
          </cell>
          <cell r="E514">
            <v>5.4422286052216853</v>
          </cell>
          <cell r="F514">
            <v>30.687253877655131</v>
          </cell>
          <cell r="G514">
            <v>30.359161743927167</v>
          </cell>
          <cell r="H514">
            <v>2.8030759352857759E-2</v>
          </cell>
          <cell r="I514">
            <v>5.4214695320939796</v>
          </cell>
        </row>
        <row r="515">
          <cell r="B515" t="str">
            <v>HR_ALT_355</v>
          </cell>
          <cell r="D515">
            <v>1.25918355485907</v>
          </cell>
          <cell r="E515">
            <v>5.4422286052216853</v>
          </cell>
          <cell r="F515">
            <v>30.687253877655131</v>
          </cell>
          <cell r="G515">
            <v>30.359161743927167</v>
          </cell>
          <cell r="H515">
            <v>2.8030759352857759E-2</v>
          </cell>
          <cell r="I515">
            <v>5.4214695320939796</v>
          </cell>
        </row>
        <row r="516">
          <cell r="B516" t="str">
            <v>HR_ALT_356</v>
          </cell>
          <cell r="D516">
            <v>1.25918355485907</v>
          </cell>
          <cell r="E516">
            <v>5.4422286052216853</v>
          </cell>
          <cell r="F516">
            <v>30.687253877655131</v>
          </cell>
          <cell r="G516">
            <v>30.359161743927167</v>
          </cell>
          <cell r="H516">
            <v>2.8030759352857759E-2</v>
          </cell>
          <cell r="I516">
            <v>5.4214695320939796</v>
          </cell>
        </row>
        <row r="517">
          <cell r="B517" t="str">
            <v>HR_ALT_357</v>
          </cell>
          <cell r="D517">
            <v>1.25918355485907</v>
          </cell>
          <cell r="E517">
            <v>5.4422286052216853</v>
          </cell>
          <cell r="F517">
            <v>30.687253877655131</v>
          </cell>
          <cell r="G517">
            <v>30.359161743927167</v>
          </cell>
          <cell r="H517">
            <v>2.8030759352857759E-2</v>
          </cell>
          <cell r="I517">
            <v>5.4214695320939796</v>
          </cell>
        </row>
        <row r="518">
          <cell r="B518" t="str">
            <v>HR_ALT_358</v>
          </cell>
          <cell r="D518">
            <v>1.25918355485907</v>
          </cell>
          <cell r="E518">
            <v>5.4422286052216853</v>
          </cell>
          <cell r="F518">
            <v>30.687253877655131</v>
          </cell>
          <cell r="G518">
            <v>30.359161743927167</v>
          </cell>
          <cell r="H518">
            <v>2.8030759352857759E-2</v>
          </cell>
          <cell r="I518">
            <v>5.4214695320939796</v>
          </cell>
        </row>
        <row r="519">
          <cell r="B519" t="str">
            <v>HR_ALT_359</v>
          </cell>
          <cell r="D519">
            <v>1.25918355485907</v>
          </cell>
          <cell r="E519">
            <v>5.4422286052216853</v>
          </cell>
          <cell r="F519">
            <v>30.687253877655131</v>
          </cell>
          <cell r="G519">
            <v>30.359161743927167</v>
          </cell>
          <cell r="H519">
            <v>2.8030759352857759E-2</v>
          </cell>
          <cell r="I519">
            <v>5.4214695320939796</v>
          </cell>
        </row>
        <row r="520">
          <cell r="B520" t="str">
            <v>HR_ALT_360</v>
          </cell>
          <cell r="D520">
            <v>1.25918355485907</v>
          </cell>
          <cell r="E520">
            <v>5.4422286052216853</v>
          </cell>
          <cell r="F520">
            <v>30.687253877655131</v>
          </cell>
          <cell r="G520">
            <v>30.359161743927167</v>
          </cell>
          <cell r="H520">
            <v>2.8030759352857759E-2</v>
          </cell>
          <cell r="I520">
            <v>5.4214695320939796</v>
          </cell>
        </row>
        <row r="521">
          <cell r="B521" t="str">
            <v>HR_ALT_361</v>
          </cell>
          <cell r="D521">
            <v>1.25918355485907</v>
          </cell>
          <cell r="E521">
            <v>5.4422286052216853</v>
          </cell>
          <cell r="F521">
            <v>30.687253877655131</v>
          </cell>
          <cell r="G521">
            <v>30.359161743927167</v>
          </cell>
          <cell r="H521">
            <v>2.8030759352857759E-2</v>
          </cell>
          <cell r="I521">
            <v>5.4214695320939796</v>
          </cell>
        </row>
        <row r="522">
          <cell r="B522" t="str">
            <v>HR_ALT_362</v>
          </cell>
          <cell r="D522">
            <v>1.25918355485907</v>
          </cell>
          <cell r="E522">
            <v>5.4422286052216853</v>
          </cell>
          <cell r="F522">
            <v>30.687253877655131</v>
          </cell>
          <cell r="G522">
            <v>30.359161743927167</v>
          </cell>
          <cell r="H522">
            <v>2.8030759352857759E-2</v>
          </cell>
          <cell r="I522">
            <v>5.4214695320939796</v>
          </cell>
        </row>
        <row r="523">
          <cell r="B523" t="str">
            <v>HR_ALT_363</v>
          </cell>
          <cell r="D523">
            <v>1.25918355485907</v>
          </cell>
          <cell r="E523">
            <v>5.4422286052216853</v>
          </cell>
          <cell r="F523">
            <v>30.687253877655131</v>
          </cell>
          <cell r="G523">
            <v>30.359161743927167</v>
          </cell>
          <cell r="H523">
            <v>2.8030759352857759E-2</v>
          </cell>
          <cell r="I523">
            <v>5.4214695320939796</v>
          </cell>
        </row>
        <row r="524">
          <cell r="B524" t="str">
            <v>HR_ALT_364</v>
          </cell>
          <cell r="D524">
            <v>1.25918355485907</v>
          </cell>
          <cell r="E524">
            <v>5.4422286052216853</v>
          </cell>
          <cell r="F524">
            <v>30.687253877655131</v>
          </cell>
          <cell r="G524">
            <v>30.359161743927167</v>
          </cell>
          <cell r="H524">
            <v>2.8030759352857759E-2</v>
          </cell>
          <cell r="I524">
            <v>5.4214695320939796</v>
          </cell>
        </row>
        <row r="525">
          <cell r="B525" t="str">
            <v>HR_ALT_365</v>
          </cell>
          <cell r="D525">
            <v>1.25918355485907</v>
          </cell>
          <cell r="E525">
            <v>5.4422286052216853</v>
          </cell>
          <cell r="F525">
            <v>30.687253877655131</v>
          </cell>
          <cell r="G525">
            <v>30.359161743927167</v>
          </cell>
          <cell r="H525">
            <v>2.8030759352857759E-2</v>
          </cell>
          <cell r="I525">
            <v>5.4214695320939796</v>
          </cell>
        </row>
        <row r="526">
          <cell r="B526" t="str">
            <v>HR_ALT_366</v>
          </cell>
          <cell r="D526">
            <v>1.25918355485907</v>
          </cell>
          <cell r="E526">
            <v>5.4422286052216853</v>
          </cell>
          <cell r="F526">
            <v>30.687253877655131</v>
          </cell>
          <cell r="G526">
            <v>30.359161743927167</v>
          </cell>
          <cell r="H526">
            <v>2.8030759352857759E-2</v>
          </cell>
          <cell r="I526">
            <v>5.4214695320939796</v>
          </cell>
        </row>
        <row r="527">
          <cell r="B527" t="str">
            <v>HR_ALT_367</v>
          </cell>
          <cell r="D527">
            <v>1.25918355485907</v>
          </cell>
          <cell r="E527">
            <v>5.4422286052216853</v>
          </cell>
          <cell r="F527">
            <v>30.687253877655131</v>
          </cell>
          <cell r="G527">
            <v>30.359161743927167</v>
          </cell>
          <cell r="H527">
            <v>2.8030759352857759E-2</v>
          </cell>
          <cell r="I527">
            <v>5.4214695320939796</v>
          </cell>
        </row>
        <row r="528">
          <cell r="B528" t="str">
            <v>HR_ALT_368</v>
          </cell>
          <cell r="D528">
            <v>1.25918355485907</v>
          </cell>
          <cell r="E528">
            <v>5.4422286052216853</v>
          </cell>
          <cell r="F528">
            <v>30.687253877655131</v>
          </cell>
          <cell r="G528">
            <v>30.359161743927167</v>
          </cell>
          <cell r="H528">
            <v>2.8030759352857759E-2</v>
          </cell>
          <cell r="I528">
            <v>5.4214695320939796</v>
          </cell>
        </row>
        <row r="529">
          <cell r="B529" t="str">
            <v>HR_ALT_369</v>
          </cell>
          <cell r="D529">
            <v>1.25918355485907</v>
          </cell>
          <cell r="E529">
            <v>5.4422286052216853</v>
          </cell>
          <cell r="F529">
            <v>30.687253877655131</v>
          </cell>
          <cell r="G529">
            <v>30.359161743927167</v>
          </cell>
          <cell r="H529">
            <v>2.8030759352857759E-2</v>
          </cell>
          <cell r="I529">
            <v>5.4214695320939796</v>
          </cell>
        </row>
        <row r="530">
          <cell r="B530" t="str">
            <v>HR_ALT_370</v>
          </cell>
          <cell r="D530">
            <v>1.25918355485907</v>
          </cell>
          <cell r="E530">
            <v>5.4422286052216853</v>
          </cell>
          <cell r="F530">
            <v>30.687253877655131</v>
          </cell>
          <cell r="G530">
            <v>30.359161743927167</v>
          </cell>
          <cell r="H530">
            <v>2.8030759352857759E-2</v>
          </cell>
          <cell r="I530">
            <v>5.4214695320939796</v>
          </cell>
        </row>
        <row r="531">
          <cell r="B531" t="str">
            <v>HR_ALT_371</v>
          </cell>
          <cell r="D531">
            <v>1.25918355485907</v>
          </cell>
          <cell r="E531">
            <v>5.4422286052216853</v>
          </cell>
          <cell r="F531">
            <v>30.687253877655131</v>
          </cell>
          <cell r="G531">
            <v>30.359161743927167</v>
          </cell>
          <cell r="H531">
            <v>2.8030759352857759E-2</v>
          </cell>
          <cell r="I531">
            <v>5.4214695320939796</v>
          </cell>
        </row>
        <row r="532">
          <cell r="B532" t="str">
            <v>HR_ALT_372</v>
          </cell>
          <cell r="D532">
            <v>2.3344088883150427E-2</v>
          </cell>
          <cell r="E532">
            <v>0.10500032803658935</v>
          </cell>
          <cell r="F532">
            <v>0.5512873824424056</v>
          </cell>
          <cell r="G532">
            <v>0.54539330491028282</v>
          </cell>
          <cell r="H532">
            <v>5.0356424895881642E-4</v>
          </cell>
          <cell r="I532">
            <v>9.7395086548152265E-2</v>
          </cell>
        </row>
        <row r="533">
          <cell r="B533" t="str">
            <v>HR_ALT_373</v>
          </cell>
          <cell r="D533">
            <v>2.3344088883150427E-2</v>
          </cell>
          <cell r="E533">
            <v>0.10500032803658935</v>
          </cell>
          <cell r="F533">
            <v>0.5512873824424056</v>
          </cell>
          <cell r="G533">
            <v>0.54539330491028282</v>
          </cell>
          <cell r="H533">
            <v>5.0356424895881642E-4</v>
          </cell>
          <cell r="I533">
            <v>9.7395086548152265E-2</v>
          </cell>
        </row>
        <row r="534">
          <cell r="B534" t="str">
            <v>HR_ALT_374</v>
          </cell>
          <cell r="D534">
            <v>2.3344088883150427E-2</v>
          </cell>
          <cell r="E534">
            <v>0.10500032803658935</v>
          </cell>
          <cell r="F534">
            <v>0.5512873824424056</v>
          </cell>
          <cell r="G534">
            <v>0.54539330491028282</v>
          </cell>
          <cell r="H534">
            <v>5.0356424895881642E-4</v>
          </cell>
          <cell r="I534">
            <v>9.7395086548152265E-2</v>
          </cell>
        </row>
        <row r="535">
          <cell r="B535" t="str">
            <v>HR_ALT_375</v>
          </cell>
          <cell r="D535">
            <v>2.3344088883150427E-2</v>
          </cell>
          <cell r="E535">
            <v>0.10500032803658935</v>
          </cell>
          <cell r="F535">
            <v>0.5512873824424056</v>
          </cell>
          <cell r="G535">
            <v>0.54539330491028282</v>
          </cell>
          <cell r="H535">
            <v>5.0356424895881642E-4</v>
          </cell>
          <cell r="I535">
            <v>9.7395086548152265E-2</v>
          </cell>
        </row>
        <row r="536">
          <cell r="B536" t="str">
            <v>HR_ALT_376</v>
          </cell>
          <cell r="D536">
            <v>0.14491951639104245</v>
          </cell>
          <cell r="E536">
            <v>0.65183939438075744</v>
          </cell>
          <cell r="F536">
            <v>3.4223781984356094</v>
          </cell>
          <cell r="G536">
            <v>3.3857879134258964</v>
          </cell>
          <cell r="H536">
            <v>3.1261141866026684E-3</v>
          </cell>
          <cell r="I536">
            <v>0.6046262465874026</v>
          </cell>
        </row>
        <row r="537">
          <cell r="B537" t="str">
            <v>HR_ALT_377</v>
          </cell>
          <cell r="D537">
            <v>0.14491951639104245</v>
          </cell>
          <cell r="E537">
            <v>0.65183939438075744</v>
          </cell>
          <cell r="F537">
            <v>3.4223781984356094</v>
          </cell>
          <cell r="G537">
            <v>3.3857879134258964</v>
          </cell>
          <cell r="H537">
            <v>3.1261141866026684E-3</v>
          </cell>
          <cell r="I537">
            <v>0.6046262465874026</v>
          </cell>
        </row>
        <row r="538">
          <cell r="B538" t="str">
            <v>HR_ALT_378</v>
          </cell>
          <cell r="D538">
            <v>0.14491951639104245</v>
          </cell>
          <cell r="E538">
            <v>0.65183939438075744</v>
          </cell>
          <cell r="F538">
            <v>3.4223781984356094</v>
          </cell>
          <cell r="G538">
            <v>3.3857879134258964</v>
          </cell>
          <cell r="H538">
            <v>3.1261141866026684E-3</v>
          </cell>
          <cell r="I538">
            <v>0.6046262465874026</v>
          </cell>
        </row>
        <row r="539">
          <cell r="B539" t="str">
            <v>HR_ALT_379</v>
          </cell>
          <cell r="D539">
            <v>0.14491951639104245</v>
          </cell>
          <cell r="E539">
            <v>0.65183939438075744</v>
          </cell>
          <cell r="F539">
            <v>3.4223781984356094</v>
          </cell>
          <cell r="G539">
            <v>3.3857879134258964</v>
          </cell>
          <cell r="H539">
            <v>3.1261141866026684E-3</v>
          </cell>
          <cell r="I539">
            <v>0.6046262465874026</v>
          </cell>
        </row>
        <row r="540">
          <cell r="B540" t="str">
            <v>HR_ALT_380</v>
          </cell>
          <cell r="D540">
            <v>0.14491951639104245</v>
          </cell>
          <cell r="E540">
            <v>0.65183939438075744</v>
          </cell>
          <cell r="F540">
            <v>3.4223781984356094</v>
          </cell>
          <cell r="G540">
            <v>3.3857879134258964</v>
          </cell>
          <cell r="H540">
            <v>3.1261141866026684E-3</v>
          </cell>
          <cell r="I540">
            <v>0.6046262465874026</v>
          </cell>
        </row>
        <row r="541">
          <cell r="B541" t="str">
            <v>HR_ALT_381</v>
          </cell>
          <cell r="D541">
            <v>0.14491951639104245</v>
          </cell>
          <cell r="E541">
            <v>0.65183939438075744</v>
          </cell>
          <cell r="F541">
            <v>3.4223781984356094</v>
          </cell>
          <cell r="G541">
            <v>3.3857879134258964</v>
          </cell>
          <cell r="H541">
            <v>3.1261141866026684E-3</v>
          </cell>
          <cell r="I541">
            <v>0.6046262465874026</v>
          </cell>
        </row>
        <row r="542">
          <cell r="B542" t="str">
            <v>HR_ALT_382</v>
          </cell>
          <cell r="D542">
            <v>0.14491951639104245</v>
          </cell>
          <cell r="E542">
            <v>0.65183939438075744</v>
          </cell>
          <cell r="F542">
            <v>3.4223781984356094</v>
          </cell>
          <cell r="G542">
            <v>3.3857879134258964</v>
          </cell>
          <cell r="H542">
            <v>3.1261141866026684E-3</v>
          </cell>
          <cell r="I542">
            <v>0.6046262465874026</v>
          </cell>
        </row>
        <row r="543">
          <cell r="B543" t="str">
            <v>HR_ALT_383</v>
          </cell>
          <cell r="D543">
            <v>0.14491951639104245</v>
          </cell>
          <cell r="E543">
            <v>0.65183939438075744</v>
          </cell>
          <cell r="F543">
            <v>3.4223781984356094</v>
          </cell>
          <cell r="G543">
            <v>3.3857879134258964</v>
          </cell>
          <cell r="H543">
            <v>3.1261141866026684E-3</v>
          </cell>
          <cell r="I543">
            <v>0.6046262465874026</v>
          </cell>
        </row>
        <row r="544">
          <cell r="B544" t="str">
            <v>HR_ALT_384</v>
          </cell>
          <cell r="D544">
            <v>0.14491951639104245</v>
          </cell>
          <cell r="E544">
            <v>0.65183939438075744</v>
          </cell>
          <cell r="F544">
            <v>3.4223781984356094</v>
          </cell>
          <cell r="G544">
            <v>3.3857879134258964</v>
          </cell>
          <cell r="H544">
            <v>3.1261141866026684E-3</v>
          </cell>
          <cell r="I544">
            <v>0.6046262465874026</v>
          </cell>
        </row>
        <row r="545">
          <cell r="B545" t="str">
            <v>HR_ALT_385</v>
          </cell>
          <cell r="D545">
            <v>0.14491951639104245</v>
          </cell>
          <cell r="E545">
            <v>0.65183939438075744</v>
          </cell>
          <cell r="F545">
            <v>3.4223781984356094</v>
          </cell>
          <cell r="G545">
            <v>3.3857879134258964</v>
          </cell>
          <cell r="H545">
            <v>3.1261141866026684E-3</v>
          </cell>
          <cell r="I545">
            <v>0.6046262465874026</v>
          </cell>
        </row>
        <row r="546">
          <cell r="B546" t="str">
            <v>HR_ALT_386</v>
          </cell>
          <cell r="D546">
            <v>0.14491951639104245</v>
          </cell>
          <cell r="E546">
            <v>0.65183939438075744</v>
          </cell>
          <cell r="F546">
            <v>3.4223781984356094</v>
          </cell>
          <cell r="G546">
            <v>3.3857879134258964</v>
          </cell>
          <cell r="H546">
            <v>3.1261141866026684E-3</v>
          </cell>
          <cell r="I546">
            <v>0.6046262465874026</v>
          </cell>
        </row>
        <row r="547">
          <cell r="B547" t="str">
            <v>HR_ALT_387</v>
          </cell>
          <cell r="D547">
            <v>0.14491951639104245</v>
          </cell>
          <cell r="E547">
            <v>0.65183939438075744</v>
          </cell>
          <cell r="F547">
            <v>3.4223781984356094</v>
          </cell>
          <cell r="G547">
            <v>3.3857879134258964</v>
          </cell>
          <cell r="H547">
            <v>3.1261141866026684E-3</v>
          </cell>
          <cell r="I547">
            <v>0.6046262465874026</v>
          </cell>
        </row>
        <row r="548">
          <cell r="B548" t="str">
            <v>HR_ALT_388</v>
          </cell>
          <cell r="D548">
            <v>0.12157542750789203</v>
          </cell>
          <cell r="E548">
            <v>0.54683906634416812</v>
          </cell>
          <cell r="F548">
            <v>2.8710908159932038</v>
          </cell>
          <cell r="G548">
            <v>2.8403946085156138</v>
          </cell>
          <cell r="H548">
            <v>2.6225499376438519E-3</v>
          </cell>
          <cell r="I548">
            <v>0.50723116003925028</v>
          </cell>
        </row>
        <row r="549">
          <cell r="B549" t="str">
            <v>HR_ALT_389</v>
          </cell>
          <cell r="D549">
            <v>0.12157542750789203</v>
          </cell>
          <cell r="E549">
            <v>0.54683906634416812</v>
          </cell>
          <cell r="F549">
            <v>2.8710908159932038</v>
          </cell>
          <cell r="G549">
            <v>2.8403946085156138</v>
          </cell>
          <cell r="H549">
            <v>2.6225499376438519E-3</v>
          </cell>
          <cell r="I549">
            <v>0.50723116003925028</v>
          </cell>
        </row>
        <row r="550">
          <cell r="B550" t="str">
            <v>HR_ALT_390</v>
          </cell>
          <cell r="D550">
            <v>0.12157542750789203</v>
          </cell>
          <cell r="E550">
            <v>0.54683906634416812</v>
          </cell>
          <cell r="F550">
            <v>2.8710908159932038</v>
          </cell>
          <cell r="G550">
            <v>2.8403946085156138</v>
          </cell>
          <cell r="H550">
            <v>2.6225499376438519E-3</v>
          </cell>
          <cell r="I550">
            <v>0.50723116003925028</v>
          </cell>
        </row>
        <row r="551">
          <cell r="B551" t="str">
            <v>HR_ALT_391</v>
          </cell>
          <cell r="D551">
            <v>0.12157542750789203</v>
          </cell>
          <cell r="E551">
            <v>0.54683906634416812</v>
          </cell>
          <cell r="F551">
            <v>2.8710908159932038</v>
          </cell>
          <cell r="G551">
            <v>2.8403946085156138</v>
          </cell>
          <cell r="H551">
            <v>2.6225499376438519E-3</v>
          </cell>
          <cell r="I551">
            <v>0.50723116003925028</v>
          </cell>
        </row>
        <row r="552">
          <cell r="B552" t="str">
            <v>HR_ALT_392</v>
          </cell>
          <cell r="D552">
            <v>0.12157542750789203</v>
          </cell>
          <cell r="E552">
            <v>0.54683906634416812</v>
          </cell>
          <cell r="F552">
            <v>2.8710908159932038</v>
          </cell>
          <cell r="G552">
            <v>2.8403946085156138</v>
          </cell>
          <cell r="H552">
            <v>2.6225499376438519E-3</v>
          </cell>
          <cell r="I552">
            <v>0.50723116003925028</v>
          </cell>
        </row>
        <row r="553">
          <cell r="B553" t="str">
            <v>HR_ALT_393</v>
          </cell>
          <cell r="D553">
            <v>0.94661030990011752</v>
          </cell>
          <cell r="E553">
            <v>4.2577970620250642</v>
          </cell>
          <cell r="F553">
            <v>22.354880610247349</v>
          </cell>
          <cell r="G553">
            <v>22.115873871231496</v>
          </cell>
          <cell r="H553">
            <v>2.0419692203347814E-2</v>
          </cell>
          <cell r="I553">
            <v>3.9494020744001253</v>
          </cell>
        </row>
        <row r="554">
          <cell r="B554" t="str">
            <v>HR_ALT_394</v>
          </cell>
          <cell r="D554">
            <v>0.94661030990011752</v>
          </cell>
          <cell r="E554">
            <v>4.2577970620250642</v>
          </cell>
          <cell r="F554">
            <v>22.354880610247349</v>
          </cell>
          <cell r="G554">
            <v>22.115873871231496</v>
          </cell>
          <cell r="H554">
            <v>2.0419692203347814E-2</v>
          </cell>
          <cell r="I554">
            <v>3.9494020744001253</v>
          </cell>
        </row>
        <row r="555">
          <cell r="B555" t="str">
            <v>HR_ALT_395</v>
          </cell>
          <cell r="D555">
            <v>0.94661030990011752</v>
          </cell>
          <cell r="E555">
            <v>4.2577970620250642</v>
          </cell>
          <cell r="F555">
            <v>22.354880610247349</v>
          </cell>
          <cell r="G555">
            <v>22.115873871231496</v>
          </cell>
          <cell r="H555">
            <v>2.0419692203347814E-2</v>
          </cell>
          <cell r="I555">
            <v>3.9494020744001253</v>
          </cell>
        </row>
        <row r="556">
          <cell r="B556" t="str">
            <v>HR_ALT_396</v>
          </cell>
          <cell r="D556">
            <v>0.94661030990011752</v>
          </cell>
          <cell r="E556">
            <v>4.2577970620250642</v>
          </cell>
          <cell r="F556">
            <v>22.354880610247349</v>
          </cell>
          <cell r="G556">
            <v>22.115873871231496</v>
          </cell>
          <cell r="H556">
            <v>2.0419692203347814E-2</v>
          </cell>
          <cell r="I556">
            <v>3.9494020744001253</v>
          </cell>
        </row>
        <row r="557">
          <cell r="B557" t="str">
            <v>HR_ALT_397</v>
          </cell>
          <cell r="D557">
            <v>0.94661030990011752</v>
          </cell>
          <cell r="E557">
            <v>4.2577970620250642</v>
          </cell>
          <cell r="F557">
            <v>22.354880610247349</v>
          </cell>
          <cell r="G557">
            <v>22.115873871231496</v>
          </cell>
          <cell r="H557">
            <v>2.0419692203347814E-2</v>
          </cell>
          <cell r="I557">
            <v>3.9494020744001253</v>
          </cell>
        </row>
        <row r="558">
          <cell r="B558" t="str">
            <v>HR_ALT_398</v>
          </cell>
          <cell r="D558">
            <v>0.94661030990011752</v>
          </cell>
          <cell r="E558">
            <v>4.2577970620250642</v>
          </cell>
          <cell r="F558">
            <v>22.354880610247349</v>
          </cell>
          <cell r="G558">
            <v>22.115873871231496</v>
          </cell>
          <cell r="H558">
            <v>2.0419692203347814E-2</v>
          </cell>
          <cell r="I558">
            <v>3.9494020744001253</v>
          </cell>
        </row>
        <row r="559">
          <cell r="B559" t="str">
            <v>HR_ALT_399</v>
          </cell>
          <cell r="D559">
            <v>0.94661030990011752</v>
          </cell>
          <cell r="E559">
            <v>4.2577970620250642</v>
          </cell>
          <cell r="F559">
            <v>22.354880610247349</v>
          </cell>
          <cell r="G559">
            <v>22.115873871231496</v>
          </cell>
          <cell r="H559">
            <v>2.0419692203347814E-2</v>
          </cell>
          <cell r="I559">
            <v>3.9494020744001253</v>
          </cell>
        </row>
        <row r="560">
          <cell r="B560" t="str">
            <v>HR_ALT_400</v>
          </cell>
          <cell r="D560">
            <v>0.94661030990011752</v>
          </cell>
          <cell r="E560">
            <v>4.2577970620250642</v>
          </cell>
          <cell r="F560">
            <v>22.354880610247349</v>
          </cell>
          <cell r="G560">
            <v>22.115873871231496</v>
          </cell>
          <cell r="H560">
            <v>2.0419692203347814E-2</v>
          </cell>
          <cell r="I560">
            <v>3.9494020744001253</v>
          </cell>
        </row>
        <row r="561">
          <cell r="B561" t="str">
            <v>HR_ALT_401</v>
          </cell>
          <cell r="D561">
            <v>0.94661030990011752</v>
          </cell>
          <cell r="E561">
            <v>4.2577970620250642</v>
          </cell>
          <cell r="F561">
            <v>22.354880610247349</v>
          </cell>
          <cell r="G561">
            <v>22.115873871231496</v>
          </cell>
          <cell r="H561">
            <v>2.0419692203347814E-2</v>
          </cell>
          <cell r="I561">
            <v>3.9494020744001253</v>
          </cell>
        </row>
        <row r="562">
          <cell r="B562" t="str">
            <v>HR_ALT_402</v>
          </cell>
          <cell r="D562">
            <v>0.94661030990011752</v>
          </cell>
          <cell r="E562">
            <v>4.2577970620250642</v>
          </cell>
          <cell r="F562">
            <v>22.354880610247349</v>
          </cell>
          <cell r="G562">
            <v>22.115873871231496</v>
          </cell>
          <cell r="H562">
            <v>2.0419692203347814E-2</v>
          </cell>
          <cell r="I562">
            <v>3.9494020744001253</v>
          </cell>
        </row>
        <row r="563">
          <cell r="B563" t="str">
            <v>HR_ALT_403</v>
          </cell>
          <cell r="D563">
            <v>0.94661030990011752</v>
          </cell>
          <cell r="E563">
            <v>4.2577970620250642</v>
          </cell>
          <cell r="F563">
            <v>22.354880610247349</v>
          </cell>
          <cell r="G563">
            <v>22.115873871231496</v>
          </cell>
          <cell r="H563">
            <v>2.0419692203347814E-2</v>
          </cell>
          <cell r="I563">
            <v>3.9494020744001253</v>
          </cell>
        </row>
        <row r="564">
          <cell r="B564" t="str">
            <v>HR_ALT_404</v>
          </cell>
          <cell r="D564">
            <v>0.94661030990011752</v>
          </cell>
          <cell r="E564">
            <v>4.2577970620250642</v>
          </cell>
          <cell r="F564">
            <v>22.354880610247349</v>
          </cell>
          <cell r="G564">
            <v>22.115873871231496</v>
          </cell>
          <cell r="H564">
            <v>2.0419692203347814E-2</v>
          </cell>
          <cell r="I564">
            <v>3.9494020744001253</v>
          </cell>
        </row>
        <row r="565">
          <cell r="B565" t="str">
            <v>HR_ALT_405</v>
          </cell>
          <cell r="D565">
            <v>0.94661030990011752</v>
          </cell>
          <cell r="E565">
            <v>4.2577970620250642</v>
          </cell>
          <cell r="F565">
            <v>22.354880610247349</v>
          </cell>
          <cell r="G565">
            <v>22.115873871231496</v>
          </cell>
          <cell r="H565">
            <v>2.0419692203347814E-2</v>
          </cell>
          <cell r="I565">
            <v>3.9494020744001253</v>
          </cell>
        </row>
        <row r="566">
          <cell r="B566" t="str">
            <v>HR_ALT_406</v>
          </cell>
          <cell r="D566">
            <v>0.94661030990011752</v>
          </cell>
          <cell r="E566">
            <v>4.2577970620250642</v>
          </cell>
          <cell r="F566">
            <v>22.354880610247349</v>
          </cell>
          <cell r="G566">
            <v>22.115873871231496</v>
          </cell>
          <cell r="H566">
            <v>2.0419692203347814E-2</v>
          </cell>
          <cell r="I566">
            <v>3.9494020744001253</v>
          </cell>
        </row>
        <row r="567">
          <cell r="B567" t="str">
            <v>HR_ALT_407</v>
          </cell>
          <cell r="D567">
            <v>0.94661030990011752</v>
          </cell>
          <cell r="E567">
            <v>4.2577970620250642</v>
          </cell>
          <cell r="F567">
            <v>22.354880610247349</v>
          </cell>
          <cell r="G567">
            <v>22.115873871231496</v>
          </cell>
          <cell r="H567">
            <v>2.0419692203347814E-2</v>
          </cell>
          <cell r="I567">
            <v>3.9494020744001253</v>
          </cell>
        </row>
        <row r="568">
          <cell r="B568" t="str">
            <v>HR_ALT_408</v>
          </cell>
          <cell r="D568">
            <v>0.94661030990011752</v>
          </cell>
          <cell r="E568">
            <v>4.2577970620250642</v>
          </cell>
          <cell r="F568">
            <v>22.354880610247349</v>
          </cell>
          <cell r="G568">
            <v>22.115873871231496</v>
          </cell>
          <cell r="H568">
            <v>2.0419692203347814E-2</v>
          </cell>
          <cell r="I568">
            <v>3.9494020744001253</v>
          </cell>
        </row>
        <row r="569">
          <cell r="B569" t="str">
            <v>HR_ALT_409</v>
          </cell>
          <cell r="D569">
            <v>0.94661030990011752</v>
          </cell>
          <cell r="E569">
            <v>4.2577970620250642</v>
          </cell>
          <cell r="F569">
            <v>22.354880610247349</v>
          </cell>
          <cell r="G569">
            <v>22.115873871231496</v>
          </cell>
          <cell r="H569">
            <v>2.0419692203347814E-2</v>
          </cell>
          <cell r="I569">
            <v>3.9494020744001253</v>
          </cell>
        </row>
        <row r="570">
          <cell r="B570" t="str">
            <v>HR_ALT_410</v>
          </cell>
          <cell r="D570">
            <v>0.94661030990011752</v>
          </cell>
          <cell r="E570">
            <v>4.2577970620250642</v>
          </cell>
          <cell r="F570">
            <v>22.354880610247349</v>
          </cell>
          <cell r="G570">
            <v>22.115873871231496</v>
          </cell>
          <cell r="H570">
            <v>2.0419692203347814E-2</v>
          </cell>
          <cell r="I570">
            <v>3.9494020744001253</v>
          </cell>
        </row>
        <row r="571">
          <cell r="B571" t="str">
            <v>HR_ALT_411</v>
          </cell>
          <cell r="D571">
            <v>0.94661030990011752</v>
          </cell>
          <cell r="E571">
            <v>4.2577970620250642</v>
          </cell>
          <cell r="F571">
            <v>22.354880610247349</v>
          </cell>
          <cell r="G571">
            <v>22.115873871231496</v>
          </cell>
          <cell r="H571">
            <v>2.0419692203347814E-2</v>
          </cell>
          <cell r="I571">
            <v>3.9494020744001253</v>
          </cell>
        </row>
        <row r="572">
          <cell r="B572" t="str">
            <v>HR_ALT_412</v>
          </cell>
          <cell r="D572">
            <v>0.94661030990011752</v>
          </cell>
          <cell r="E572">
            <v>4.2577970620250642</v>
          </cell>
          <cell r="F572">
            <v>22.354880610247349</v>
          </cell>
          <cell r="G572">
            <v>22.115873871231496</v>
          </cell>
          <cell r="H572">
            <v>2.0419692203347814E-2</v>
          </cell>
          <cell r="I572">
            <v>3.9494020744001253</v>
          </cell>
        </row>
        <row r="573">
          <cell r="B573" t="str">
            <v>HR_ALT_413</v>
          </cell>
          <cell r="D573">
            <v>0.94661030990011752</v>
          </cell>
          <cell r="E573">
            <v>4.2577970620250642</v>
          </cell>
          <cell r="F573">
            <v>22.354880610247349</v>
          </cell>
          <cell r="G573">
            <v>22.115873871231496</v>
          </cell>
          <cell r="H573">
            <v>2.0419692203347814E-2</v>
          </cell>
          <cell r="I573">
            <v>3.9494020744001253</v>
          </cell>
        </row>
        <row r="574">
          <cell r="B574" t="str">
            <v>HR_ALT_414</v>
          </cell>
          <cell r="D574">
            <v>0.94661030990011752</v>
          </cell>
          <cell r="E574">
            <v>4.2577970620250642</v>
          </cell>
          <cell r="F574">
            <v>22.354880610247349</v>
          </cell>
          <cell r="G574">
            <v>22.115873871231496</v>
          </cell>
          <cell r="H574">
            <v>2.0419692203347814E-2</v>
          </cell>
          <cell r="I574">
            <v>3.9494020744001253</v>
          </cell>
        </row>
        <row r="575">
          <cell r="B575" t="str">
            <v>HR_ALT_415</v>
          </cell>
          <cell r="D575">
            <v>0.94661030990011752</v>
          </cell>
          <cell r="E575">
            <v>4.2577970620250642</v>
          </cell>
          <cell r="F575">
            <v>22.354880610247349</v>
          </cell>
          <cell r="G575">
            <v>22.115873871231496</v>
          </cell>
          <cell r="H575">
            <v>2.0419692203347814E-2</v>
          </cell>
          <cell r="I575">
            <v>3.9494020744001253</v>
          </cell>
        </row>
        <row r="576">
          <cell r="B576" t="str">
            <v>HR_ALT_416</v>
          </cell>
          <cell r="D576">
            <v>0.94661030990011752</v>
          </cell>
          <cell r="E576">
            <v>4.2577970620250642</v>
          </cell>
          <cell r="F576">
            <v>22.354880610247349</v>
          </cell>
          <cell r="G576">
            <v>22.115873871231496</v>
          </cell>
          <cell r="H576">
            <v>2.0419692203347814E-2</v>
          </cell>
          <cell r="I576">
            <v>3.9494020744001253</v>
          </cell>
        </row>
        <row r="577">
          <cell r="B577" t="str">
            <v>HR_ALT_417</v>
          </cell>
          <cell r="D577">
            <v>0.94661030990011752</v>
          </cell>
          <cell r="E577">
            <v>4.2577970620250642</v>
          </cell>
          <cell r="F577">
            <v>22.354880610247349</v>
          </cell>
          <cell r="G577">
            <v>22.115873871231496</v>
          </cell>
          <cell r="H577">
            <v>2.0419692203347814E-2</v>
          </cell>
          <cell r="I577">
            <v>3.9494020744001253</v>
          </cell>
        </row>
        <row r="578">
          <cell r="B578" t="str">
            <v>HR_ALT_418</v>
          </cell>
          <cell r="D578">
            <v>0.94661030990011752</v>
          </cell>
          <cell r="E578">
            <v>4.2577970620250642</v>
          </cell>
          <cell r="F578">
            <v>22.354880610247349</v>
          </cell>
          <cell r="G578">
            <v>22.115873871231496</v>
          </cell>
          <cell r="H578">
            <v>2.0419692203347814E-2</v>
          </cell>
          <cell r="I578">
            <v>3.9494020744001253</v>
          </cell>
        </row>
        <row r="579">
          <cell r="B579" t="str">
            <v>HR_ALT_419</v>
          </cell>
          <cell r="D579">
            <v>0.94661030990011752</v>
          </cell>
          <cell r="E579">
            <v>4.2577970620250642</v>
          </cell>
          <cell r="F579">
            <v>22.354880610247349</v>
          </cell>
          <cell r="G579">
            <v>22.115873871231496</v>
          </cell>
          <cell r="H579">
            <v>2.0419692203347814E-2</v>
          </cell>
          <cell r="I579">
            <v>3.9494020744001253</v>
          </cell>
        </row>
        <row r="580">
          <cell r="B580" t="str">
            <v>HR_ALT_420</v>
          </cell>
          <cell r="D580">
            <v>0.94661030990011752</v>
          </cell>
          <cell r="E580">
            <v>4.2577970620250642</v>
          </cell>
          <cell r="F580">
            <v>22.354880610247349</v>
          </cell>
          <cell r="G580">
            <v>22.115873871231496</v>
          </cell>
          <cell r="H580">
            <v>2.0419692203347814E-2</v>
          </cell>
          <cell r="I580">
            <v>3.9494020744001253</v>
          </cell>
        </row>
        <row r="581">
          <cell r="B581" t="str">
            <v>HR_ALT_421</v>
          </cell>
          <cell r="D581">
            <v>0.94661030990011752</v>
          </cell>
          <cell r="E581">
            <v>4.2577970620250642</v>
          </cell>
          <cell r="F581">
            <v>22.354880610247349</v>
          </cell>
          <cell r="G581">
            <v>22.115873871231496</v>
          </cell>
          <cell r="H581">
            <v>2.0419692203347814E-2</v>
          </cell>
          <cell r="I581">
            <v>3.9494020744001253</v>
          </cell>
        </row>
        <row r="582">
          <cell r="B582" t="str">
            <v>HR_ALT_422</v>
          </cell>
          <cell r="D582">
            <v>0.94661030990011752</v>
          </cell>
          <cell r="E582">
            <v>4.2577970620250642</v>
          </cell>
          <cell r="F582">
            <v>22.354880610247349</v>
          </cell>
          <cell r="G582">
            <v>22.115873871231496</v>
          </cell>
          <cell r="H582">
            <v>2.0419692203347814E-2</v>
          </cell>
          <cell r="I582">
            <v>3.9494020744001253</v>
          </cell>
        </row>
        <row r="583">
          <cell r="B583" t="str">
            <v>HR_ALT_423</v>
          </cell>
          <cell r="D583">
            <v>0.94661030990011752</v>
          </cell>
          <cell r="E583">
            <v>4.2577970620250642</v>
          </cell>
          <cell r="F583">
            <v>22.354880610247349</v>
          </cell>
          <cell r="G583">
            <v>22.115873871231496</v>
          </cell>
          <cell r="H583">
            <v>2.0419692203347814E-2</v>
          </cell>
          <cell r="I583">
            <v>3.9494020744001253</v>
          </cell>
        </row>
        <row r="584">
          <cell r="B584" t="str">
            <v>HR_ALT_424</v>
          </cell>
          <cell r="D584">
            <v>0.94661030990011752</v>
          </cell>
          <cell r="E584">
            <v>4.2577970620250642</v>
          </cell>
          <cell r="F584">
            <v>22.354880610247349</v>
          </cell>
          <cell r="G584">
            <v>22.115873871231496</v>
          </cell>
          <cell r="H584">
            <v>2.0419692203347814E-2</v>
          </cell>
          <cell r="I584">
            <v>3.9494020744001253</v>
          </cell>
        </row>
        <row r="585">
          <cell r="B585" t="str">
            <v>HR_ALT_425</v>
          </cell>
          <cell r="D585">
            <v>0.94661030990011752</v>
          </cell>
          <cell r="E585">
            <v>4.2577970620250642</v>
          </cell>
          <cell r="F585">
            <v>22.354880610247349</v>
          </cell>
          <cell r="G585">
            <v>22.115873871231496</v>
          </cell>
          <cell r="H585">
            <v>2.0419692203347814E-2</v>
          </cell>
          <cell r="I585">
            <v>3.9494020744001253</v>
          </cell>
        </row>
        <row r="586">
          <cell r="B586" t="str">
            <v>HR_ALT_426</v>
          </cell>
          <cell r="D586">
            <v>0.94661030990011752</v>
          </cell>
          <cell r="E586">
            <v>4.2577970620250642</v>
          </cell>
          <cell r="F586">
            <v>22.354880610247349</v>
          </cell>
          <cell r="G586">
            <v>22.115873871231496</v>
          </cell>
          <cell r="H586">
            <v>2.0419692203347814E-2</v>
          </cell>
          <cell r="I586">
            <v>3.9494020744001253</v>
          </cell>
        </row>
        <row r="587">
          <cell r="B587" t="str">
            <v>HR_ALT_427</v>
          </cell>
          <cell r="D587">
            <v>0.94661030990011752</v>
          </cell>
          <cell r="E587">
            <v>4.2577970620250642</v>
          </cell>
          <cell r="F587">
            <v>22.354880610247349</v>
          </cell>
          <cell r="G587">
            <v>22.115873871231496</v>
          </cell>
          <cell r="H587">
            <v>2.0419692203347814E-2</v>
          </cell>
          <cell r="I587">
            <v>3.9494020744001253</v>
          </cell>
        </row>
        <row r="588">
          <cell r="B588" t="str">
            <v>HR_ALT_428</v>
          </cell>
          <cell r="D588">
            <v>0.94661030990011752</v>
          </cell>
          <cell r="E588">
            <v>4.2577970620250642</v>
          </cell>
          <cell r="F588">
            <v>22.354880610247349</v>
          </cell>
          <cell r="G588">
            <v>22.115873871231496</v>
          </cell>
          <cell r="H588">
            <v>2.0419692203347814E-2</v>
          </cell>
          <cell r="I588">
            <v>3.9494020744001253</v>
          </cell>
        </row>
        <row r="589">
          <cell r="B589" t="str">
            <v>HR_ALT_429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</row>
        <row r="590">
          <cell r="B590" t="str">
            <v>HR_ALT_430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</row>
        <row r="591">
          <cell r="B591" t="str">
            <v>HR_ALT_431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</row>
        <row r="592">
          <cell r="B592" t="str">
            <v>HR_ALT_432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</row>
        <row r="593">
          <cell r="B593" t="str">
            <v>HR_ALT_433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</row>
        <row r="594">
          <cell r="B594" t="str">
            <v>HR_ALT_434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</row>
        <row r="595">
          <cell r="B595" t="str">
            <v>HR_ALT_435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</row>
        <row r="596">
          <cell r="B596" t="str">
            <v>HR_ALT_436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</row>
        <row r="597">
          <cell r="B597" t="str">
            <v>HR_ALT_437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</row>
        <row r="598">
          <cell r="B598" t="str">
            <v>HR_ALT_438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</row>
        <row r="599">
          <cell r="B599" t="str">
            <v>HR_ALT_439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</row>
        <row r="600">
          <cell r="B600" t="str">
            <v>HR_ALT_440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</row>
        <row r="601">
          <cell r="B601" t="str">
            <v>HR_ALT_441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</row>
        <row r="602">
          <cell r="B602" t="str">
            <v>HR_ALT_442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</row>
        <row r="603">
          <cell r="B603" t="str">
            <v>HR_ALT_443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</row>
        <row r="604">
          <cell r="B604" t="str">
            <v>HR_ALT_444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B605" t="str">
            <v>HR_ALT_445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</row>
        <row r="606">
          <cell r="B606" t="str">
            <v>HR_ALT_446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</row>
        <row r="607">
          <cell r="B607" t="str">
            <v>HR_ALT_447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</row>
        <row r="608">
          <cell r="B608" t="str">
            <v>HR_ALT_448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</row>
        <row r="609">
          <cell r="B609" t="str">
            <v>HR_ALT_449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</row>
        <row r="610">
          <cell r="B610" t="str">
            <v>HR_ALT_450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</row>
        <row r="611">
          <cell r="B611" t="str">
            <v>HR_ALT_451</v>
          </cell>
          <cell r="D611">
            <v>6.6120047971401794E-2</v>
          </cell>
          <cell r="E611">
            <v>7.5899672071109689E-2</v>
          </cell>
          <cell r="F611">
            <v>2.5122044639940531</v>
          </cell>
          <cell r="G611">
            <v>2.4853452824511622</v>
          </cell>
          <cell r="H611">
            <v>2.2947311954383703E-3</v>
          </cell>
          <cell r="I611">
            <v>0.443827265034344</v>
          </cell>
        </row>
        <row r="612">
          <cell r="B612" t="str">
            <v>HR_ALT_452</v>
          </cell>
          <cell r="D612">
            <v>6.6120047971401794E-2</v>
          </cell>
          <cell r="E612">
            <v>7.5899672071109689E-2</v>
          </cell>
          <cell r="F612">
            <v>2.5122044639940531</v>
          </cell>
          <cell r="G612">
            <v>2.4853452824511622</v>
          </cell>
          <cell r="H612">
            <v>2.2947311954383703E-3</v>
          </cell>
          <cell r="I612">
            <v>0.443827265034344</v>
          </cell>
        </row>
        <row r="613">
          <cell r="B613" t="str">
            <v>HR_ALT_453</v>
          </cell>
          <cell r="D613">
            <v>6.6120047971401794E-2</v>
          </cell>
          <cell r="E613">
            <v>7.5899672071109689E-2</v>
          </cell>
          <cell r="F613">
            <v>2.5122044639940531</v>
          </cell>
          <cell r="G613">
            <v>2.4853452824511622</v>
          </cell>
          <cell r="H613">
            <v>2.2947311954383703E-3</v>
          </cell>
          <cell r="I613">
            <v>0.443827265034344</v>
          </cell>
        </row>
        <row r="614">
          <cell r="B614" t="str">
            <v>HR_ALT_454</v>
          </cell>
          <cell r="D614">
            <v>6.6120047971401794E-2</v>
          </cell>
          <cell r="E614">
            <v>7.5899672071109689E-2</v>
          </cell>
          <cell r="F614">
            <v>2.5122044639940531</v>
          </cell>
          <cell r="G614">
            <v>2.4853452824511622</v>
          </cell>
          <cell r="H614">
            <v>2.2947311954383703E-3</v>
          </cell>
          <cell r="I614">
            <v>0.443827265034344</v>
          </cell>
        </row>
        <row r="615">
          <cell r="B615" t="str">
            <v>HR_ALT_455</v>
          </cell>
          <cell r="D615">
            <v>6.6120047971401794E-2</v>
          </cell>
          <cell r="E615">
            <v>7.5899672071109689E-2</v>
          </cell>
          <cell r="F615">
            <v>2.5122044639940531</v>
          </cell>
          <cell r="G615">
            <v>2.4853452824511622</v>
          </cell>
          <cell r="H615">
            <v>2.2947311954383703E-3</v>
          </cell>
          <cell r="I615">
            <v>0.443827265034344</v>
          </cell>
        </row>
        <row r="616">
          <cell r="B616" t="str">
            <v>HR_ALT_456</v>
          </cell>
          <cell r="D616">
            <v>6.6120047971401794E-2</v>
          </cell>
          <cell r="E616">
            <v>7.5899672071109689E-2</v>
          </cell>
          <cell r="F616">
            <v>2.5122044639940531</v>
          </cell>
          <cell r="G616">
            <v>2.4853452824511622</v>
          </cell>
          <cell r="H616">
            <v>2.2947311954383703E-3</v>
          </cell>
          <cell r="I616">
            <v>0.443827265034344</v>
          </cell>
        </row>
        <row r="617">
          <cell r="B617" t="str">
            <v>HR_ALT_457</v>
          </cell>
          <cell r="D617">
            <v>6.6120047971401794E-2</v>
          </cell>
          <cell r="E617">
            <v>7.5899672071109689E-2</v>
          </cell>
          <cell r="F617">
            <v>2.5122044639940531</v>
          </cell>
          <cell r="G617">
            <v>2.4853452824511622</v>
          </cell>
          <cell r="H617">
            <v>2.2947311954383703E-3</v>
          </cell>
          <cell r="I617">
            <v>0.443827265034344</v>
          </cell>
        </row>
        <row r="618">
          <cell r="B618" t="str">
            <v>HR_ALT_458</v>
          </cell>
          <cell r="D618">
            <v>6.6120047971401794E-2</v>
          </cell>
          <cell r="E618">
            <v>7.5899672071109689E-2</v>
          </cell>
          <cell r="F618">
            <v>2.5122044639940531</v>
          </cell>
          <cell r="G618">
            <v>2.4853452824511622</v>
          </cell>
          <cell r="H618">
            <v>2.2947311954383703E-3</v>
          </cell>
          <cell r="I618">
            <v>0.443827265034344</v>
          </cell>
        </row>
        <row r="619">
          <cell r="B619" t="str">
            <v>HR_ALT_459</v>
          </cell>
          <cell r="D619">
            <v>6.6120047971401794E-2</v>
          </cell>
          <cell r="E619">
            <v>7.5899672071109689E-2</v>
          </cell>
          <cell r="F619">
            <v>2.5122044639940531</v>
          </cell>
          <cell r="G619">
            <v>2.4853452824511622</v>
          </cell>
          <cell r="H619">
            <v>2.2947311954383703E-3</v>
          </cell>
          <cell r="I619">
            <v>0.443827265034344</v>
          </cell>
        </row>
        <row r="620">
          <cell r="B620" t="str">
            <v>HR_ALT_460</v>
          </cell>
          <cell r="D620">
            <v>6.6120047971401794E-2</v>
          </cell>
          <cell r="E620">
            <v>7.5899672071109689E-2</v>
          </cell>
          <cell r="F620">
            <v>2.5122044639940531</v>
          </cell>
          <cell r="G620">
            <v>2.4853452824511622</v>
          </cell>
          <cell r="H620">
            <v>2.2947311954383703E-3</v>
          </cell>
          <cell r="I620">
            <v>0.443827265034344</v>
          </cell>
        </row>
        <row r="621">
          <cell r="B621" t="str">
            <v>HR_ALT_461</v>
          </cell>
          <cell r="D621">
            <v>6.6120047971401794E-2</v>
          </cell>
          <cell r="E621">
            <v>7.5899672071109689E-2</v>
          </cell>
          <cell r="F621">
            <v>2.5122044639940531</v>
          </cell>
          <cell r="G621">
            <v>2.4853452824511622</v>
          </cell>
          <cell r="H621">
            <v>2.2947311954383703E-3</v>
          </cell>
          <cell r="I621">
            <v>0.443827265034344</v>
          </cell>
        </row>
        <row r="622">
          <cell r="B622" t="str">
            <v>HR_ALT_462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3">
          <cell r="B623" t="str">
            <v>HR_ALT_463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</row>
        <row r="624">
          <cell r="B624" t="str">
            <v>HR_ALT_464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B625" t="str">
            <v>HR_ALT_465</v>
          </cell>
          <cell r="D625">
            <v>6.6120047971401794E-2</v>
          </cell>
          <cell r="E625">
            <v>7.5899672071109689E-2</v>
          </cell>
          <cell r="F625">
            <v>2.5122044639940531</v>
          </cell>
          <cell r="G625">
            <v>2.4853452824511622</v>
          </cell>
          <cell r="H625">
            <v>2.2947311954383703E-3</v>
          </cell>
          <cell r="I625">
            <v>0.443827265034344</v>
          </cell>
        </row>
        <row r="626">
          <cell r="B626" t="str">
            <v>HR_ALT_466</v>
          </cell>
          <cell r="D626">
            <v>6.6120047971401794E-2</v>
          </cell>
          <cell r="E626">
            <v>7.5899672071109689E-2</v>
          </cell>
          <cell r="F626">
            <v>2.5122044639940531</v>
          </cell>
          <cell r="G626">
            <v>2.4853452824511622</v>
          </cell>
          <cell r="H626">
            <v>2.2947311954383703E-3</v>
          </cell>
          <cell r="I626">
            <v>0.443827265034344</v>
          </cell>
        </row>
        <row r="627">
          <cell r="B627" t="str">
            <v>HR_ALT_467</v>
          </cell>
          <cell r="D627">
            <v>6.6120047971401794E-2</v>
          </cell>
          <cell r="E627">
            <v>7.5899672071109689E-2</v>
          </cell>
          <cell r="F627">
            <v>2.5122044639940531</v>
          </cell>
          <cell r="G627">
            <v>2.4853452824511622</v>
          </cell>
          <cell r="H627">
            <v>2.2947311954383703E-3</v>
          </cell>
          <cell r="I627">
            <v>0.443827265034344</v>
          </cell>
        </row>
        <row r="628">
          <cell r="B628" t="str">
            <v>HR_ALT_468</v>
          </cell>
          <cell r="D628">
            <v>6.6120047971401794E-2</v>
          </cell>
          <cell r="E628">
            <v>7.5899672071109689E-2</v>
          </cell>
          <cell r="F628">
            <v>2.5122044639940531</v>
          </cell>
          <cell r="G628">
            <v>2.4853452824511622</v>
          </cell>
          <cell r="H628">
            <v>2.2947311954383703E-3</v>
          </cell>
          <cell r="I628">
            <v>0.443827265034344</v>
          </cell>
        </row>
        <row r="629">
          <cell r="B629" t="str">
            <v>HR_ALT_469</v>
          </cell>
          <cell r="D629">
            <v>6.6120047971401794E-2</v>
          </cell>
          <cell r="E629">
            <v>7.5899672071109689E-2</v>
          </cell>
          <cell r="F629">
            <v>2.5122044639940531</v>
          </cell>
          <cell r="G629">
            <v>2.4853452824511622</v>
          </cell>
          <cell r="H629">
            <v>2.2947311954383703E-3</v>
          </cell>
          <cell r="I629">
            <v>0.443827265034344</v>
          </cell>
        </row>
        <row r="630">
          <cell r="B630" t="str">
            <v>HR_ALT_470</v>
          </cell>
          <cell r="D630">
            <v>6.6120047971401794E-2</v>
          </cell>
          <cell r="E630">
            <v>7.5899672071109689E-2</v>
          </cell>
          <cell r="F630">
            <v>2.5122044639940531</v>
          </cell>
          <cell r="G630">
            <v>2.4853452824511622</v>
          </cell>
          <cell r="H630">
            <v>2.2947311954383703E-3</v>
          </cell>
          <cell r="I630">
            <v>0.443827265034344</v>
          </cell>
        </row>
        <row r="631">
          <cell r="B631" t="str">
            <v>HR_ALT_471</v>
          </cell>
          <cell r="D631">
            <v>6.6120047971401794E-2</v>
          </cell>
          <cell r="E631">
            <v>7.5899672071109689E-2</v>
          </cell>
          <cell r="F631">
            <v>2.5122044639940531</v>
          </cell>
          <cell r="G631">
            <v>2.4853452824511622</v>
          </cell>
          <cell r="H631">
            <v>2.2947311954383703E-3</v>
          </cell>
          <cell r="I631">
            <v>0.443827265034344</v>
          </cell>
        </row>
        <row r="632">
          <cell r="B632" t="str">
            <v>HR_ALT_472</v>
          </cell>
          <cell r="D632">
            <v>6.6120047971401794E-2</v>
          </cell>
          <cell r="E632">
            <v>7.5899672071109689E-2</v>
          </cell>
          <cell r="F632">
            <v>2.5122044639940531</v>
          </cell>
          <cell r="G632">
            <v>2.4853452824511622</v>
          </cell>
          <cell r="H632">
            <v>2.2947311954383703E-3</v>
          </cell>
          <cell r="I632">
            <v>0.443827265034344</v>
          </cell>
        </row>
        <row r="633">
          <cell r="B633" t="str">
            <v>HR_ALT_473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</row>
        <row r="634">
          <cell r="B634" t="str">
            <v>HR_ALT_474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</row>
        <row r="635">
          <cell r="B635" t="str">
            <v>HR_ALT_475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</row>
        <row r="636">
          <cell r="B636" t="str">
            <v>HR_ALT_476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</row>
        <row r="637">
          <cell r="B637" t="str">
            <v>HR_ALT_477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</row>
        <row r="638">
          <cell r="B638" t="str">
            <v>HR_ALT_478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</row>
        <row r="639">
          <cell r="B639" t="str">
            <v>HR_ALT_479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</row>
        <row r="640">
          <cell r="B640" t="str">
            <v>HR_ALT_480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</row>
        <row r="641">
          <cell r="B641" t="str">
            <v>HR_ALT_481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</row>
        <row r="642">
          <cell r="B642" t="str">
            <v>HR_ALT_482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</row>
        <row r="643">
          <cell r="B643" t="str">
            <v>HR_ALT_483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</row>
        <row r="644">
          <cell r="B644" t="str">
            <v>HR_ALT_484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</row>
        <row r="645">
          <cell r="B645" t="str">
            <v>HR_ALT_485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</row>
        <row r="646">
          <cell r="B646" t="str">
            <v>HR_ALT_486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</row>
        <row r="647">
          <cell r="B647" t="str">
            <v>HR_ALT_487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</row>
        <row r="648">
          <cell r="B648" t="str">
            <v>HR_ALT_488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</row>
        <row r="649">
          <cell r="B649" t="str">
            <v>HR_ALT_489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</row>
        <row r="650">
          <cell r="B650" t="str">
            <v>HR_ALT_490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</row>
        <row r="651">
          <cell r="B651" t="str">
            <v>HR_ALT_491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</row>
        <row r="652">
          <cell r="B652" t="str">
            <v>HR_ALT_492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</row>
        <row r="653">
          <cell r="B653" t="str">
            <v>HR_ALT_493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</row>
        <row r="654">
          <cell r="B654" t="str">
            <v>HR_ALT_494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</row>
        <row r="655">
          <cell r="B655" t="str">
            <v>HR_ALT_495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</row>
        <row r="656">
          <cell r="B656" t="str">
            <v>HR_ALT_496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</row>
        <row r="657">
          <cell r="B657" t="str">
            <v>HR_ALT_497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</row>
        <row r="658">
          <cell r="B658" t="str">
            <v>HR_ALT_498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</row>
        <row r="659">
          <cell r="B659" t="str">
            <v>HR_ALT_499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</row>
        <row r="660">
          <cell r="B660" t="str">
            <v>HR_ALT_500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</row>
        <row r="661">
          <cell r="B661" t="str">
            <v>HR_ALT_501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</row>
        <row r="662">
          <cell r="B662" t="str">
            <v>HR_ALT_502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</row>
        <row r="663">
          <cell r="B663" t="str">
            <v>HR_ALT_503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</row>
        <row r="664">
          <cell r="B664" t="str">
            <v>HR_ALT_504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</row>
        <row r="665">
          <cell r="B665" t="str">
            <v>HR_ALT_505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</row>
        <row r="666">
          <cell r="B666" t="str">
            <v>HR_ALT_506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</row>
        <row r="667">
          <cell r="B667" t="str">
            <v>HR_ALT_507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</row>
        <row r="668">
          <cell r="B668" t="str">
            <v>HR_ALT_508</v>
          </cell>
          <cell r="D668">
            <v>4.3713887301082806E-3</v>
          </cell>
          <cell r="E668">
            <v>1.9662247386665825E-2</v>
          </cell>
          <cell r="F668">
            <v>0.1032334764797381</v>
          </cell>
          <cell r="G668">
            <v>0.10212975792266461</v>
          </cell>
          <cell r="H668">
            <v>9.4296894335973544E-5</v>
          </cell>
          <cell r="I668">
            <v>1.8238098125638032E-2</v>
          </cell>
        </row>
        <row r="669">
          <cell r="B669" t="str">
            <v>HR_ALT_509</v>
          </cell>
          <cell r="D669">
            <v>4.3713887301082806E-3</v>
          </cell>
          <cell r="E669">
            <v>1.9662247386665825E-2</v>
          </cell>
          <cell r="F669">
            <v>0.1032334764797381</v>
          </cell>
          <cell r="G669">
            <v>0.10212975792266461</v>
          </cell>
          <cell r="H669">
            <v>9.4296894335973544E-5</v>
          </cell>
          <cell r="I669">
            <v>1.8238098125638032E-2</v>
          </cell>
        </row>
        <row r="670">
          <cell r="B670" t="str">
            <v>HR_ALT_510</v>
          </cell>
          <cell r="D670">
            <v>4.3713887301082806E-3</v>
          </cell>
          <cell r="E670">
            <v>1.9662247386665825E-2</v>
          </cell>
          <cell r="F670">
            <v>0.1032334764797381</v>
          </cell>
          <cell r="G670">
            <v>0.10212975792266461</v>
          </cell>
          <cell r="H670">
            <v>9.4296894335973544E-5</v>
          </cell>
          <cell r="I670">
            <v>1.8238098125638032E-2</v>
          </cell>
        </row>
        <row r="671">
          <cell r="B671" t="str">
            <v>HR_ALT_511</v>
          </cell>
          <cell r="D671">
            <v>4.3713887301082806E-3</v>
          </cell>
          <cell r="E671">
            <v>1.9662247386665825E-2</v>
          </cell>
          <cell r="F671">
            <v>0.1032334764797381</v>
          </cell>
          <cell r="G671">
            <v>0.10212975792266461</v>
          </cell>
          <cell r="H671">
            <v>9.4296894335973544E-5</v>
          </cell>
          <cell r="I671">
            <v>1.8238098125638032E-2</v>
          </cell>
        </row>
        <row r="672">
          <cell r="B672" t="str">
            <v>HR_ALT_512</v>
          </cell>
          <cell r="D672">
            <v>4.3713887301082806E-3</v>
          </cell>
          <cell r="E672">
            <v>1.9662247386665825E-2</v>
          </cell>
          <cell r="F672">
            <v>0.1032334764797381</v>
          </cell>
          <cell r="G672">
            <v>0.10212975792266461</v>
          </cell>
          <cell r="H672">
            <v>9.4296894335973544E-5</v>
          </cell>
          <cell r="I672">
            <v>1.8238098125638032E-2</v>
          </cell>
        </row>
        <row r="673">
          <cell r="B673" t="str">
            <v>HR_ALT_513</v>
          </cell>
          <cell r="D673">
            <v>2.9500284355123648E-3</v>
          </cell>
          <cell r="E673">
            <v>1.3269053035076585E-2</v>
          </cell>
          <cell r="F673">
            <v>6.9667034874860173E-2</v>
          </cell>
          <cell r="G673">
            <v>6.8922191226949495E-2</v>
          </cell>
          <cell r="H673">
            <v>6.3636189057186924E-5</v>
          </cell>
          <cell r="I673">
            <v>1.2307966964760017E-2</v>
          </cell>
        </row>
        <row r="674">
          <cell r="B674" t="str">
            <v>HR_ALT_514</v>
          </cell>
          <cell r="D674">
            <v>2.9500284355123648E-3</v>
          </cell>
          <cell r="E674">
            <v>1.3269053035076585E-2</v>
          </cell>
          <cell r="F674">
            <v>6.9667034874860173E-2</v>
          </cell>
          <cell r="G674">
            <v>6.8922191226949495E-2</v>
          </cell>
          <cell r="H674">
            <v>6.3636189057186924E-5</v>
          </cell>
          <cell r="I674">
            <v>1.2307966964760017E-2</v>
          </cell>
        </row>
        <row r="675">
          <cell r="B675" t="str">
            <v>HR_ALT_515</v>
          </cell>
          <cell r="D675">
            <v>2.9500284355123648E-3</v>
          </cell>
          <cell r="E675">
            <v>1.3269053035076585E-2</v>
          </cell>
          <cell r="F675">
            <v>6.9667034874860173E-2</v>
          </cell>
          <cell r="G675">
            <v>6.8922191226949495E-2</v>
          </cell>
          <cell r="H675">
            <v>6.3636189057186924E-5</v>
          </cell>
          <cell r="I675">
            <v>1.2307966964760017E-2</v>
          </cell>
        </row>
        <row r="676">
          <cell r="B676" t="str">
            <v>HR_ALT_516</v>
          </cell>
          <cell r="D676">
            <v>2.9500284355123648E-3</v>
          </cell>
          <cell r="E676">
            <v>1.3269053035076585E-2</v>
          </cell>
          <cell r="F676">
            <v>6.9667034874860173E-2</v>
          </cell>
          <cell r="G676">
            <v>6.8922191226949495E-2</v>
          </cell>
          <cell r="H676">
            <v>6.3636189057186924E-5</v>
          </cell>
          <cell r="I676">
            <v>1.2307966964760017E-2</v>
          </cell>
        </row>
        <row r="677">
          <cell r="B677" t="str">
            <v>HR_ALT_517</v>
          </cell>
          <cell r="D677">
            <v>2.9500284355123648E-3</v>
          </cell>
          <cell r="E677">
            <v>1.3269053035076585E-2</v>
          </cell>
          <cell r="F677">
            <v>6.9667034874860173E-2</v>
          </cell>
          <cell r="G677">
            <v>6.8922191226949495E-2</v>
          </cell>
          <cell r="H677">
            <v>6.3636189057186924E-5</v>
          </cell>
          <cell r="I677">
            <v>1.2307966964760017E-2</v>
          </cell>
        </row>
        <row r="678">
          <cell r="B678" t="str">
            <v>HR_ALT_518</v>
          </cell>
          <cell r="D678">
            <v>2.9500284355123648E-3</v>
          </cell>
          <cell r="E678">
            <v>1.3269053035076585E-2</v>
          </cell>
          <cell r="F678">
            <v>6.9667034874860173E-2</v>
          </cell>
          <cell r="G678">
            <v>6.8922191226949495E-2</v>
          </cell>
          <cell r="H678">
            <v>6.3636189057186924E-5</v>
          </cell>
          <cell r="I678">
            <v>1.2307966964760017E-2</v>
          </cell>
        </row>
        <row r="679">
          <cell r="B679" t="str">
            <v>HR_ALT_519</v>
          </cell>
          <cell r="D679">
            <v>2.9500284355123648E-3</v>
          </cell>
          <cell r="E679">
            <v>1.3269053035076585E-2</v>
          </cell>
          <cell r="F679">
            <v>6.9667034874860173E-2</v>
          </cell>
          <cell r="G679">
            <v>6.8922191226949495E-2</v>
          </cell>
          <cell r="H679">
            <v>6.3636189057186924E-5</v>
          </cell>
          <cell r="I679">
            <v>1.2307966964760017E-2</v>
          </cell>
        </row>
        <row r="680">
          <cell r="B680" t="str">
            <v>HR_ALT_520</v>
          </cell>
          <cell r="D680">
            <v>2.9500284355123648E-3</v>
          </cell>
          <cell r="E680">
            <v>1.3269053035076585E-2</v>
          </cell>
          <cell r="F680">
            <v>6.9667034874860173E-2</v>
          </cell>
          <cell r="G680">
            <v>6.8922191226949495E-2</v>
          </cell>
          <cell r="H680">
            <v>6.3636189057186924E-5</v>
          </cell>
          <cell r="I680">
            <v>1.2307966964760017E-2</v>
          </cell>
        </row>
        <row r="681">
          <cell r="B681" t="str">
            <v>HR_ALT_521</v>
          </cell>
          <cell r="D681">
            <v>2.9500284355123648E-3</v>
          </cell>
          <cell r="E681">
            <v>1.3269053035076585E-2</v>
          </cell>
          <cell r="F681">
            <v>6.9667034874860173E-2</v>
          </cell>
          <cell r="G681">
            <v>6.8922191226949495E-2</v>
          </cell>
          <cell r="H681">
            <v>6.3636189057186924E-5</v>
          </cell>
          <cell r="I681">
            <v>1.2307966964760017E-2</v>
          </cell>
        </row>
        <row r="682">
          <cell r="B682" t="str">
            <v>HR_ALT_522</v>
          </cell>
          <cell r="D682">
            <v>2.9500284355123648E-3</v>
          </cell>
          <cell r="E682">
            <v>1.3269053035076585E-2</v>
          </cell>
          <cell r="F682">
            <v>6.9667034874860173E-2</v>
          </cell>
          <cell r="G682">
            <v>6.8922191226949495E-2</v>
          </cell>
          <cell r="H682">
            <v>6.3636189057186924E-5</v>
          </cell>
          <cell r="I682">
            <v>1.2307966964760017E-2</v>
          </cell>
        </row>
        <row r="683">
          <cell r="B683" t="str">
            <v>HR_ALT_523</v>
          </cell>
          <cell r="D683">
            <v>2.9500284355123648E-3</v>
          </cell>
          <cell r="E683">
            <v>1.3269053035076585E-2</v>
          </cell>
          <cell r="F683">
            <v>6.9667034874860173E-2</v>
          </cell>
          <cell r="G683">
            <v>6.8922191226949495E-2</v>
          </cell>
          <cell r="H683">
            <v>6.3636189057186924E-5</v>
          </cell>
          <cell r="I683">
            <v>1.2307966964760017E-2</v>
          </cell>
        </row>
        <row r="684">
          <cell r="B684" t="str">
            <v>HR_ALT_524</v>
          </cell>
          <cell r="D684">
            <v>2.9500284355123648E-3</v>
          </cell>
          <cell r="E684">
            <v>1.3269053035076585E-2</v>
          </cell>
          <cell r="F684">
            <v>6.9667034874860173E-2</v>
          </cell>
          <cell r="G684">
            <v>6.8922191226949495E-2</v>
          </cell>
          <cell r="H684">
            <v>6.3636189057186924E-5</v>
          </cell>
          <cell r="I684">
            <v>1.2307966964760017E-2</v>
          </cell>
        </row>
        <row r="685">
          <cell r="B685" t="str">
            <v>HR_ALT_525</v>
          </cell>
          <cell r="D685">
            <v>2.9500284355123648E-3</v>
          </cell>
          <cell r="E685">
            <v>1.3269053035076585E-2</v>
          </cell>
          <cell r="F685">
            <v>6.9667034874860173E-2</v>
          </cell>
          <cell r="G685">
            <v>6.8922191226949495E-2</v>
          </cell>
          <cell r="H685">
            <v>6.3636189057186924E-5</v>
          </cell>
          <cell r="I685">
            <v>1.2307966964760017E-2</v>
          </cell>
        </row>
        <row r="686">
          <cell r="B686" t="str">
            <v>HR_ALT_526</v>
          </cell>
          <cell r="D686">
            <v>2.9500284355123648E-3</v>
          </cell>
          <cell r="E686">
            <v>1.3269053035076585E-2</v>
          </cell>
          <cell r="F686">
            <v>6.9667034874860173E-2</v>
          </cell>
          <cell r="G686">
            <v>6.8922191226949495E-2</v>
          </cell>
          <cell r="H686">
            <v>6.3636189057186924E-5</v>
          </cell>
          <cell r="I686">
            <v>1.2307966964760017E-2</v>
          </cell>
        </row>
        <row r="687">
          <cell r="B687" t="str">
            <v>HR_ALT_527</v>
          </cell>
          <cell r="D687">
            <v>2.9500284355123648E-3</v>
          </cell>
          <cell r="E687">
            <v>1.3269053035076585E-2</v>
          </cell>
          <cell r="F687">
            <v>6.9667034874860173E-2</v>
          </cell>
          <cell r="G687">
            <v>6.8922191226949495E-2</v>
          </cell>
          <cell r="H687">
            <v>6.3636189057186924E-5</v>
          </cell>
          <cell r="I687">
            <v>1.2307966964760017E-2</v>
          </cell>
        </row>
        <row r="688">
          <cell r="B688" t="str">
            <v>HR_ALT_528</v>
          </cell>
          <cell r="D688">
            <v>2.9500284355123648E-3</v>
          </cell>
          <cell r="E688">
            <v>1.3269053035076585E-2</v>
          </cell>
          <cell r="F688">
            <v>6.9667034874860173E-2</v>
          </cell>
          <cell r="G688">
            <v>6.8922191226949495E-2</v>
          </cell>
          <cell r="H688">
            <v>6.3636189057186924E-5</v>
          </cell>
          <cell r="I688">
            <v>1.2307966964760017E-2</v>
          </cell>
        </row>
        <row r="689">
          <cell r="B689" t="str">
            <v>HR_ALT_529</v>
          </cell>
          <cell r="D689">
            <v>2.9500284355123648E-3</v>
          </cell>
          <cell r="E689">
            <v>1.3269053035076585E-2</v>
          </cell>
          <cell r="F689">
            <v>6.9667034874860173E-2</v>
          </cell>
          <cell r="G689">
            <v>6.8922191226949495E-2</v>
          </cell>
          <cell r="H689">
            <v>6.3636189057186924E-5</v>
          </cell>
          <cell r="I689">
            <v>1.2307966964760017E-2</v>
          </cell>
        </row>
        <row r="690">
          <cell r="B690" t="str">
            <v>HR_ALT_530</v>
          </cell>
          <cell r="D690">
            <v>2.9500284355123648E-3</v>
          </cell>
          <cell r="E690">
            <v>1.3269053035076585E-2</v>
          </cell>
          <cell r="F690">
            <v>6.9667034874860173E-2</v>
          </cell>
          <cell r="G690">
            <v>6.8922191226949495E-2</v>
          </cell>
          <cell r="H690">
            <v>6.3636189057186924E-5</v>
          </cell>
          <cell r="I690">
            <v>1.2307966964760017E-2</v>
          </cell>
        </row>
        <row r="691">
          <cell r="B691" t="str">
            <v>HR_ALT_531</v>
          </cell>
          <cell r="D691">
            <v>2.9500284355123648E-3</v>
          </cell>
          <cell r="E691">
            <v>1.3269053035076585E-2</v>
          </cell>
          <cell r="F691">
            <v>6.9667034874860173E-2</v>
          </cell>
          <cell r="G691">
            <v>6.8922191226949495E-2</v>
          </cell>
          <cell r="H691">
            <v>6.3636189057186924E-5</v>
          </cell>
          <cell r="I691">
            <v>1.2307966964760017E-2</v>
          </cell>
        </row>
        <row r="692">
          <cell r="B692" t="str">
            <v>HR_ALT_532</v>
          </cell>
          <cell r="D692">
            <v>2.9500284355123648E-3</v>
          </cell>
          <cell r="E692">
            <v>1.3269053035076585E-2</v>
          </cell>
          <cell r="F692">
            <v>6.9667034874860173E-2</v>
          </cell>
          <cell r="G692">
            <v>6.8922191226949495E-2</v>
          </cell>
          <cell r="H692">
            <v>6.3636189057186924E-5</v>
          </cell>
          <cell r="I692">
            <v>1.2307966964760017E-2</v>
          </cell>
        </row>
        <row r="693">
          <cell r="B693" t="str">
            <v>HR_ALT_533</v>
          </cell>
          <cell r="D693">
            <v>2.9500284355123648E-3</v>
          </cell>
          <cell r="E693">
            <v>1.3269053035076585E-2</v>
          </cell>
          <cell r="F693">
            <v>6.9667034874860173E-2</v>
          </cell>
          <cell r="G693">
            <v>6.8922191226949495E-2</v>
          </cell>
          <cell r="H693">
            <v>6.3636189057186924E-5</v>
          </cell>
          <cell r="I693">
            <v>1.2307966964760017E-2</v>
          </cell>
        </row>
        <row r="694">
          <cell r="B694" t="str">
            <v>HR_ALT_534</v>
          </cell>
          <cell r="D694">
            <v>2.9500284355123648E-3</v>
          </cell>
          <cell r="E694">
            <v>1.3269053035076585E-2</v>
          </cell>
          <cell r="F694">
            <v>6.9667034874860173E-2</v>
          </cell>
          <cell r="G694">
            <v>6.8922191226949495E-2</v>
          </cell>
          <cell r="H694">
            <v>6.3636189057186924E-5</v>
          </cell>
          <cell r="I694">
            <v>1.2307966964760017E-2</v>
          </cell>
        </row>
        <row r="695">
          <cell r="B695" t="str">
            <v>HR_ALT_535</v>
          </cell>
          <cell r="D695">
            <v>2.9500284355123648E-3</v>
          </cell>
          <cell r="E695">
            <v>1.3269053035076585E-2</v>
          </cell>
          <cell r="F695">
            <v>6.9667034874860173E-2</v>
          </cell>
          <cell r="G695">
            <v>6.8922191226949495E-2</v>
          </cell>
          <cell r="H695">
            <v>6.3636189057186924E-5</v>
          </cell>
          <cell r="I695">
            <v>1.2307966964760017E-2</v>
          </cell>
        </row>
        <row r="696">
          <cell r="B696" t="str">
            <v>HR_ALT_536</v>
          </cell>
          <cell r="D696">
            <v>2.9500284355123648E-3</v>
          </cell>
          <cell r="E696">
            <v>1.3269053035076585E-2</v>
          </cell>
          <cell r="F696">
            <v>6.9667034874860173E-2</v>
          </cell>
          <cell r="G696">
            <v>6.8922191226949495E-2</v>
          </cell>
          <cell r="H696">
            <v>6.3636189057186924E-5</v>
          </cell>
          <cell r="I696">
            <v>1.2307966964760017E-2</v>
          </cell>
        </row>
        <row r="697">
          <cell r="B697" t="str">
            <v>HR_ALT_537</v>
          </cell>
          <cell r="D697">
            <v>2.9500284355123648E-3</v>
          </cell>
          <cell r="E697">
            <v>1.3269053035076585E-2</v>
          </cell>
          <cell r="F697">
            <v>6.9667034874860173E-2</v>
          </cell>
          <cell r="G697">
            <v>6.8922191226949495E-2</v>
          </cell>
          <cell r="H697">
            <v>6.3636189057186924E-5</v>
          </cell>
          <cell r="I697">
            <v>1.2307966964760017E-2</v>
          </cell>
        </row>
        <row r="698">
          <cell r="B698" t="str">
            <v>HR_ALT_538</v>
          </cell>
          <cell r="D698">
            <v>2.9500284355123648E-3</v>
          </cell>
          <cell r="E698">
            <v>1.3269053035076585E-2</v>
          </cell>
          <cell r="F698">
            <v>6.9667034874860173E-2</v>
          </cell>
          <cell r="G698">
            <v>6.8922191226949495E-2</v>
          </cell>
          <cell r="H698">
            <v>6.3636189057186924E-5</v>
          </cell>
          <cell r="I698">
            <v>1.2307966964760017E-2</v>
          </cell>
        </row>
        <row r="699">
          <cell r="B699" t="str">
            <v>HR_ALT_539</v>
          </cell>
          <cell r="D699">
            <v>2.9500284355123648E-3</v>
          </cell>
          <cell r="E699">
            <v>1.3269053035076585E-2</v>
          </cell>
          <cell r="F699">
            <v>6.9667034874860173E-2</v>
          </cell>
          <cell r="G699">
            <v>6.8922191226949495E-2</v>
          </cell>
          <cell r="H699">
            <v>6.3636189057186924E-5</v>
          </cell>
          <cell r="I699">
            <v>1.2307966964760017E-2</v>
          </cell>
        </row>
        <row r="700">
          <cell r="B700" t="str">
            <v>HR_ALT_540</v>
          </cell>
          <cell r="D700">
            <v>2.9500284355123648E-3</v>
          </cell>
          <cell r="E700">
            <v>1.3269053035076585E-2</v>
          </cell>
          <cell r="F700">
            <v>6.9667034874860173E-2</v>
          </cell>
          <cell r="G700">
            <v>6.8922191226949495E-2</v>
          </cell>
          <cell r="H700">
            <v>6.3636189057186924E-5</v>
          </cell>
          <cell r="I700">
            <v>1.2307966964760017E-2</v>
          </cell>
        </row>
        <row r="701">
          <cell r="B701" t="str">
            <v>HR_ALT_541</v>
          </cell>
          <cell r="D701">
            <v>2.9500284355123648E-3</v>
          </cell>
          <cell r="E701">
            <v>1.3269053035076585E-2</v>
          </cell>
          <cell r="F701">
            <v>6.9667034874860173E-2</v>
          </cell>
          <cell r="G701">
            <v>6.8922191226949495E-2</v>
          </cell>
          <cell r="H701">
            <v>6.3636189057186924E-5</v>
          </cell>
          <cell r="I701">
            <v>1.2307966964760017E-2</v>
          </cell>
        </row>
        <row r="702">
          <cell r="B702" t="str">
            <v>HR_ALT_542</v>
          </cell>
          <cell r="D702">
            <v>2.9500284355123648E-3</v>
          </cell>
          <cell r="E702">
            <v>1.3269053035076585E-2</v>
          </cell>
          <cell r="F702">
            <v>6.9667034874860173E-2</v>
          </cell>
          <cell r="G702">
            <v>6.8922191226949495E-2</v>
          </cell>
          <cell r="H702">
            <v>6.3636189057186924E-5</v>
          </cell>
          <cell r="I702">
            <v>1.2307966964760017E-2</v>
          </cell>
        </row>
        <row r="703">
          <cell r="B703" t="str">
            <v>HR_ALT_543</v>
          </cell>
          <cell r="D703">
            <v>2.9500284355123648E-3</v>
          </cell>
          <cell r="E703">
            <v>1.3269053035076585E-2</v>
          </cell>
          <cell r="F703">
            <v>6.9667034874860173E-2</v>
          </cell>
          <cell r="G703">
            <v>6.8922191226949495E-2</v>
          </cell>
          <cell r="H703">
            <v>6.3636189057186924E-5</v>
          </cell>
          <cell r="I703">
            <v>1.2307966964760017E-2</v>
          </cell>
        </row>
      </sheetData>
      <sheetData sheetId="2">
        <row r="11">
          <cell r="B11">
            <v>0</v>
          </cell>
          <cell r="C11" t="str">
            <v>Source Description</v>
          </cell>
          <cell r="D11">
            <v>0</v>
          </cell>
          <cell r="E11" t="str">
            <v>PM25_TPY</v>
          </cell>
          <cell r="F11" t="str">
            <v>PM10_TPY</v>
          </cell>
          <cell r="G11" t="str">
            <v>PM_TPY</v>
          </cell>
          <cell r="H11" t="str">
            <v>CO_TPY</v>
          </cell>
          <cell r="I11" t="str">
            <v>NOX_TPY</v>
          </cell>
          <cell r="J11" t="str">
            <v>SO2_TPY</v>
          </cell>
          <cell r="K11" t="str">
            <v>VOC_TPY</v>
          </cell>
        </row>
        <row r="12">
          <cell r="B12">
            <v>0</v>
          </cell>
          <cell r="C12">
            <v>0</v>
          </cell>
          <cell r="D12">
            <v>0</v>
          </cell>
          <cell r="E12" t="str">
            <v>Emissions (ton/yr)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3">
          <cell r="B13" t="str">
            <v>Model ID</v>
          </cell>
          <cell r="C13" t="str">
            <v>Source Description</v>
          </cell>
          <cell r="D13">
            <v>0</v>
          </cell>
          <cell r="E13" t="str">
            <v>PM2.5</v>
          </cell>
          <cell r="F13" t="str">
            <v>PM10</v>
          </cell>
          <cell r="G13" t="str">
            <v>PM</v>
          </cell>
          <cell r="H13" t="str">
            <v>CO</v>
          </cell>
          <cell r="I13" t="str">
            <v>NOx</v>
          </cell>
          <cell r="J13" t="str">
            <v>SO2</v>
          </cell>
          <cell r="K13" t="str">
            <v>VOC</v>
          </cell>
        </row>
        <row r="14">
          <cell r="B14" t="str">
            <v>PORT_CONV</v>
          </cell>
          <cell r="C14" t="str">
            <v>Portal Conv. to Stacker Conv.</v>
          </cell>
          <cell r="D14">
            <v>0</v>
          </cell>
          <cell r="E14">
            <v>6.3719984671547616E-2</v>
          </cell>
          <cell r="F14">
            <v>0.42079235160455969</v>
          </cell>
          <cell r="G14">
            <v>0.88967525767821187</v>
          </cell>
          <cell r="H14" t="str">
            <v>--</v>
          </cell>
          <cell r="I14" t="str">
            <v>--</v>
          </cell>
          <cell r="J14" t="str">
            <v>--</v>
          </cell>
          <cell r="K14" t="str">
            <v>--</v>
          </cell>
        </row>
        <row r="15">
          <cell r="B15" t="str">
            <v>CONV_RFDSTK</v>
          </cell>
          <cell r="C15" t="str">
            <v>Stacker Conv. to RF Decline Stk.</v>
          </cell>
          <cell r="D15">
            <v>0</v>
          </cell>
          <cell r="E15">
            <v>6.3719984671547616E-2</v>
          </cell>
          <cell r="F15">
            <v>0.42079235160455969</v>
          </cell>
          <cell r="G15">
            <v>0.88967525767821187</v>
          </cell>
          <cell r="H15" t="str">
            <v>--</v>
          </cell>
          <cell r="I15" t="str">
            <v>--</v>
          </cell>
          <cell r="J15" t="str">
            <v>--</v>
          </cell>
          <cell r="K15" t="str">
            <v>--</v>
          </cell>
        </row>
        <row r="16">
          <cell r="B16" t="str">
            <v>SHOT_LD</v>
          </cell>
          <cell r="C16" t="str">
            <v>Shotcrete Silo Loading</v>
          </cell>
          <cell r="D16">
            <v>0</v>
          </cell>
          <cell r="E16">
            <v>1.6737499999999999E-3</v>
          </cell>
          <cell r="F16">
            <v>1.1050000000000001E-2</v>
          </cell>
          <cell r="G16">
            <v>3.2174999999999995E-2</v>
          </cell>
          <cell r="H16" t="str">
            <v>--</v>
          </cell>
          <cell r="I16" t="str">
            <v>--</v>
          </cell>
          <cell r="J16" t="str">
            <v>--</v>
          </cell>
          <cell r="K16" t="str">
            <v>--</v>
          </cell>
        </row>
        <row r="17">
          <cell r="B17" t="str">
            <v>SHOT_D</v>
          </cell>
          <cell r="C17" t="str">
            <v>Shotcrete Silo Discharge</v>
          </cell>
          <cell r="D17">
            <v>0</v>
          </cell>
          <cell r="E17">
            <v>1.3779999999999999E-2</v>
          </cell>
          <cell r="F17">
            <v>9.0999999999999998E-2</v>
          </cell>
          <cell r="G17">
            <v>0.156</v>
          </cell>
          <cell r="H17" t="str">
            <v>--</v>
          </cell>
          <cell r="I17" t="str">
            <v>--</v>
          </cell>
          <cell r="J17" t="str">
            <v>--</v>
          </cell>
          <cell r="K17" t="str">
            <v>--</v>
          </cell>
        </row>
        <row r="18">
          <cell r="B18" t="str">
            <v>SHOT_XF</v>
          </cell>
          <cell r="C18" t="str">
            <v>Shotcrete Conv. to Underground</v>
          </cell>
          <cell r="D18">
            <v>0</v>
          </cell>
          <cell r="E18">
            <v>1.3779999999999999E-2</v>
          </cell>
          <cell r="F18">
            <v>9.0999999999999998E-2</v>
          </cell>
          <cell r="G18">
            <v>0.156</v>
          </cell>
          <cell r="H18" t="str">
            <v>--</v>
          </cell>
          <cell r="I18" t="str">
            <v>--</v>
          </cell>
          <cell r="J18" t="str">
            <v>--</v>
          </cell>
          <cell r="K18" t="str">
            <v>--</v>
          </cell>
        </row>
        <row r="19">
          <cell r="B19" t="str">
            <v>CEM_LD</v>
          </cell>
          <cell r="C19" t="str">
            <v>Cement Silo Loading</v>
          </cell>
          <cell r="D19">
            <v>0</v>
          </cell>
          <cell r="E19">
            <v>2.5749999999999996E-3</v>
          </cell>
          <cell r="F19">
            <v>1.7000000000000001E-2</v>
          </cell>
          <cell r="G19">
            <v>4.9500000000000002E-2</v>
          </cell>
          <cell r="H19" t="str">
            <v>--</v>
          </cell>
          <cell r="I19" t="str">
            <v>--</v>
          </cell>
          <cell r="J19" t="str">
            <v>--</v>
          </cell>
          <cell r="K19" t="str">
            <v>--</v>
          </cell>
        </row>
        <row r="20">
          <cell r="B20" t="str">
            <v>CEM_D</v>
          </cell>
          <cell r="C20" t="str">
            <v>Cement Silo Discharge</v>
          </cell>
          <cell r="D20">
            <v>0</v>
          </cell>
          <cell r="E20">
            <v>2.12E-2</v>
          </cell>
          <cell r="F20">
            <v>0.14000000000000001</v>
          </cell>
          <cell r="G20">
            <v>0.23999999999999996</v>
          </cell>
          <cell r="H20" t="str">
            <v>--</v>
          </cell>
          <cell r="I20" t="str">
            <v>--</v>
          </cell>
          <cell r="J20" t="str">
            <v>--</v>
          </cell>
          <cell r="K20" t="str">
            <v>--</v>
          </cell>
        </row>
        <row r="21">
          <cell r="B21" t="str">
            <v>CEM_XF</v>
          </cell>
          <cell r="C21" t="str">
            <v>Cement Conv. to Measuring Hop.</v>
          </cell>
          <cell r="D21">
            <v>0</v>
          </cell>
          <cell r="E21">
            <v>2.12E-2</v>
          </cell>
          <cell r="F21">
            <v>0.14000000000000001</v>
          </cell>
          <cell r="G21">
            <v>0.23999999999999996</v>
          </cell>
          <cell r="H21" t="str">
            <v>--</v>
          </cell>
          <cell r="I21" t="str">
            <v>--</v>
          </cell>
          <cell r="J21" t="str">
            <v>--</v>
          </cell>
          <cell r="K21" t="str">
            <v>--</v>
          </cell>
        </row>
        <row r="22">
          <cell r="B22" t="str">
            <v>FLY_LD</v>
          </cell>
          <cell r="C22" t="str">
            <v>Flyash Silo Loading</v>
          </cell>
          <cell r="D22">
            <v>0</v>
          </cell>
          <cell r="E22">
            <v>3.7100000000000001E-2</v>
          </cell>
          <cell r="F22">
            <v>0.245</v>
          </cell>
          <cell r="G22">
            <v>0.44500000000000001</v>
          </cell>
          <cell r="H22" t="str">
            <v>--</v>
          </cell>
          <cell r="I22" t="str">
            <v>--</v>
          </cell>
          <cell r="J22" t="str">
            <v>--</v>
          </cell>
          <cell r="K22" t="str">
            <v>--</v>
          </cell>
        </row>
        <row r="23">
          <cell r="B23" t="str">
            <v>FLY_D</v>
          </cell>
          <cell r="C23" t="str">
            <v>Flyash Silo Discharge</v>
          </cell>
          <cell r="D23">
            <v>0</v>
          </cell>
          <cell r="E23">
            <v>2.12E-2</v>
          </cell>
          <cell r="F23">
            <v>0.14000000000000001</v>
          </cell>
          <cell r="G23">
            <v>0.23999999999999996</v>
          </cell>
          <cell r="H23" t="str">
            <v>--</v>
          </cell>
          <cell r="I23" t="str">
            <v>--</v>
          </cell>
          <cell r="J23" t="str">
            <v>--</v>
          </cell>
          <cell r="K23" t="str">
            <v>--</v>
          </cell>
        </row>
        <row r="24">
          <cell r="B24" t="str">
            <v>FLY_XF</v>
          </cell>
          <cell r="C24" t="str">
            <v>Flyash Conv. to Measuring Hop.</v>
          </cell>
          <cell r="D24">
            <v>0</v>
          </cell>
          <cell r="E24">
            <v>2.12E-2</v>
          </cell>
          <cell r="F24">
            <v>0.14000000000000001</v>
          </cell>
          <cell r="G24">
            <v>0.23999999999999996</v>
          </cell>
          <cell r="H24" t="str">
            <v>--</v>
          </cell>
          <cell r="I24" t="str">
            <v>--</v>
          </cell>
          <cell r="J24" t="str">
            <v>--</v>
          </cell>
          <cell r="K24" t="str">
            <v>--</v>
          </cell>
        </row>
        <row r="25">
          <cell r="B25" t="str">
            <v>HOP_D</v>
          </cell>
          <cell r="C25" t="str">
            <v>Measuring Hopper Discharge</v>
          </cell>
          <cell r="D25">
            <v>0</v>
          </cell>
          <cell r="E25">
            <v>0.26712000000000002</v>
          </cell>
          <cell r="F25">
            <v>1.764</v>
          </cell>
          <cell r="G25">
            <v>3.0239999999999996</v>
          </cell>
          <cell r="H25" t="str">
            <v>--</v>
          </cell>
          <cell r="I25" t="str">
            <v>--</v>
          </cell>
          <cell r="J25" t="str">
            <v>--</v>
          </cell>
          <cell r="K25" t="str">
            <v>--</v>
          </cell>
        </row>
        <row r="26">
          <cell r="B26" t="str">
            <v>HOP_XF</v>
          </cell>
          <cell r="C26" t="str">
            <v>Measuring Hop. Conv. to UG</v>
          </cell>
          <cell r="D26">
            <v>0</v>
          </cell>
          <cell r="E26">
            <v>0.26712000000000002</v>
          </cell>
          <cell r="F26">
            <v>1.764</v>
          </cell>
          <cell r="G26">
            <v>3.0239999999999996</v>
          </cell>
          <cell r="H26" t="str">
            <v>--</v>
          </cell>
          <cell r="I26" t="str">
            <v>--</v>
          </cell>
          <cell r="J26" t="str">
            <v>--</v>
          </cell>
          <cell r="K26" t="str">
            <v>--</v>
          </cell>
        </row>
        <row r="27">
          <cell r="B27" t="str">
            <v>AGG_L</v>
          </cell>
          <cell r="C27" t="str">
            <v>Aggregate Hopper Loading</v>
          </cell>
          <cell r="D27">
            <v>0</v>
          </cell>
          <cell r="E27">
            <v>0.26712000000000002</v>
          </cell>
          <cell r="F27">
            <v>1.764</v>
          </cell>
          <cell r="G27">
            <v>3.0239999999999996</v>
          </cell>
          <cell r="H27" t="str">
            <v>--</v>
          </cell>
          <cell r="I27" t="str">
            <v>--</v>
          </cell>
          <cell r="J27" t="str">
            <v>--</v>
          </cell>
          <cell r="K27" t="str">
            <v>--</v>
          </cell>
        </row>
        <row r="28">
          <cell r="B28" t="str">
            <v>AGG_D</v>
          </cell>
          <cell r="C28" t="str">
            <v>Aggregate Hopper Discharge</v>
          </cell>
          <cell r="D28">
            <v>0</v>
          </cell>
          <cell r="E28">
            <v>0.26712000000000002</v>
          </cell>
          <cell r="F28">
            <v>1.764</v>
          </cell>
          <cell r="G28">
            <v>3.0239999999999996</v>
          </cell>
          <cell r="H28" t="str">
            <v>--</v>
          </cell>
          <cell r="I28" t="str">
            <v>--</v>
          </cell>
          <cell r="J28" t="str">
            <v>--</v>
          </cell>
          <cell r="K28" t="str">
            <v>--</v>
          </cell>
        </row>
        <row r="29">
          <cell r="B29" t="str">
            <v>AGG_XF</v>
          </cell>
          <cell r="C29" t="str">
            <v>Aggregate Conv. to Underground</v>
          </cell>
          <cell r="D29">
            <v>0</v>
          </cell>
          <cell r="E29">
            <v>0.26712000000000002</v>
          </cell>
          <cell r="F29">
            <v>1.764</v>
          </cell>
          <cell r="G29">
            <v>3.0239999999999996</v>
          </cell>
          <cell r="H29" t="str">
            <v>--</v>
          </cell>
          <cell r="I29" t="str">
            <v>--</v>
          </cell>
          <cell r="J29" t="str">
            <v>--</v>
          </cell>
          <cell r="K29" t="str">
            <v>--</v>
          </cell>
        </row>
        <row r="30">
          <cell r="B30" t="str">
            <v>TOTAL</v>
          </cell>
          <cell r="C30">
            <v>0</v>
          </cell>
          <cell r="D30">
            <v>0</v>
          </cell>
          <cell r="E30">
            <v>1.6167487193430954</v>
          </cell>
          <cell r="F30">
            <v>10.676634703209119</v>
          </cell>
          <cell r="G30">
            <v>18.69802551535642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 t="str">
            <v>PM25_PPH</v>
          </cell>
          <cell r="F32" t="str">
            <v>PM10_PPH</v>
          </cell>
          <cell r="G32" t="str">
            <v>PM_PPH</v>
          </cell>
          <cell r="H32" t="str">
            <v>CO_PPH</v>
          </cell>
          <cell r="I32" t="str">
            <v>NOX_PPH</v>
          </cell>
          <cell r="J32" t="str">
            <v>SO2_PPH</v>
          </cell>
          <cell r="K32" t="str">
            <v>VOC_PPH</v>
          </cell>
        </row>
        <row r="33">
          <cell r="B33">
            <v>0</v>
          </cell>
          <cell r="C33">
            <v>0</v>
          </cell>
          <cell r="D33">
            <v>0</v>
          </cell>
          <cell r="E33" t="str">
            <v>Emissions (lb/hr)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B34" t="str">
            <v>Model ID</v>
          </cell>
          <cell r="C34" t="str">
            <v>Source Description</v>
          </cell>
          <cell r="D34">
            <v>0</v>
          </cell>
          <cell r="E34" t="str">
            <v>PM2.5</v>
          </cell>
          <cell r="F34" t="str">
            <v>PM10</v>
          </cell>
          <cell r="G34" t="str">
            <v>PM</v>
          </cell>
          <cell r="H34" t="str">
            <v>CO</v>
          </cell>
          <cell r="I34" t="str">
            <v>NOx</v>
          </cell>
          <cell r="J34" t="str">
            <v>SO2</v>
          </cell>
          <cell r="K34" t="str">
            <v>VOC</v>
          </cell>
        </row>
        <row r="35">
          <cell r="B35" t="str">
            <v>PORT_CONV</v>
          </cell>
          <cell r="C35" t="str">
            <v>Portal Conv. to Stacker Conv.</v>
          </cell>
          <cell r="D35">
            <v>0</v>
          </cell>
          <cell r="E35">
            <v>3.5399991484193115E-2</v>
          </cell>
          <cell r="F35">
            <v>0.23377352866919984</v>
          </cell>
          <cell r="G35">
            <v>0.49426403204345104</v>
          </cell>
          <cell r="H35" t="str">
            <v>--</v>
          </cell>
          <cell r="I35" t="str">
            <v>--</v>
          </cell>
          <cell r="J35" t="str">
            <v>--</v>
          </cell>
          <cell r="K35" t="str">
            <v>--</v>
          </cell>
        </row>
        <row r="36">
          <cell r="B36" t="str">
            <v>CONV_RFDSTK</v>
          </cell>
          <cell r="C36" t="str">
            <v>Stacker Conv. to RF Decline Stk.</v>
          </cell>
          <cell r="D36">
            <v>0</v>
          </cell>
          <cell r="E36">
            <v>3.5399991484193115E-2</v>
          </cell>
          <cell r="F36">
            <v>0.23377352866919984</v>
          </cell>
          <cell r="G36">
            <v>0.49426403204345104</v>
          </cell>
          <cell r="H36" t="str">
            <v>--</v>
          </cell>
          <cell r="I36" t="str">
            <v>--</v>
          </cell>
          <cell r="J36" t="str">
            <v>--</v>
          </cell>
          <cell r="K36" t="str">
            <v>--</v>
          </cell>
        </row>
        <row r="37">
          <cell r="B37" t="str">
            <v>SHOT_LD</v>
          </cell>
          <cell r="C37" t="str">
            <v>Shotcrete Silo Loading</v>
          </cell>
          <cell r="D37">
            <v>0</v>
          </cell>
          <cell r="E37">
            <v>3.8625E-3</v>
          </cell>
          <cell r="F37">
            <v>2.5500000000000002E-2</v>
          </cell>
          <cell r="G37">
            <v>7.4249999999999997E-2</v>
          </cell>
          <cell r="H37" t="str">
            <v>--</v>
          </cell>
          <cell r="I37" t="str">
            <v>--</v>
          </cell>
          <cell r="J37" t="str">
            <v>--</v>
          </cell>
          <cell r="K37" t="str">
            <v>--</v>
          </cell>
        </row>
        <row r="38">
          <cell r="B38" t="str">
            <v>SHOT_D</v>
          </cell>
          <cell r="C38" t="str">
            <v>Shotcrete Silo Discharge</v>
          </cell>
          <cell r="D38">
            <v>0</v>
          </cell>
          <cell r="E38">
            <v>3.8159999999999999E-2</v>
          </cell>
          <cell r="F38">
            <v>0.252</v>
          </cell>
          <cell r="G38">
            <v>0.43199999999999994</v>
          </cell>
          <cell r="H38" t="str">
            <v>--</v>
          </cell>
          <cell r="I38" t="str">
            <v>--</v>
          </cell>
          <cell r="J38" t="str">
            <v>--</v>
          </cell>
          <cell r="K38" t="str">
            <v>--</v>
          </cell>
        </row>
        <row r="39">
          <cell r="B39" t="str">
            <v>SHOT_XF</v>
          </cell>
          <cell r="C39" t="str">
            <v>Shotcrete Conv. to Underground</v>
          </cell>
          <cell r="D39">
            <v>0</v>
          </cell>
          <cell r="E39">
            <v>3.8159999999999999E-2</v>
          </cell>
          <cell r="F39">
            <v>0.252</v>
          </cell>
          <cell r="G39">
            <v>0.43199999999999994</v>
          </cell>
          <cell r="H39" t="str">
            <v>--</v>
          </cell>
          <cell r="I39" t="str">
            <v>--</v>
          </cell>
          <cell r="J39" t="str">
            <v>--</v>
          </cell>
          <cell r="K39" t="str">
            <v>--</v>
          </cell>
        </row>
        <row r="40">
          <cell r="B40" t="str">
            <v>CEM_LD</v>
          </cell>
          <cell r="C40" t="str">
            <v>Cement Silo Loading</v>
          </cell>
          <cell r="D40">
            <v>0</v>
          </cell>
          <cell r="E40">
            <v>2.575E-3</v>
          </cell>
          <cell r="F40">
            <v>1.7000000000000001E-2</v>
          </cell>
          <cell r="G40">
            <v>4.9500000000000002E-2</v>
          </cell>
          <cell r="H40" t="str">
            <v>--</v>
          </cell>
          <cell r="I40" t="str">
            <v>--</v>
          </cell>
          <cell r="J40" t="str">
            <v>--</v>
          </cell>
          <cell r="K40" t="str">
            <v>--</v>
          </cell>
        </row>
        <row r="41">
          <cell r="B41" t="str">
            <v>CEM_D</v>
          </cell>
          <cell r="C41" t="str">
            <v>Cement Silo Discharge</v>
          </cell>
          <cell r="D41">
            <v>0</v>
          </cell>
          <cell r="E41">
            <v>1.6959999999999999E-2</v>
          </cell>
          <cell r="F41">
            <v>0.112</v>
          </cell>
          <cell r="G41">
            <v>0.19199999999999998</v>
          </cell>
          <cell r="H41" t="str">
            <v>--</v>
          </cell>
          <cell r="I41" t="str">
            <v>--</v>
          </cell>
          <cell r="J41" t="str">
            <v>--</v>
          </cell>
          <cell r="K41" t="str">
            <v>--</v>
          </cell>
        </row>
        <row r="42">
          <cell r="B42" t="str">
            <v>CEM_XF</v>
          </cell>
          <cell r="C42" t="str">
            <v>Cement Conv. to Measuring Hop.</v>
          </cell>
          <cell r="D42">
            <v>0</v>
          </cell>
          <cell r="E42">
            <v>1.6959999999999999E-2</v>
          </cell>
          <cell r="F42">
            <v>0.112</v>
          </cell>
          <cell r="G42">
            <v>0.19199999999999998</v>
          </cell>
          <cell r="H42" t="str">
            <v>--</v>
          </cell>
          <cell r="I42" t="str">
            <v>--</v>
          </cell>
          <cell r="J42" t="str">
            <v>--</v>
          </cell>
          <cell r="K42" t="str">
            <v>--</v>
          </cell>
        </row>
        <row r="43">
          <cell r="B43" t="str">
            <v>FLY_LD</v>
          </cell>
          <cell r="C43" t="str">
            <v>Flyash Silo Loading</v>
          </cell>
          <cell r="D43">
            <v>0</v>
          </cell>
          <cell r="E43">
            <v>3.7100000000000001E-2</v>
          </cell>
          <cell r="F43">
            <v>0.245</v>
          </cell>
          <cell r="G43">
            <v>0.44500000000000001</v>
          </cell>
          <cell r="H43" t="str">
            <v>--</v>
          </cell>
          <cell r="I43" t="str">
            <v>--</v>
          </cell>
          <cell r="J43" t="str">
            <v>--</v>
          </cell>
          <cell r="K43" t="str">
            <v>--</v>
          </cell>
        </row>
        <row r="44">
          <cell r="B44" t="str">
            <v>FLY_D</v>
          </cell>
          <cell r="C44" t="str">
            <v>Flyash Silo Discharge</v>
          </cell>
          <cell r="D44">
            <v>0</v>
          </cell>
          <cell r="E44">
            <v>1.6959999999999999E-2</v>
          </cell>
          <cell r="F44">
            <v>0.112</v>
          </cell>
          <cell r="G44">
            <v>0.19199999999999998</v>
          </cell>
          <cell r="H44" t="str">
            <v>--</v>
          </cell>
          <cell r="I44" t="str">
            <v>--</v>
          </cell>
          <cell r="J44" t="str">
            <v>--</v>
          </cell>
          <cell r="K44" t="str">
            <v>--</v>
          </cell>
        </row>
        <row r="45">
          <cell r="B45" t="str">
            <v>FLY_XF</v>
          </cell>
          <cell r="C45" t="str">
            <v>Flyash Conv. to Measuring Hop.</v>
          </cell>
          <cell r="D45">
            <v>0</v>
          </cell>
          <cell r="E45">
            <v>1.6959999999999999E-2</v>
          </cell>
          <cell r="F45">
            <v>0.112</v>
          </cell>
          <cell r="G45">
            <v>0.19199999999999998</v>
          </cell>
          <cell r="H45" t="str">
            <v>--</v>
          </cell>
          <cell r="I45" t="str">
            <v>--</v>
          </cell>
          <cell r="J45" t="str">
            <v>--</v>
          </cell>
          <cell r="K45" t="str">
            <v>--</v>
          </cell>
        </row>
        <row r="46">
          <cell r="B46" t="str">
            <v>HOP_D</v>
          </cell>
          <cell r="C46" t="str">
            <v>Measuring Hopper Discharge</v>
          </cell>
          <cell r="D46">
            <v>0</v>
          </cell>
          <cell r="E46">
            <v>0.12720000000000001</v>
          </cell>
          <cell r="F46">
            <v>0.84</v>
          </cell>
          <cell r="G46">
            <v>1.44</v>
          </cell>
          <cell r="H46" t="str">
            <v>--</v>
          </cell>
          <cell r="I46" t="str">
            <v>--</v>
          </cell>
          <cell r="J46" t="str">
            <v>--</v>
          </cell>
          <cell r="K46" t="str">
            <v>--</v>
          </cell>
        </row>
        <row r="47">
          <cell r="B47" t="str">
            <v>HOP_XF</v>
          </cell>
          <cell r="C47" t="str">
            <v>Measuring Hop. Conv. to UG</v>
          </cell>
          <cell r="D47">
            <v>0</v>
          </cell>
          <cell r="E47">
            <v>0.12720000000000001</v>
          </cell>
          <cell r="F47">
            <v>0.84</v>
          </cell>
          <cell r="G47">
            <v>1.44</v>
          </cell>
          <cell r="H47" t="str">
            <v>--</v>
          </cell>
          <cell r="I47" t="str">
            <v>--</v>
          </cell>
          <cell r="J47" t="str">
            <v>--</v>
          </cell>
          <cell r="K47" t="str">
            <v>--</v>
          </cell>
        </row>
        <row r="48">
          <cell r="B48" t="str">
            <v>AGG_L</v>
          </cell>
          <cell r="C48" t="str">
            <v>Aggregate Hopper Loading</v>
          </cell>
          <cell r="D48">
            <v>0</v>
          </cell>
          <cell r="E48">
            <v>0.21199999999999999</v>
          </cell>
          <cell r="F48">
            <v>1.4</v>
          </cell>
          <cell r="G48">
            <v>2.4</v>
          </cell>
          <cell r="H48" t="str">
            <v>--</v>
          </cell>
          <cell r="I48" t="str">
            <v>--</v>
          </cell>
          <cell r="J48" t="str">
            <v>--</v>
          </cell>
          <cell r="K48" t="str">
            <v>--</v>
          </cell>
        </row>
        <row r="49">
          <cell r="B49" t="str">
            <v>AGG_D</v>
          </cell>
          <cell r="C49" t="str">
            <v>Aggregate Hopper Discharge</v>
          </cell>
          <cell r="D49">
            <v>0</v>
          </cell>
          <cell r="E49">
            <v>0.21199999999999999</v>
          </cell>
          <cell r="F49">
            <v>1.4</v>
          </cell>
          <cell r="G49">
            <v>2.4</v>
          </cell>
          <cell r="H49" t="str">
            <v>--</v>
          </cell>
          <cell r="I49" t="str">
            <v>--</v>
          </cell>
          <cell r="J49" t="str">
            <v>--</v>
          </cell>
          <cell r="K49" t="str">
            <v>--</v>
          </cell>
        </row>
        <row r="50">
          <cell r="B50" t="str">
            <v>AGG_XF</v>
          </cell>
          <cell r="C50" t="str">
            <v>Aggregate Conv. to Underground</v>
          </cell>
          <cell r="D50">
            <v>0</v>
          </cell>
          <cell r="E50">
            <v>0.21199999999999999</v>
          </cell>
          <cell r="F50">
            <v>1.4</v>
          </cell>
          <cell r="G50">
            <v>2.4</v>
          </cell>
          <cell r="H50" t="str">
            <v>--</v>
          </cell>
          <cell r="I50" t="str">
            <v>--</v>
          </cell>
          <cell r="J50" t="str">
            <v>--</v>
          </cell>
          <cell r="K50" t="str">
            <v>--</v>
          </cell>
        </row>
        <row r="51">
          <cell r="B51" t="str">
            <v>TOTAL</v>
          </cell>
          <cell r="C51">
            <v>0</v>
          </cell>
          <cell r="D51">
            <v>0</v>
          </cell>
          <cell r="E51">
            <v>1.1488974829683862</v>
          </cell>
          <cell r="F51">
            <v>7.5870470573384008</v>
          </cell>
          <cell r="G51">
            <v>13.269278064086903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4">
          <cell r="B24" t="str">
            <v>PPH</v>
          </cell>
          <cell r="C24" t="str">
            <v>TPY</v>
          </cell>
          <cell r="D24" t="str">
            <v>Source Description</v>
          </cell>
          <cell r="E24" t="str">
            <v>NDEP_ID</v>
          </cell>
          <cell r="F24" t="str">
            <v>MOD_ID</v>
          </cell>
          <cell r="G24" t="str">
            <v>TYPE</v>
          </cell>
          <cell r="H24" t="str">
            <v>PM10_PPH</v>
          </cell>
          <cell r="I24" t="str">
            <v>PM10_TPY</v>
          </cell>
          <cell r="J24" t="str">
            <v>PM25_PPH</v>
          </cell>
          <cell r="K24" t="str">
            <v>PM25_TPY</v>
          </cell>
          <cell r="L24" t="str">
            <v>NOX_PPH</v>
          </cell>
          <cell r="M24" t="str">
            <v>NOX_TPY</v>
          </cell>
          <cell r="N24" t="str">
            <v>CO_PPH</v>
          </cell>
          <cell r="O24" t="str">
            <v>CO_TPY</v>
          </cell>
          <cell r="P24" t="str">
            <v>SO2_PPH</v>
          </cell>
          <cell r="Q24" t="str">
            <v>SO2_TPY</v>
          </cell>
          <cell r="R24" t="str">
            <v>UTM_E_M</v>
          </cell>
          <cell r="S24" t="str">
            <v>UTM_N_M</v>
          </cell>
          <cell r="T24" t="str">
            <v>ELEV_M</v>
          </cell>
          <cell r="U24" t="str">
            <v>HT_M</v>
          </cell>
          <cell r="V24" t="str">
            <v>TEMP_K</v>
          </cell>
          <cell r="W24" t="str">
            <v>VEL_MPS</v>
          </cell>
          <cell r="X24" t="str">
            <v>DIA_M</v>
          </cell>
          <cell r="Y24" t="str">
            <v>RELHT_M</v>
          </cell>
          <cell r="Z24" t="str">
            <v>SIG_Y_M</v>
          </cell>
          <cell r="AA24" t="str">
            <v>SIG_Z_M</v>
          </cell>
        </row>
        <row r="25">
          <cell r="F25">
            <v>1</v>
          </cell>
          <cell r="G25">
            <v>2</v>
          </cell>
          <cell r="H25">
            <v>3</v>
          </cell>
          <cell r="I25">
            <v>4</v>
          </cell>
          <cell r="J25">
            <v>5</v>
          </cell>
          <cell r="K25">
            <v>6</v>
          </cell>
          <cell r="L25">
            <v>7</v>
          </cell>
          <cell r="M25">
            <v>8</v>
          </cell>
          <cell r="N25">
            <v>9</v>
          </cell>
          <cell r="O25">
            <v>10</v>
          </cell>
          <cell r="P25">
            <v>11</v>
          </cell>
          <cell r="Q25">
            <v>12</v>
          </cell>
          <cell r="R25">
            <v>13</v>
          </cell>
          <cell r="S25">
            <v>14</v>
          </cell>
          <cell r="T25">
            <v>15</v>
          </cell>
          <cell r="U25">
            <v>16</v>
          </cell>
          <cell r="V25">
            <v>17</v>
          </cell>
          <cell r="W25">
            <v>18</v>
          </cell>
          <cell r="X25">
            <v>19</v>
          </cell>
          <cell r="Y25">
            <v>20</v>
          </cell>
          <cell r="Z25">
            <v>21</v>
          </cell>
          <cell r="AA25">
            <v>22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/>
          <cell r="F26">
            <v>0</v>
          </cell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>
            <v>0</v>
          </cell>
          <cell r="Z26">
            <v>0</v>
          </cell>
          <cell r="AA26">
            <v>0</v>
          </cell>
        </row>
        <row r="27">
          <cell r="A27">
            <v>1001</v>
          </cell>
          <cell r="B27">
            <v>0</v>
          </cell>
          <cell r="C27">
            <v>0</v>
          </cell>
          <cell r="D27" t="str">
            <v>PF1.001-8 Pipeline Primary Metallic Ore Crushing System</v>
          </cell>
          <cell r="E27" t="str">
            <v>PF1.001-8</v>
          </cell>
          <cell r="F27">
            <v>1001</v>
          </cell>
          <cell r="G27" t="str">
            <v>VOLUME</v>
          </cell>
          <cell r="H27">
            <v>11.25</v>
          </cell>
          <cell r="I27">
            <v>22.5</v>
          </cell>
          <cell r="J27">
            <v>2.3214285714285716</v>
          </cell>
          <cell r="K27">
            <v>4.6428571428571432</v>
          </cell>
          <cell r="L27" t="str">
            <v>--</v>
          </cell>
          <cell r="M27" t="str">
            <v>--</v>
          </cell>
          <cell r="N27" t="str">
            <v>--</v>
          </cell>
          <cell r="O27" t="str">
            <v>--</v>
          </cell>
          <cell r="P27" t="str">
            <v>--</v>
          </cell>
          <cell r="Q27" t="str">
            <v>--</v>
          </cell>
          <cell r="R27">
            <v>524151.76</v>
          </cell>
          <cell r="S27">
            <v>4456766.4431999996</v>
          </cell>
          <cell r="T27">
            <v>1567.98</v>
          </cell>
          <cell r="U27" t="str">
            <v>V</v>
          </cell>
          <cell r="V27" t="str">
            <v>V</v>
          </cell>
          <cell r="W27" t="str">
            <v>V</v>
          </cell>
          <cell r="X27" t="str">
            <v>V</v>
          </cell>
          <cell r="Y27">
            <v>7.6199997561600075</v>
          </cell>
          <cell r="Z27">
            <v>0.28353487464781424</v>
          </cell>
          <cell r="AA27">
            <v>0.28353487464781424</v>
          </cell>
        </row>
        <row r="28">
          <cell r="A28">
            <v>1009</v>
          </cell>
          <cell r="B28">
            <v>0</v>
          </cell>
          <cell r="C28">
            <v>0</v>
          </cell>
          <cell r="D28" t="str">
            <v>PF1.009-10 Pipeline Metallic Ore Transfers</v>
          </cell>
          <cell r="E28" t="str">
            <v>PF1.009-10</v>
          </cell>
          <cell r="F28">
            <v>1009</v>
          </cell>
          <cell r="G28" t="str">
            <v>VOLUME</v>
          </cell>
          <cell r="H28">
            <v>1.64</v>
          </cell>
          <cell r="I28">
            <v>3.28</v>
          </cell>
          <cell r="J28">
            <v>0.24882287801040917</v>
          </cell>
          <cell r="K28">
            <v>0.49764575602081834</v>
          </cell>
          <cell r="L28" t="str">
            <v>--</v>
          </cell>
          <cell r="M28" t="str">
            <v>--</v>
          </cell>
          <cell r="N28" t="str">
            <v>--</v>
          </cell>
          <cell r="O28" t="str">
            <v>--</v>
          </cell>
          <cell r="P28" t="str">
            <v>--</v>
          </cell>
          <cell r="Q28" t="str">
            <v>--</v>
          </cell>
          <cell r="R28">
            <v>524083.34415999998</v>
          </cell>
          <cell r="S28">
            <v>4456736.1913799997</v>
          </cell>
          <cell r="T28">
            <v>1568.51</v>
          </cell>
          <cell r="U28" t="str">
            <v>V</v>
          </cell>
          <cell r="V28" t="str">
            <v>V</v>
          </cell>
          <cell r="W28" t="str">
            <v>V</v>
          </cell>
          <cell r="X28" t="str">
            <v>V</v>
          </cell>
          <cell r="Y28">
            <v>1.828799941478402</v>
          </cell>
          <cell r="Z28">
            <v>0.28353487464781424</v>
          </cell>
          <cell r="AA28">
            <v>0.28353487464781424</v>
          </cell>
        </row>
        <row r="29">
          <cell r="A29">
            <v>1011</v>
          </cell>
          <cell r="B29">
            <v>0</v>
          </cell>
          <cell r="C29">
            <v>0</v>
          </cell>
          <cell r="D29" t="str">
            <v>PF1.011-13 Pipeline Metallic Ore Transfers</v>
          </cell>
          <cell r="E29" t="str">
            <v>PF1.011-13</v>
          </cell>
          <cell r="F29">
            <v>1011</v>
          </cell>
          <cell r="G29" t="str">
            <v>VOLUME</v>
          </cell>
          <cell r="H29">
            <v>0.33</v>
          </cell>
          <cell r="I29">
            <v>0.67</v>
          </cell>
          <cell r="J29">
            <v>5.052674473305252E-2</v>
          </cell>
          <cell r="K29">
            <v>0.10105348946610504</v>
          </cell>
          <cell r="L29" t="str">
            <v>--</v>
          </cell>
          <cell r="M29" t="str">
            <v>--</v>
          </cell>
          <cell r="N29" t="str">
            <v>--</v>
          </cell>
          <cell r="O29" t="str">
            <v>--</v>
          </cell>
          <cell r="P29" t="str">
            <v>--</v>
          </cell>
          <cell r="Q29" t="str">
            <v>--</v>
          </cell>
          <cell r="R29">
            <v>523933.41972599999</v>
          </cell>
          <cell r="S29">
            <v>4456730.30846</v>
          </cell>
          <cell r="T29">
            <v>1571.44</v>
          </cell>
          <cell r="U29" t="str">
            <v>V</v>
          </cell>
          <cell r="V29" t="str">
            <v>V</v>
          </cell>
          <cell r="W29" t="str">
            <v>V</v>
          </cell>
          <cell r="X29" t="str">
            <v>V</v>
          </cell>
          <cell r="Y29">
            <v>1.828799941478402</v>
          </cell>
          <cell r="Z29">
            <v>0.28353487464781424</v>
          </cell>
          <cell r="AA29">
            <v>0.28353487464781424</v>
          </cell>
        </row>
        <row r="30">
          <cell r="A30">
            <v>1014</v>
          </cell>
          <cell r="B30">
            <v>0</v>
          </cell>
          <cell r="C30">
            <v>0</v>
          </cell>
          <cell r="D30" t="str">
            <v>PF1.014 42”x650’ Conveyor #3 transfer of Metallic Ore to SAG Mill</v>
          </cell>
          <cell r="E30" t="str">
            <v>PF1.014</v>
          </cell>
          <cell r="F30">
            <v>1014</v>
          </cell>
          <cell r="G30" t="str">
            <v>VOLUME</v>
          </cell>
          <cell r="H30" t="str">
            <v>--</v>
          </cell>
          <cell r="I30" t="str">
            <v>--</v>
          </cell>
          <cell r="J30">
            <v>0</v>
          </cell>
          <cell r="K30">
            <v>0</v>
          </cell>
          <cell r="L30" t="str">
            <v>--</v>
          </cell>
          <cell r="M30" t="str">
            <v>--</v>
          </cell>
          <cell r="N30" t="str">
            <v>--</v>
          </cell>
          <cell r="O30" t="str">
            <v>--</v>
          </cell>
          <cell r="P30" t="str">
            <v>--</v>
          </cell>
          <cell r="Q30" t="str">
            <v>--</v>
          </cell>
          <cell r="R30">
            <v>523923.81068499997</v>
          </cell>
          <cell r="S30">
            <v>4456848.4982500002</v>
          </cell>
          <cell r="T30">
            <v>1573.92</v>
          </cell>
          <cell r="U30" t="str">
            <v>V</v>
          </cell>
          <cell r="V30" t="str">
            <v>V</v>
          </cell>
          <cell r="W30" t="str">
            <v>V</v>
          </cell>
          <cell r="X30" t="str">
            <v>V</v>
          </cell>
          <cell r="Y30">
            <v>1.828799941478402</v>
          </cell>
          <cell r="Z30">
            <v>0.28353487464781424</v>
          </cell>
          <cell r="AA30">
            <v>0.28353487464781424</v>
          </cell>
        </row>
        <row r="31">
          <cell r="A31">
            <v>1015</v>
          </cell>
          <cell r="B31">
            <v>0</v>
          </cell>
          <cell r="C31">
            <v>0</v>
          </cell>
          <cell r="D31" t="str">
            <v>PF1.015-19 Pipeline Wet Mill Crushing &amp; Screening System</v>
          </cell>
          <cell r="E31" t="str">
            <v>PF1.015-19</v>
          </cell>
          <cell r="F31">
            <v>1015</v>
          </cell>
          <cell r="G31" t="str">
            <v>VOLUME</v>
          </cell>
          <cell r="H31" t="str">
            <v>--</v>
          </cell>
          <cell r="I31" t="str">
            <v>--</v>
          </cell>
          <cell r="J31">
            <v>0</v>
          </cell>
          <cell r="K31">
            <v>0</v>
          </cell>
          <cell r="L31" t="str">
            <v>--</v>
          </cell>
          <cell r="M31" t="str">
            <v>--</v>
          </cell>
          <cell r="N31" t="str">
            <v>--</v>
          </cell>
          <cell r="O31" t="str">
            <v>--</v>
          </cell>
          <cell r="P31" t="str">
            <v>--</v>
          </cell>
          <cell r="Q31" t="str">
            <v>--</v>
          </cell>
          <cell r="R31">
            <v>523933.38433899998</v>
          </cell>
          <cell r="S31">
            <v>4456720.6325200005</v>
          </cell>
          <cell r="T31">
            <v>1570.97</v>
          </cell>
          <cell r="U31" t="str">
            <v>V</v>
          </cell>
          <cell r="V31" t="str">
            <v>V</v>
          </cell>
          <cell r="W31" t="str">
            <v>V</v>
          </cell>
          <cell r="X31" t="str">
            <v>V</v>
          </cell>
          <cell r="Y31">
            <v>7.6199997561600075</v>
          </cell>
          <cell r="Z31">
            <v>0.28353487464781424</v>
          </cell>
          <cell r="AA31">
            <v>0.28353487464781424</v>
          </cell>
        </row>
        <row r="32">
          <cell r="A32">
            <v>1020</v>
          </cell>
          <cell r="B32">
            <v>0</v>
          </cell>
          <cell r="C32">
            <v>0</v>
          </cell>
          <cell r="D32" t="str">
            <v>PF1.020 Conveyor #4 transfer of Metallic Ore to Conveyor #5</v>
          </cell>
          <cell r="E32" t="str">
            <v>PF1.020</v>
          </cell>
          <cell r="F32">
            <v>1020</v>
          </cell>
          <cell r="G32" t="str">
            <v>VOLUME</v>
          </cell>
          <cell r="H32">
            <v>0.1</v>
          </cell>
          <cell r="I32">
            <v>0.2</v>
          </cell>
          <cell r="J32">
            <v>1.5468033267504677E-2</v>
          </cell>
          <cell r="K32">
            <v>3.0936066535009358E-2</v>
          </cell>
          <cell r="L32" t="str">
            <v>--</v>
          </cell>
          <cell r="M32" t="str">
            <v>--</v>
          </cell>
          <cell r="N32" t="str">
            <v>--</v>
          </cell>
          <cell r="O32" t="str">
            <v>--</v>
          </cell>
          <cell r="P32" t="str">
            <v>--</v>
          </cell>
          <cell r="Q32" t="str">
            <v>--</v>
          </cell>
          <cell r="R32">
            <v>523933.05465100001</v>
          </cell>
          <cell r="S32">
            <v>4456848.5564200003</v>
          </cell>
          <cell r="T32">
            <v>1573.73</v>
          </cell>
          <cell r="U32" t="str">
            <v>V</v>
          </cell>
          <cell r="V32" t="str">
            <v>V</v>
          </cell>
          <cell r="W32" t="str">
            <v>V</v>
          </cell>
          <cell r="X32" t="str">
            <v>V</v>
          </cell>
          <cell r="Y32">
            <v>1.828799941478402</v>
          </cell>
          <cell r="Z32">
            <v>0.28353487464781424</v>
          </cell>
          <cell r="AA32">
            <v>0.28353487464781424</v>
          </cell>
        </row>
        <row r="33">
          <cell r="A33">
            <v>1021</v>
          </cell>
          <cell r="B33">
            <v>0</v>
          </cell>
          <cell r="C33">
            <v>0</v>
          </cell>
          <cell r="D33" t="str">
            <v>PF1.021-23 Cone Crusher (mfd by Nordberg, mdl# 1560)</v>
          </cell>
          <cell r="E33" t="str">
            <v>PF1.021-23</v>
          </cell>
          <cell r="F33">
            <v>1021</v>
          </cell>
          <cell r="G33" t="str">
            <v>VOLUME</v>
          </cell>
          <cell r="H33">
            <v>0.36</v>
          </cell>
          <cell r="I33">
            <v>0.72</v>
          </cell>
          <cell r="J33">
            <v>6.7500000000000018E-2</v>
          </cell>
          <cell r="K33">
            <v>0.13500000000000004</v>
          </cell>
          <cell r="L33" t="str">
            <v>--</v>
          </cell>
          <cell r="M33" t="str">
            <v>--</v>
          </cell>
          <cell r="N33" t="str">
            <v>--</v>
          </cell>
          <cell r="O33" t="str">
            <v>--</v>
          </cell>
          <cell r="P33" t="str">
            <v>--</v>
          </cell>
          <cell r="Q33" t="str">
            <v>--</v>
          </cell>
          <cell r="R33">
            <v>523933.05465100001</v>
          </cell>
          <cell r="S33">
            <v>4456848.5564200003</v>
          </cell>
          <cell r="T33">
            <v>1573.73</v>
          </cell>
          <cell r="U33" t="str">
            <v>V</v>
          </cell>
          <cell r="V33" t="str">
            <v>V</v>
          </cell>
          <cell r="W33" t="str">
            <v>V</v>
          </cell>
          <cell r="X33" t="str">
            <v>V</v>
          </cell>
          <cell r="Y33">
            <v>7.6199997561600075</v>
          </cell>
          <cell r="Z33">
            <v>0.28353487464781424</v>
          </cell>
          <cell r="AA33">
            <v>0.28353487464781424</v>
          </cell>
        </row>
        <row r="34">
          <cell r="A34">
            <v>1024</v>
          </cell>
          <cell r="B34">
            <v>0</v>
          </cell>
          <cell r="C34">
            <v>0</v>
          </cell>
          <cell r="D34" t="str">
            <v>PF1.024 Conveyor #6 transfer of Metallic Ore to Conveyor #3 (SAG Mill Feed Conveyor)</v>
          </cell>
          <cell r="E34" t="str">
            <v>PF1.024</v>
          </cell>
          <cell r="F34">
            <v>1024</v>
          </cell>
          <cell r="G34" t="str">
            <v>VOLUME</v>
          </cell>
          <cell r="H34">
            <v>0.1</v>
          </cell>
          <cell r="I34">
            <v>0.2</v>
          </cell>
          <cell r="J34">
            <v>1.5468033267504677E-2</v>
          </cell>
          <cell r="K34">
            <v>3.0936066535009358E-2</v>
          </cell>
          <cell r="L34" t="str">
            <v>--</v>
          </cell>
          <cell r="M34" t="str">
            <v>--</v>
          </cell>
          <cell r="N34" t="str">
            <v>--</v>
          </cell>
          <cell r="O34" t="str">
            <v>--</v>
          </cell>
          <cell r="P34" t="str">
            <v>--</v>
          </cell>
          <cell r="Q34" t="str">
            <v>--</v>
          </cell>
          <cell r="R34">
            <v>523933.05465100001</v>
          </cell>
          <cell r="S34">
            <v>4456848.5564200003</v>
          </cell>
          <cell r="T34">
            <v>1573.73</v>
          </cell>
          <cell r="U34" t="str">
            <v>V</v>
          </cell>
          <cell r="V34" t="str">
            <v>V</v>
          </cell>
          <cell r="W34" t="str">
            <v>V</v>
          </cell>
          <cell r="X34" t="str">
            <v>V</v>
          </cell>
          <cell r="Y34">
            <v>1.828799941478402</v>
          </cell>
          <cell r="Z34">
            <v>0.28353487464781424</v>
          </cell>
          <cell r="AA34">
            <v>0.28353487464781424</v>
          </cell>
        </row>
        <row r="35">
          <cell r="A35" t="str">
            <v>1020A</v>
          </cell>
          <cell r="B35">
            <v>1</v>
          </cell>
          <cell r="C35">
            <v>1</v>
          </cell>
          <cell r="D35" t="str">
            <v>PF1.020A Conveyor #4 transfer of Metallic Ore to Conveyor #5</v>
          </cell>
          <cell r="E35" t="str">
            <v>PF1.020A</v>
          </cell>
          <cell r="F35" t="str">
            <v>1020A</v>
          </cell>
          <cell r="G35" t="str">
            <v>VOLUME</v>
          </cell>
          <cell r="H35">
            <v>0.1</v>
          </cell>
          <cell r="I35">
            <v>0.2</v>
          </cell>
          <cell r="J35">
            <v>1.5468033267504677E-2</v>
          </cell>
          <cell r="K35">
            <v>3.0936066535009358E-2</v>
          </cell>
          <cell r="L35" t="str">
            <v>--</v>
          </cell>
          <cell r="M35" t="str">
            <v>--</v>
          </cell>
          <cell r="N35" t="str">
            <v>--</v>
          </cell>
          <cell r="O35" t="str">
            <v>--</v>
          </cell>
          <cell r="P35" t="str">
            <v>--</v>
          </cell>
          <cell r="Q35" t="str">
            <v>--</v>
          </cell>
          <cell r="R35">
            <v>523933.05465100001</v>
          </cell>
          <cell r="S35">
            <v>4456848.5564200003</v>
          </cell>
          <cell r="T35">
            <v>1573.73</v>
          </cell>
          <cell r="U35" t="str">
            <v>V</v>
          </cell>
          <cell r="V35" t="str">
            <v>V</v>
          </cell>
          <cell r="W35" t="str">
            <v>V</v>
          </cell>
          <cell r="X35" t="str">
            <v>V</v>
          </cell>
          <cell r="Y35">
            <v>1.828799941478402</v>
          </cell>
          <cell r="Z35">
            <v>0.28353487464781424</v>
          </cell>
          <cell r="AA35">
            <v>0.28353487464781424</v>
          </cell>
        </row>
        <row r="36">
          <cell r="A36">
            <v>1025</v>
          </cell>
          <cell r="B36">
            <v>1</v>
          </cell>
          <cell r="C36">
            <v>1</v>
          </cell>
          <cell r="D36" t="str">
            <v>PF1.025 Conveyor #5 transfer of Metallic Ore to Scats Stockpile</v>
          </cell>
          <cell r="E36" t="str">
            <v>PF1.025</v>
          </cell>
          <cell r="F36">
            <v>1025</v>
          </cell>
          <cell r="G36" t="str">
            <v>VOLUME</v>
          </cell>
          <cell r="H36">
            <v>0.1</v>
          </cell>
          <cell r="I36">
            <v>0.2</v>
          </cell>
          <cell r="J36">
            <v>1.5468033267504677E-2</v>
          </cell>
          <cell r="K36">
            <v>3.0936066535009358E-2</v>
          </cell>
          <cell r="L36" t="str">
            <v>--</v>
          </cell>
          <cell r="M36" t="str">
            <v>--</v>
          </cell>
          <cell r="N36" t="str">
            <v>--</v>
          </cell>
          <cell r="O36" t="str">
            <v>--</v>
          </cell>
          <cell r="P36" t="str">
            <v>--</v>
          </cell>
          <cell r="Q36" t="str">
            <v>--</v>
          </cell>
          <cell r="R36">
            <v>523933.05465100001</v>
          </cell>
          <cell r="S36">
            <v>4456848.5564200003</v>
          </cell>
          <cell r="T36">
            <v>1573.73</v>
          </cell>
          <cell r="U36" t="str">
            <v>V</v>
          </cell>
          <cell r="V36" t="str">
            <v>V</v>
          </cell>
          <cell r="W36" t="str">
            <v>V</v>
          </cell>
          <cell r="X36" t="str">
            <v>V</v>
          </cell>
          <cell r="Y36">
            <v>12.191999609856012</v>
          </cell>
          <cell r="Z36">
            <v>0.28353487464781424</v>
          </cell>
          <cell r="AA36">
            <v>1.4176743732390713</v>
          </cell>
        </row>
        <row r="37">
          <cell r="A37" t="str">
            <v>1020B</v>
          </cell>
          <cell r="B37">
            <v>1</v>
          </cell>
          <cell r="C37">
            <v>1</v>
          </cell>
          <cell r="D37" t="str">
            <v>PF1.020B Conveyor #4 transfer of Metallic Ore to Conveyor #5</v>
          </cell>
          <cell r="E37" t="str">
            <v>PF1.020B</v>
          </cell>
          <cell r="F37" t="str">
            <v>1020B</v>
          </cell>
          <cell r="G37" t="str">
            <v>VOLUME</v>
          </cell>
          <cell r="H37">
            <v>0.1</v>
          </cell>
          <cell r="I37">
            <v>0.2</v>
          </cell>
          <cell r="J37">
            <v>1.5468033267504677E-2</v>
          </cell>
          <cell r="K37">
            <v>3.0936066535009358E-2</v>
          </cell>
          <cell r="L37" t="str">
            <v>--</v>
          </cell>
          <cell r="M37" t="str">
            <v>--</v>
          </cell>
          <cell r="N37" t="str">
            <v>--</v>
          </cell>
          <cell r="O37" t="str">
            <v>--</v>
          </cell>
          <cell r="P37" t="str">
            <v>--</v>
          </cell>
          <cell r="Q37" t="str">
            <v>--</v>
          </cell>
          <cell r="R37">
            <v>523933.05465100001</v>
          </cell>
          <cell r="S37">
            <v>4456848.5564200003</v>
          </cell>
          <cell r="T37">
            <v>1573.73</v>
          </cell>
          <cell r="U37" t="str">
            <v>V</v>
          </cell>
          <cell r="V37" t="str">
            <v>V</v>
          </cell>
          <cell r="W37" t="str">
            <v>V</v>
          </cell>
          <cell r="X37" t="str">
            <v>V</v>
          </cell>
          <cell r="Y37">
            <v>1.828799941478402</v>
          </cell>
          <cell r="Z37">
            <v>0.28353487464781424</v>
          </cell>
          <cell r="AA37">
            <v>0.28353487464781424</v>
          </cell>
        </row>
        <row r="38">
          <cell r="A38">
            <v>1026</v>
          </cell>
          <cell r="B38">
            <v>1</v>
          </cell>
          <cell r="C38">
            <v>1</v>
          </cell>
          <cell r="D38" t="str">
            <v>PF1.026 Conveyor #5 transfer of Metallic Ore to Conveyor #6</v>
          </cell>
          <cell r="E38" t="str">
            <v>PF1.026</v>
          </cell>
          <cell r="F38">
            <v>1026</v>
          </cell>
          <cell r="G38" t="str">
            <v>VOLUME</v>
          </cell>
          <cell r="H38">
            <v>0.1</v>
          </cell>
          <cell r="I38">
            <v>0.2</v>
          </cell>
          <cell r="J38">
            <v>1.5468033267504677E-2</v>
          </cell>
          <cell r="K38">
            <v>3.0936066535009358E-2</v>
          </cell>
          <cell r="L38" t="str">
            <v>--</v>
          </cell>
          <cell r="M38" t="str">
            <v>--</v>
          </cell>
          <cell r="N38" t="str">
            <v>--</v>
          </cell>
          <cell r="O38" t="str">
            <v>--</v>
          </cell>
          <cell r="P38" t="str">
            <v>--</v>
          </cell>
          <cell r="Q38" t="str">
            <v>--</v>
          </cell>
          <cell r="R38">
            <v>523933.05465100001</v>
          </cell>
          <cell r="S38">
            <v>4456848.5564200003</v>
          </cell>
          <cell r="T38">
            <v>1573.73</v>
          </cell>
          <cell r="U38" t="str">
            <v>V</v>
          </cell>
          <cell r="V38" t="str">
            <v>V</v>
          </cell>
          <cell r="W38" t="str">
            <v>V</v>
          </cell>
          <cell r="X38" t="str">
            <v>V</v>
          </cell>
          <cell r="Y38">
            <v>1.828799941478402</v>
          </cell>
          <cell r="Z38">
            <v>0.28353487464781424</v>
          </cell>
          <cell r="AA38">
            <v>0.28353487464781424</v>
          </cell>
        </row>
        <row r="39">
          <cell r="A39" t="str">
            <v>1024B</v>
          </cell>
          <cell r="B39">
            <v>1</v>
          </cell>
          <cell r="C39">
            <v>1</v>
          </cell>
          <cell r="D39" t="str">
            <v>PF1.024B Conveyor #6 transfer of Metallic Ore to Conveyor #3 (SAG Mill Feed Conveyor)</v>
          </cell>
          <cell r="E39" t="str">
            <v>PF1.024B</v>
          </cell>
          <cell r="F39" t="str">
            <v>1024B</v>
          </cell>
          <cell r="G39" t="str">
            <v>VOLUME</v>
          </cell>
          <cell r="H39">
            <v>0.1</v>
          </cell>
          <cell r="I39">
            <v>0.2</v>
          </cell>
          <cell r="J39">
            <v>1.5468033267504677E-2</v>
          </cell>
          <cell r="K39">
            <v>3.0936066535009358E-2</v>
          </cell>
          <cell r="L39" t="str">
            <v>--</v>
          </cell>
          <cell r="M39" t="str">
            <v>--</v>
          </cell>
          <cell r="N39" t="str">
            <v>--</v>
          </cell>
          <cell r="O39" t="str">
            <v>--</v>
          </cell>
          <cell r="P39" t="str">
            <v>--</v>
          </cell>
          <cell r="Q39" t="str">
            <v>--</v>
          </cell>
          <cell r="R39">
            <v>523933.05465100001</v>
          </cell>
          <cell r="S39">
            <v>4456848.5564200003</v>
          </cell>
          <cell r="T39">
            <v>1573.73</v>
          </cell>
          <cell r="U39" t="str">
            <v>V</v>
          </cell>
          <cell r="V39" t="str">
            <v>V</v>
          </cell>
          <cell r="W39" t="str">
            <v>V</v>
          </cell>
          <cell r="X39" t="str">
            <v>V</v>
          </cell>
          <cell r="Y39">
            <v>1.828799941478402</v>
          </cell>
          <cell r="Z39">
            <v>0.28353487464781424</v>
          </cell>
          <cell r="AA39">
            <v>0.28353487464781424</v>
          </cell>
        </row>
        <row r="40">
          <cell r="A40">
            <v>2001</v>
          </cell>
          <cell r="B40">
            <v>0</v>
          </cell>
          <cell r="C40">
            <v>0</v>
          </cell>
          <cell r="D40" t="str">
            <v>S2.001 Wet Mill Lime Silo pneumatic loading</v>
          </cell>
          <cell r="E40" t="str">
            <v>S2.001</v>
          </cell>
          <cell r="F40">
            <v>2001</v>
          </cell>
          <cell r="G40" t="str">
            <v>POINT</v>
          </cell>
          <cell r="H40">
            <v>1.2E-2</v>
          </cell>
          <cell r="I40">
            <v>3.0000000000000001E-3</v>
          </cell>
          <cell r="J40">
            <v>2.241715621322742E-3</v>
          </cell>
          <cell r="K40">
            <v>5.6106939550820624E-4</v>
          </cell>
          <cell r="L40" t="str">
            <v>--</v>
          </cell>
          <cell r="M40" t="str">
            <v>--</v>
          </cell>
          <cell r="N40" t="str">
            <v>--</v>
          </cell>
          <cell r="O40" t="str">
            <v>--</v>
          </cell>
          <cell r="P40" t="str">
            <v>--</v>
          </cell>
          <cell r="Q40" t="str">
            <v>--</v>
          </cell>
          <cell r="R40">
            <v>523937.798519</v>
          </cell>
          <cell r="S40">
            <v>4456745.9448100002</v>
          </cell>
          <cell r="T40">
            <v>1581.9061581790029</v>
          </cell>
          <cell r="U40">
            <v>16.763999463552018</v>
          </cell>
          <cell r="V40">
            <v>0</v>
          </cell>
          <cell r="W40">
            <v>1E-3</v>
          </cell>
          <cell r="X40">
            <v>0.50799998374400057</v>
          </cell>
          <cell r="Y40" t="str">
            <v>P</v>
          </cell>
          <cell r="Z40" t="str">
            <v>P</v>
          </cell>
          <cell r="AA40" t="str">
            <v>P</v>
          </cell>
        </row>
        <row r="41">
          <cell r="A41">
            <v>1027</v>
          </cell>
          <cell r="B41">
            <v>0</v>
          </cell>
          <cell r="C41">
            <v>0</v>
          </cell>
          <cell r="D41" t="str">
            <v>PF1.027 Wet Mill Lime Silo unloading to 42"x650' Conveyor #3 via enclosed Screw Conveyor</v>
          </cell>
          <cell r="E41" t="str">
            <v>PF1.027</v>
          </cell>
          <cell r="F41">
            <v>1027</v>
          </cell>
          <cell r="G41" t="str">
            <v>VOLUME</v>
          </cell>
          <cell r="H41">
            <v>3.2000000000000001E-2</v>
          </cell>
          <cell r="I41">
            <v>0.14000000000000001</v>
          </cell>
          <cell r="J41">
            <v>3.4378378378378376E-4</v>
          </cell>
          <cell r="K41">
            <v>1.5057729729729729E-3</v>
          </cell>
          <cell r="L41" t="str">
            <v>--</v>
          </cell>
          <cell r="M41" t="str">
            <v>--</v>
          </cell>
          <cell r="N41" t="str">
            <v>--</v>
          </cell>
          <cell r="O41" t="str">
            <v>--</v>
          </cell>
          <cell r="P41" t="str">
            <v>--</v>
          </cell>
          <cell r="Q41" t="str">
            <v>--</v>
          </cell>
          <cell r="R41">
            <v>523937.798519</v>
          </cell>
          <cell r="S41">
            <v>4456745.9448100002</v>
          </cell>
          <cell r="T41">
            <v>1571.99</v>
          </cell>
          <cell r="U41" t="str">
            <v>V</v>
          </cell>
          <cell r="V41" t="str">
            <v>V</v>
          </cell>
          <cell r="W41" t="str">
            <v>V</v>
          </cell>
          <cell r="X41" t="str">
            <v>V</v>
          </cell>
          <cell r="Y41">
            <v>1.828799941478402</v>
          </cell>
          <cell r="Z41">
            <v>0.28353487464781424</v>
          </cell>
          <cell r="AA41">
            <v>0.28353487464781424</v>
          </cell>
        </row>
        <row r="42">
          <cell r="A42">
            <v>2002</v>
          </cell>
          <cell r="B42">
            <v>0</v>
          </cell>
          <cell r="C42">
            <v>0</v>
          </cell>
          <cell r="D42" t="str">
            <v>S2.002-3 Pipeline Refinery Induction Furnaces</v>
          </cell>
          <cell r="E42" t="str">
            <v>S2.002-3</v>
          </cell>
          <cell r="F42">
            <v>2002</v>
          </cell>
          <cell r="G42" t="str">
            <v>POINT</v>
          </cell>
          <cell r="H42">
            <v>0.29142857142857143</v>
          </cell>
          <cell r="I42">
            <v>0.43714285714285711</v>
          </cell>
          <cell r="J42">
            <v>0.29142857142857143</v>
          </cell>
          <cell r="K42">
            <v>0.43714285714285711</v>
          </cell>
          <cell r="L42" t="str">
            <v>--</v>
          </cell>
          <cell r="M42" t="str">
            <v>--</v>
          </cell>
          <cell r="N42" t="str">
            <v>--</v>
          </cell>
          <cell r="O42" t="str">
            <v>--</v>
          </cell>
          <cell r="P42" t="str">
            <v>--</v>
          </cell>
          <cell r="Q42" t="str">
            <v>--</v>
          </cell>
          <cell r="R42">
            <v>523901.989497</v>
          </cell>
          <cell r="S42">
            <v>4456911.7307500001</v>
          </cell>
          <cell r="T42">
            <v>1594.7422954822546</v>
          </cell>
          <cell r="U42">
            <v>5.1815998341888054</v>
          </cell>
          <cell r="V42">
            <v>321.88888888888891</v>
          </cell>
          <cell r="W42">
            <v>16.86765693309308</v>
          </cell>
          <cell r="X42">
            <v>0.25399999187200029</v>
          </cell>
          <cell r="Y42" t="str">
            <v>P</v>
          </cell>
          <cell r="Z42" t="str">
            <v>P</v>
          </cell>
          <cell r="AA42" t="str">
            <v>P</v>
          </cell>
        </row>
        <row r="43">
          <cell r="A43">
            <v>2004</v>
          </cell>
          <cell r="B43">
            <v>0</v>
          </cell>
          <cell r="C43">
            <v>0</v>
          </cell>
          <cell r="D43" t="str">
            <v>S2.004 Electric Gold Sludge Dryer Oven (mfd by The Grieve Corp., mdl# TBH-500)</v>
          </cell>
          <cell r="E43" t="str">
            <v>S2.004</v>
          </cell>
          <cell r="F43">
            <v>2004</v>
          </cell>
          <cell r="G43" t="str">
            <v>POINT</v>
          </cell>
          <cell r="H43">
            <v>0.03</v>
          </cell>
          <cell r="I43">
            <v>2.2499999999999999E-2</v>
          </cell>
          <cell r="J43">
            <v>0.03</v>
          </cell>
          <cell r="K43">
            <v>2.2499999999999999E-2</v>
          </cell>
          <cell r="L43" t="str">
            <v>--</v>
          </cell>
          <cell r="M43" t="str">
            <v>--</v>
          </cell>
          <cell r="N43" t="str">
            <v>--</v>
          </cell>
          <cell r="O43" t="str">
            <v>--</v>
          </cell>
          <cell r="P43" t="str">
            <v>--</v>
          </cell>
          <cell r="Q43" t="str">
            <v>--</v>
          </cell>
          <cell r="R43">
            <v>523903.54953299998</v>
          </cell>
          <cell r="S43">
            <v>4456911.58684</v>
          </cell>
          <cell r="T43">
            <v>1594.7422954822546</v>
          </cell>
          <cell r="U43">
            <v>19.811999366016021</v>
          </cell>
          <cell r="V43">
            <v>313.55555555555554</v>
          </cell>
          <cell r="W43">
            <v>19.40417004083044</v>
          </cell>
          <cell r="X43">
            <v>0.30479999024640031</v>
          </cell>
          <cell r="Y43" t="str">
            <v>P</v>
          </cell>
          <cell r="Z43" t="str">
            <v>P</v>
          </cell>
          <cell r="AA43" t="str">
            <v>P</v>
          </cell>
        </row>
        <row r="44">
          <cell r="A44">
            <v>2007</v>
          </cell>
          <cell r="B44">
            <v>0</v>
          </cell>
          <cell r="C44">
            <v>0</v>
          </cell>
          <cell r="D44" t="str">
            <v>S2.007 Carbon Reactivation Kiln #1 (mfd by Lochhead Haggerty, mdl# B1, s/n 118-168)</v>
          </cell>
          <cell r="E44" t="str">
            <v>S2.007</v>
          </cell>
          <cell r="F44">
            <v>2007</v>
          </cell>
          <cell r="G44" t="str">
            <v>POINT</v>
          </cell>
          <cell r="H44">
            <v>0.1</v>
          </cell>
          <cell r="I44">
            <v>0.438</v>
          </cell>
          <cell r="J44">
            <v>0.05</v>
          </cell>
          <cell r="K44">
            <v>0.219</v>
          </cell>
          <cell r="L44" t="str">
            <v>--</v>
          </cell>
          <cell r="M44" t="str">
            <v>--</v>
          </cell>
          <cell r="N44">
            <v>6</v>
          </cell>
          <cell r="O44">
            <v>26.28</v>
          </cell>
          <cell r="P44" t="str">
            <v>--</v>
          </cell>
          <cell r="Q44" t="str">
            <v>--</v>
          </cell>
          <cell r="R44">
            <v>523969.03703399998</v>
          </cell>
          <cell r="S44">
            <v>4456908.3915499998</v>
          </cell>
          <cell r="T44">
            <v>1594.7422954822546</v>
          </cell>
          <cell r="U44">
            <v>19.811999366016021</v>
          </cell>
          <cell r="V44">
            <v>316.33333333333331</v>
          </cell>
          <cell r="W44">
            <v>13.798138687427528</v>
          </cell>
          <cell r="X44">
            <v>0.24129999227840024</v>
          </cell>
          <cell r="Y44" t="str">
            <v>P</v>
          </cell>
          <cell r="Z44" t="str">
            <v>P</v>
          </cell>
          <cell r="AA44" t="str">
            <v>P</v>
          </cell>
        </row>
        <row r="45">
          <cell r="A45">
            <v>2008</v>
          </cell>
          <cell r="B45">
            <v>0</v>
          </cell>
          <cell r="C45">
            <v>0</v>
          </cell>
          <cell r="D45" t="str">
            <v>S2.008 Carbon Reactivation Kiln #2 (mfd by Lochhead Haggerty, mdl# B1, s/n 118-170)</v>
          </cell>
          <cell r="E45" t="str">
            <v>S2.008</v>
          </cell>
          <cell r="F45">
            <v>2008</v>
          </cell>
          <cell r="G45" t="str">
            <v>POINT</v>
          </cell>
          <cell r="H45">
            <v>0.1</v>
          </cell>
          <cell r="I45">
            <v>0.438</v>
          </cell>
          <cell r="J45">
            <v>0.05</v>
          </cell>
          <cell r="K45">
            <v>0.219</v>
          </cell>
          <cell r="L45" t="str">
            <v>--</v>
          </cell>
          <cell r="M45" t="str">
            <v>--</v>
          </cell>
          <cell r="N45">
            <v>6</v>
          </cell>
          <cell r="O45">
            <v>26.28</v>
          </cell>
          <cell r="P45" t="str">
            <v>--</v>
          </cell>
          <cell r="Q45" t="str">
            <v>--</v>
          </cell>
          <cell r="R45">
            <v>523969.03703399998</v>
          </cell>
          <cell r="S45">
            <v>4456908.3915499998</v>
          </cell>
          <cell r="T45">
            <v>1594.7422954822546</v>
          </cell>
          <cell r="U45">
            <v>19.811999366016021</v>
          </cell>
          <cell r="V45">
            <v>316.33333333333331</v>
          </cell>
          <cell r="W45">
            <v>11.909537805004762</v>
          </cell>
          <cell r="X45">
            <v>0.24129999227840024</v>
          </cell>
          <cell r="Y45" t="str">
            <v>P</v>
          </cell>
          <cell r="Z45" t="str">
            <v>P</v>
          </cell>
          <cell r="AA45" t="str">
            <v>P</v>
          </cell>
        </row>
        <row r="46">
          <cell r="A46">
            <v>2009</v>
          </cell>
          <cell r="B46">
            <v>0</v>
          </cell>
          <cell r="C46">
            <v>0</v>
          </cell>
          <cell r="D46" t="str">
            <v>S2.009 12.6 MMBtu/hr Propane-Fired Carbon Stripping Vessel Heater #1 (mfd by TFS, mdl# KV 2/50)</v>
          </cell>
          <cell r="E46" t="str">
            <v>S2.009</v>
          </cell>
          <cell r="F46">
            <v>2009</v>
          </cell>
          <cell r="G46" t="str">
            <v>POINT</v>
          </cell>
          <cell r="H46">
            <v>9.7000000000000003E-2</v>
          </cell>
          <cell r="I46">
            <v>0.42486000000000002</v>
          </cell>
          <cell r="J46">
            <v>9.7000000000000003E-2</v>
          </cell>
          <cell r="K46">
            <v>0.42486000000000002</v>
          </cell>
          <cell r="L46">
            <v>1.79</v>
          </cell>
          <cell r="M46">
            <v>7.86</v>
          </cell>
          <cell r="N46">
            <v>1.04</v>
          </cell>
          <cell r="O46">
            <v>4.53</v>
          </cell>
          <cell r="P46">
            <v>0.2</v>
          </cell>
          <cell r="Q46">
            <v>0.89</v>
          </cell>
          <cell r="R46">
            <v>523955.46013899997</v>
          </cell>
          <cell r="S46">
            <v>4456911.4764799997</v>
          </cell>
          <cell r="T46">
            <v>1594.7422954822546</v>
          </cell>
          <cell r="U46">
            <v>19.811999366016021</v>
          </cell>
          <cell r="V46">
            <v>505.94444444444446</v>
          </cell>
          <cell r="W46">
            <v>7.533992421186432</v>
          </cell>
          <cell r="X46">
            <v>0.57149998171200056</v>
          </cell>
          <cell r="Y46" t="str">
            <v>P</v>
          </cell>
          <cell r="Z46" t="str">
            <v>P</v>
          </cell>
          <cell r="AA46" t="str">
            <v>P</v>
          </cell>
        </row>
        <row r="47">
          <cell r="A47">
            <v>2010</v>
          </cell>
          <cell r="B47">
            <v>0</v>
          </cell>
          <cell r="C47">
            <v>0</v>
          </cell>
          <cell r="D47" t="str">
            <v>S2.010 12.6 MMBtu/hr Propane-Fired Carbon Stripping Vessel Heater #2 (mfd by TFS, mdl# KV 2/50)</v>
          </cell>
          <cell r="E47" t="str">
            <v>S2.010</v>
          </cell>
          <cell r="F47">
            <v>2010</v>
          </cell>
          <cell r="G47" t="str">
            <v>POINT</v>
          </cell>
          <cell r="H47">
            <v>9.7000000000000003E-2</v>
          </cell>
          <cell r="I47">
            <v>0.42486000000000002</v>
          </cell>
          <cell r="J47">
            <v>9.7000000000000003E-2</v>
          </cell>
          <cell r="K47">
            <v>0.42486000000000002</v>
          </cell>
          <cell r="L47">
            <v>1.79</v>
          </cell>
          <cell r="M47">
            <v>7.86</v>
          </cell>
          <cell r="N47">
            <v>1.04</v>
          </cell>
          <cell r="O47">
            <v>4.53</v>
          </cell>
          <cell r="P47">
            <v>0.2</v>
          </cell>
          <cell r="Q47">
            <v>0.89</v>
          </cell>
          <cell r="R47">
            <v>523955.46013899997</v>
          </cell>
          <cell r="S47">
            <v>4456911.4764799997</v>
          </cell>
          <cell r="T47">
            <v>1594.7422954822546</v>
          </cell>
          <cell r="U47">
            <v>19.811999366016021</v>
          </cell>
          <cell r="V47">
            <v>482</v>
          </cell>
          <cell r="W47">
            <v>4.974826741608819</v>
          </cell>
          <cell r="X47">
            <v>0.57149998171200056</v>
          </cell>
          <cell r="Y47" t="str">
            <v>P</v>
          </cell>
          <cell r="Z47" t="str">
            <v>P</v>
          </cell>
          <cell r="AA47" t="str">
            <v>P</v>
          </cell>
        </row>
        <row r="48">
          <cell r="A48">
            <v>2012</v>
          </cell>
          <cell r="B48">
            <v>0</v>
          </cell>
          <cell r="C48">
            <v>0</v>
          </cell>
          <cell r="D48" t="str">
            <v>S2.012 Pebble Lime Silo pneumatic loading</v>
          </cell>
          <cell r="E48" t="str">
            <v>S2.012</v>
          </cell>
          <cell r="F48">
            <v>2012</v>
          </cell>
          <cell r="G48" t="str">
            <v>POINT</v>
          </cell>
          <cell r="H48">
            <v>1.2E-2</v>
          </cell>
          <cell r="I48">
            <v>1.4892E-3</v>
          </cell>
          <cell r="J48">
            <v>2.241715621322742E-3</v>
          </cell>
          <cell r="K48">
            <v>2.8053469775410312E-4</v>
          </cell>
          <cell r="L48" t="str">
            <v>--</v>
          </cell>
          <cell r="M48" t="str">
            <v>--</v>
          </cell>
          <cell r="N48" t="str">
            <v>--</v>
          </cell>
          <cell r="O48" t="str">
            <v>--</v>
          </cell>
          <cell r="P48" t="str">
            <v>--</v>
          </cell>
          <cell r="Q48" t="str">
            <v>--</v>
          </cell>
          <cell r="R48">
            <v>524125.72762000002</v>
          </cell>
          <cell r="S48">
            <v>4456865.7770999996</v>
          </cell>
          <cell r="T48">
            <v>1574.9414784018727</v>
          </cell>
          <cell r="U48">
            <v>16.763999463552018</v>
          </cell>
          <cell r="V48">
            <v>0</v>
          </cell>
          <cell r="W48">
            <v>1E-3</v>
          </cell>
          <cell r="X48">
            <v>0.50799998374400057</v>
          </cell>
          <cell r="Y48" t="str">
            <v>P</v>
          </cell>
          <cell r="Z48" t="str">
            <v>P</v>
          </cell>
          <cell r="AA48" t="str">
            <v>P</v>
          </cell>
        </row>
        <row r="49">
          <cell r="A49">
            <v>1028</v>
          </cell>
          <cell r="B49">
            <v>0</v>
          </cell>
          <cell r="C49">
            <v>0</v>
          </cell>
          <cell r="D49" t="str">
            <v>PF1.028 Pebble Lime Silo unloading to enclosed Screw Conveyor</v>
          </cell>
          <cell r="E49" t="str">
            <v>PF1.028</v>
          </cell>
          <cell r="F49">
            <v>1028</v>
          </cell>
          <cell r="G49" t="str">
            <v>VOLUME</v>
          </cell>
          <cell r="H49" t="str">
            <v>--</v>
          </cell>
          <cell r="I49" t="str">
            <v>--</v>
          </cell>
          <cell r="J49">
            <v>0</v>
          </cell>
          <cell r="K49">
            <v>0</v>
          </cell>
          <cell r="L49" t="str">
            <v>--</v>
          </cell>
          <cell r="M49" t="str">
            <v>--</v>
          </cell>
          <cell r="N49" t="str">
            <v>--</v>
          </cell>
          <cell r="O49" t="str">
            <v>--</v>
          </cell>
          <cell r="P49" t="str">
            <v>--</v>
          </cell>
          <cell r="Q49" t="str">
            <v>--</v>
          </cell>
          <cell r="R49">
            <v>524125.72762000002</v>
          </cell>
          <cell r="S49">
            <v>4456865.7770999996</v>
          </cell>
          <cell r="T49">
            <v>1571.91</v>
          </cell>
          <cell r="U49" t="str">
            <v>V</v>
          </cell>
          <cell r="V49" t="str">
            <v>V</v>
          </cell>
          <cell r="W49" t="str">
            <v>V</v>
          </cell>
          <cell r="X49" t="str">
            <v>V</v>
          </cell>
          <cell r="Y49">
            <v>1.828799941478402</v>
          </cell>
          <cell r="Z49">
            <v>0.28353487464781424</v>
          </cell>
          <cell r="AA49">
            <v>0.28353487464781424</v>
          </cell>
        </row>
        <row r="50">
          <cell r="A50">
            <v>2013</v>
          </cell>
          <cell r="B50">
            <v>0</v>
          </cell>
          <cell r="C50">
            <v>0</v>
          </cell>
          <cell r="D50" t="str">
            <v>S2.013a-p Pipeline Assay Laboratory Sample Preparation</v>
          </cell>
          <cell r="E50" t="str">
            <v>S2.013a-p</v>
          </cell>
          <cell r="F50">
            <v>2013</v>
          </cell>
          <cell r="G50" t="str">
            <v>POINT</v>
          </cell>
          <cell r="H50">
            <v>2.0326285714285715</v>
          </cell>
          <cell r="I50">
            <v>8.9029131428571429</v>
          </cell>
          <cell r="J50">
            <v>2.0326285714285715</v>
          </cell>
          <cell r="K50">
            <v>8.9029131428571429</v>
          </cell>
          <cell r="L50" t="str">
            <v>--</v>
          </cell>
          <cell r="M50" t="str">
            <v>--</v>
          </cell>
          <cell r="N50" t="str">
            <v>--</v>
          </cell>
          <cell r="O50" t="str">
            <v>--</v>
          </cell>
          <cell r="P50" t="str">
            <v>--</v>
          </cell>
          <cell r="Q50" t="str">
            <v>--</v>
          </cell>
          <cell r="R50">
            <v>523973.78692400001</v>
          </cell>
          <cell r="S50">
            <v>4456957.69833</v>
          </cell>
          <cell r="T50">
            <v>1577.5714604704895</v>
          </cell>
          <cell r="U50">
            <v>7.6199997561600075</v>
          </cell>
          <cell r="V50">
            <v>0</v>
          </cell>
          <cell r="W50">
            <v>17.669778752572917</v>
          </cell>
          <cell r="X50">
            <v>0.63499997968000066</v>
          </cell>
          <cell r="Y50" t="str">
            <v>P</v>
          </cell>
          <cell r="Z50" t="str">
            <v>P</v>
          </cell>
          <cell r="AA50" t="str">
            <v>P</v>
          </cell>
        </row>
        <row r="51">
          <cell r="A51">
            <v>2018</v>
          </cell>
          <cell r="B51">
            <v>0</v>
          </cell>
          <cell r="C51">
            <v>0</v>
          </cell>
          <cell r="D51" t="str">
            <v>S2.018a-g Pipeline Assay Laboratory Furnaces</v>
          </cell>
          <cell r="E51" t="str">
            <v>S2.018a-g</v>
          </cell>
          <cell r="F51">
            <v>2018</v>
          </cell>
          <cell r="G51" t="str">
            <v>POINT</v>
          </cell>
          <cell r="H51">
            <v>1.9071428571428573</v>
          </cell>
          <cell r="I51">
            <v>8.3658000000000001</v>
          </cell>
          <cell r="J51">
            <v>1.9071428571428573</v>
          </cell>
          <cell r="K51">
            <v>8.3658000000000001</v>
          </cell>
          <cell r="L51" t="str">
            <v>--</v>
          </cell>
          <cell r="M51" t="str">
            <v>--</v>
          </cell>
          <cell r="N51" t="str">
            <v>--</v>
          </cell>
          <cell r="O51" t="str">
            <v>--</v>
          </cell>
          <cell r="P51" t="str">
            <v>--</v>
          </cell>
          <cell r="Q51" t="str">
            <v>--</v>
          </cell>
          <cell r="R51">
            <v>523969.02263800002</v>
          </cell>
          <cell r="S51">
            <v>4456970.1893499997</v>
          </cell>
          <cell r="T51">
            <v>1577.5714604704895</v>
          </cell>
          <cell r="U51">
            <v>7.6199997561600075</v>
          </cell>
          <cell r="V51">
            <v>322.44444444444446</v>
          </cell>
          <cell r="W51">
            <v>18.708476213190554</v>
          </cell>
          <cell r="X51">
            <v>0.63499997968000066</v>
          </cell>
          <cell r="Y51" t="str">
            <v>P</v>
          </cell>
          <cell r="Z51" t="str">
            <v>P</v>
          </cell>
          <cell r="AA51" t="str">
            <v>P</v>
          </cell>
        </row>
        <row r="52">
          <cell r="A52">
            <v>1029</v>
          </cell>
          <cell r="B52">
            <v>1</v>
          </cell>
          <cell r="C52">
            <v>1</v>
          </cell>
          <cell r="D52" t="str">
            <v>PF1.029-37 Pipeline Portable Crushing &amp; Screening System, Metallic Ore Operating Scenario</v>
          </cell>
          <cell r="E52" t="str">
            <v>PF1.029-37</v>
          </cell>
          <cell r="F52">
            <v>1029</v>
          </cell>
          <cell r="G52" t="str">
            <v>VOLUME</v>
          </cell>
          <cell r="H52">
            <v>3.6</v>
          </cell>
          <cell r="I52">
            <v>5.62</v>
          </cell>
          <cell r="J52">
            <v>0.74285714285714288</v>
          </cell>
          <cell r="K52">
            <v>1.1607142857142858</v>
          </cell>
          <cell r="L52" t="str">
            <v>--</v>
          </cell>
          <cell r="M52" t="str">
            <v>--</v>
          </cell>
          <cell r="N52" t="str">
            <v>--</v>
          </cell>
          <cell r="O52" t="str">
            <v>--</v>
          </cell>
          <cell r="P52" t="str">
            <v>--</v>
          </cell>
          <cell r="Q52" t="str">
            <v>--</v>
          </cell>
          <cell r="R52" t="e">
            <v>#N/A</v>
          </cell>
          <cell r="S52" t="e">
            <v>#N/A</v>
          </cell>
          <cell r="T52" t="e">
            <v>#N/A</v>
          </cell>
          <cell r="U52" t="str">
            <v>V</v>
          </cell>
          <cell r="V52" t="str">
            <v>V</v>
          </cell>
          <cell r="W52" t="str">
            <v>V</v>
          </cell>
          <cell r="X52" t="str">
            <v>V</v>
          </cell>
          <cell r="Y52" t="e">
            <v>#N/A</v>
          </cell>
          <cell r="Z52" t="e">
            <v>#N/A</v>
          </cell>
          <cell r="AA52" t="e">
            <v>#N/A</v>
          </cell>
        </row>
        <row r="53">
          <cell r="A53" t="str">
            <v>1029A</v>
          </cell>
          <cell r="B53">
            <v>0</v>
          </cell>
          <cell r="C53">
            <v>0</v>
          </cell>
          <cell r="D53" t="str">
            <v>PF1.029A-31A Truck Dump of Aggregate to Primary Jaw Crusher with Grizzly</v>
          </cell>
          <cell r="E53" t="str">
            <v>PF1.029A-31A</v>
          </cell>
          <cell r="F53" t="str">
            <v>1029A</v>
          </cell>
          <cell r="G53" t="str">
            <v>VOLUME</v>
          </cell>
          <cell r="H53">
            <v>0.96</v>
          </cell>
          <cell r="I53">
            <v>1.5</v>
          </cell>
          <cell r="J53">
            <v>0.18000000000000005</v>
          </cell>
          <cell r="K53">
            <v>0.28125000000000006</v>
          </cell>
          <cell r="L53" t="str">
            <v>--</v>
          </cell>
          <cell r="M53" t="str">
            <v>--</v>
          </cell>
          <cell r="N53" t="str">
            <v>--</v>
          </cell>
          <cell r="O53" t="str">
            <v>--</v>
          </cell>
          <cell r="P53" t="str">
            <v>--</v>
          </cell>
          <cell r="Q53" t="str">
            <v>--</v>
          </cell>
          <cell r="R53">
            <v>524119.539276</v>
          </cell>
          <cell r="S53">
            <v>4453978.6938100001</v>
          </cell>
          <cell r="T53">
            <v>1512.72</v>
          </cell>
          <cell r="U53" t="str">
            <v>V</v>
          </cell>
          <cell r="V53" t="str">
            <v>V</v>
          </cell>
          <cell r="W53" t="str">
            <v>V</v>
          </cell>
          <cell r="X53" t="str">
            <v>V</v>
          </cell>
          <cell r="Y53">
            <v>7.6199997561600075</v>
          </cell>
          <cell r="Z53">
            <v>0.28353487464781424</v>
          </cell>
          <cell r="AA53">
            <v>0.28353487464781424</v>
          </cell>
        </row>
        <row r="54">
          <cell r="A54" t="str">
            <v>1032A</v>
          </cell>
          <cell r="B54">
            <v>0</v>
          </cell>
          <cell r="C54">
            <v>0</v>
          </cell>
          <cell r="D54" t="str">
            <v>PF1.032A-33A Conveyor C-1 transfer of Aggregate to Conveyor C-2</v>
          </cell>
          <cell r="E54" t="str">
            <v>PF1.032A-33A</v>
          </cell>
          <cell r="F54" t="str">
            <v>1032A</v>
          </cell>
          <cell r="G54" t="str">
            <v>VOLUME</v>
          </cell>
          <cell r="H54">
            <v>0.27</v>
          </cell>
          <cell r="I54">
            <v>0.43</v>
          </cell>
          <cell r="J54">
            <v>4.1248088713345808E-2</v>
          </cell>
          <cell r="K54">
            <v>6.4450138614602817E-2</v>
          </cell>
          <cell r="L54" t="str">
            <v>--</v>
          </cell>
          <cell r="M54" t="str">
            <v>--</v>
          </cell>
          <cell r="N54" t="str">
            <v>--</v>
          </cell>
          <cell r="O54" t="str">
            <v>--</v>
          </cell>
          <cell r="P54" t="str">
            <v>--</v>
          </cell>
          <cell r="Q54" t="str">
            <v>--</v>
          </cell>
          <cell r="R54">
            <v>524119.539276</v>
          </cell>
          <cell r="S54">
            <v>4453978.6938100001</v>
          </cell>
          <cell r="T54">
            <v>1512.72</v>
          </cell>
          <cell r="U54" t="str">
            <v>V</v>
          </cell>
          <cell r="V54" t="str">
            <v>V</v>
          </cell>
          <cell r="W54" t="str">
            <v>V</v>
          </cell>
          <cell r="X54" t="str">
            <v>V</v>
          </cell>
          <cell r="Y54">
            <v>1.828799941478402</v>
          </cell>
          <cell r="Z54">
            <v>0.28353487464781424</v>
          </cell>
          <cell r="AA54">
            <v>0.28353487464781424</v>
          </cell>
        </row>
        <row r="55">
          <cell r="A55" t="str">
            <v>1034A</v>
          </cell>
          <cell r="B55">
            <v>0</v>
          </cell>
          <cell r="C55">
            <v>0</v>
          </cell>
          <cell r="D55" t="str">
            <v>PF1.034A-37A 3-Deck Screen (mfd by El-Russ Aggregate Systems)</v>
          </cell>
          <cell r="E55" t="str">
            <v>PF1.034A-37A</v>
          </cell>
          <cell r="F55" t="str">
            <v>1034A</v>
          </cell>
          <cell r="G55" t="str">
            <v>VOLUME</v>
          </cell>
          <cell r="H55">
            <v>3.48</v>
          </cell>
          <cell r="I55">
            <v>5.44</v>
          </cell>
          <cell r="J55">
            <v>0.22727272727272729</v>
          </cell>
          <cell r="K55">
            <v>0.35511363636363641</v>
          </cell>
          <cell r="L55" t="str">
            <v>--</v>
          </cell>
          <cell r="M55" t="str">
            <v>--</v>
          </cell>
          <cell r="N55" t="str">
            <v>--</v>
          </cell>
          <cell r="O55" t="str">
            <v>--</v>
          </cell>
          <cell r="P55" t="str">
            <v>--</v>
          </cell>
          <cell r="Q55" t="str">
            <v>--</v>
          </cell>
          <cell r="R55">
            <v>524119.539276</v>
          </cell>
          <cell r="S55">
            <v>4453978.6938100001</v>
          </cell>
          <cell r="T55">
            <v>1512.72</v>
          </cell>
          <cell r="U55" t="str">
            <v>V</v>
          </cell>
          <cell r="V55" t="str">
            <v>V</v>
          </cell>
          <cell r="W55" t="str">
            <v>V</v>
          </cell>
          <cell r="X55" t="str">
            <v>V</v>
          </cell>
          <cell r="Y55">
            <v>7.6199997561600075</v>
          </cell>
          <cell r="Z55">
            <v>0.28353487464781424</v>
          </cell>
          <cell r="AA55">
            <v>0.28353487464781424</v>
          </cell>
        </row>
        <row r="56">
          <cell r="A56">
            <v>1038</v>
          </cell>
          <cell r="B56">
            <v>0</v>
          </cell>
          <cell r="C56">
            <v>0</v>
          </cell>
          <cell r="D56" t="str">
            <v>PF1.038-42 Pipeline Portable Crushing &amp; Screening System, Metallic Ore Operating Scenario</v>
          </cell>
          <cell r="E56" t="str">
            <v>PF1.038-42</v>
          </cell>
          <cell r="F56">
            <v>1038</v>
          </cell>
          <cell r="G56" t="str">
            <v>VOLUME</v>
          </cell>
          <cell r="H56">
            <v>6</v>
          </cell>
          <cell r="I56">
            <v>12.5</v>
          </cell>
          <cell r="J56">
            <v>1.3928571428571428</v>
          </cell>
          <cell r="K56">
            <v>2.9017857142857144</v>
          </cell>
          <cell r="L56" t="str">
            <v>--</v>
          </cell>
          <cell r="M56" t="str">
            <v>--</v>
          </cell>
          <cell r="N56" t="str">
            <v>--</v>
          </cell>
          <cell r="O56" t="str">
            <v>--</v>
          </cell>
          <cell r="P56" t="str">
            <v>--</v>
          </cell>
          <cell r="Q56" t="str">
            <v>--</v>
          </cell>
          <cell r="R56">
            <v>524088.27209099999</v>
          </cell>
          <cell r="S56">
            <v>4453955.83299</v>
          </cell>
          <cell r="T56">
            <v>1514.01</v>
          </cell>
          <cell r="U56" t="str">
            <v>V</v>
          </cell>
          <cell r="V56" t="str">
            <v>V</v>
          </cell>
          <cell r="W56" t="str">
            <v>V</v>
          </cell>
          <cell r="X56" t="str">
            <v>V</v>
          </cell>
          <cell r="Y56">
            <v>7.6199997561600075</v>
          </cell>
          <cell r="Z56">
            <v>0.28353487464781424</v>
          </cell>
          <cell r="AA56">
            <v>0.28353487464781424</v>
          </cell>
        </row>
        <row r="57">
          <cell r="A57" t="str">
            <v>1038A</v>
          </cell>
          <cell r="B57">
            <v>1</v>
          </cell>
          <cell r="C57">
            <v>1</v>
          </cell>
          <cell r="D57" t="str">
            <v>PF1.038A-42A Pipeline Portable Crushing &amp; Screening System, Aggregate Operating Scenario</v>
          </cell>
          <cell r="E57" t="str">
            <v>PF1.038A-42A</v>
          </cell>
          <cell r="F57" t="str">
            <v>1038A</v>
          </cell>
          <cell r="G57" t="str">
            <v>VOLUME</v>
          </cell>
          <cell r="H57">
            <v>0.2</v>
          </cell>
          <cell r="I57">
            <v>0.43</v>
          </cell>
          <cell r="J57">
            <v>3.0936066535009354E-2</v>
          </cell>
          <cell r="K57">
            <v>6.4450138614602817E-2</v>
          </cell>
          <cell r="L57" t="str">
            <v>--</v>
          </cell>
          <cell r="M57" t="str">
            <v>--</v>
          </cell>
          <cell r="N57" t="str">
            <v>--</v>
          </cell>
          <cell r="O57" t="str">
            <v>--</v>
          </cell>
          <cell r="P57" t="str">
            <v>--</v>
          </cell>
          <cell r="Q57" t="str">
            <v>--</v>
          </cell>
          <cell r="R57" t="e">
            <v>#N/A</v>
          </cell>
          <cell r="S57" t="e">
            <v>#N/A</v>
          </cell>
          <cell r="T57" t="e">
            <v>#N/A</v>
          </cell>
          <cell r="U57" t="str">
            <v>V</v>
          </cell>
          <cell r="V57" t="str">
            <v>V</v>
          </cell>
          <cell r="W57" t="str">
            <v>V</v>
          </cell>
          <cell r="X57" t="str">
            <v>V</v>
          </cell>
          <cell r="Y57" t="e">
            <v>#N/A</v>
          </cell>
          <cell r="Z57" t="e">
            <v>#N/A</v>
          </cell>
          <cell r="AA57" t="e">
            <v>#N/A</v>
          </cell>
        </row>
        <row r="58">
          <cell r="A58" t="str">
            <v>1039A</v>
          </cell>
          <cell r="B58">
            <v>1</v>
          </cell>
          <cell r="C58">
            <v>1</v>
          </cell>
          <cell r="D58" t="str">
            <v>PF1.039A-41A Secondary Cone Crusher (mfd by Allis, mdl# H4000)</v>
          </cell>
          <cell r="E58" t="str">
            <v>PF1.039A-41A</v>
          </cell>
          <cell r="F58" t="str">
            <v>1039A</v>
          </cell>
          <cell r="G58" t="str">
            <v>VOLUME</v>
          </cell>
          <cell r="H58">
            <v>0.72</v>
          </cell>
          <cell r="I58">
            <v>1.5</v>
          </cell>
          <cell r="J58">
            <v>0.13500000000000004</v>
          </cell>
          <cell r="K58">
            <v>0.28125000000000006</v>
          </cell>
          <cell r="L58" t="str">
            <v>--</v>
          </cell>
          <cell r="M58" t="str">
            <v>--</v>
          </cell>
          <cell r="N58" t="str">
            <v>--</v>
          </cell>
          <cell r="O58" t="str">
            <v>--</v>
          </cell>
          <cell r="P58" t="str">
            <v>--</v>
          </cell>
          <cell r="Q58" t="str">
            <v>--</v>
          </cell>
          <cell r="R58" t="e">
            <v>#N/A</v>
          </cell>
          <cell r="S58" t="e">
            <v>#N/A</v>
          </cell>
          <cell r="T58" t="e">
            <v>#N/A</v>
          </cell>
          <cell r="U58" t="str">
            <v>V</v>
          </cell>
          <cell r="V58" t="str">
            <v>V</v>
          </cell>
          <cell r="W58" t="str">
            <v>V</v>
          </cell>
          <cell r="X58" t="str">
            <v>V</v>
          </cell>
          <cell r="Y58" t="e">
            <v>#N/A</v>
          </cell>
          <cell r="Z58" t="e">
            <v>#N/A</v>
          </cell>
          <cell r="AA58" t="e">
            <v>#N/A</v>
          </cell>
        </row>
        <row r="59">
          <cell r="A59">
            <v>1043</v>
          </cell>
          <cell r="B59">
            <v>0</v>
          </cell>
          <cell r="C59">
            <v>0</v>
          </cell>
          <cell r="D59" t="str">
            <v>PF1.043 Conveyor C-3 transfer of Metallic Ore to Conveyor C-4</v>
          </cell>
          <cell r="E59" t="str">
            <v>PF1.043</v>
          </cell>
          <cell r="F59">
            <v>1043</v>
          </cell>
          <cell r="G59" t="str">
            <v>VOLUME</v>
          </cell>
          <cell r="H59">
            <v>0.2</v>
          </cell>
          <cell r="I59">
            <v>0.43</v>
          </cell>
          <cell r="J59">
            <v>3.0936066535009354E-2</v>
          </cell>
          <cell r="K59">
            <v>6.4450138614602817E-2</v>
          </cell>
          <cell r="L59" t="str">
            <v>--</v>
          </cell>
          <cell r="M59" t="str">
            <v>--</v>
          </cell>
          <cell r="N59" t="str">
            <v>--</v>
          </cell>
          <cell r="O59" t="str">
            <v>--</v>
          </cell>
          <cell r="P59" t="str">
            <v>--</v>
          </cell>
          <cell r="Q59" t="str">
            <v>--</v>
          </cell>
          <cell r="R59">
            <v>524124.778338</v>
          </cell>
          <cell r="S59">
            <v>4453910.9336200003</v>
          </cell>
          <cell r="T59">
            <v>1512.86</v>
          </cell>
          <cell r="U59" t="str">
            <v>V</v>
          </cell>
          <cell r="V59" t="str">
            <v>V</v>
          </cell>
          <cell r="W59" t="str">
            <v>V</v>
          </cell>
          <cell r="X59" t="str">
            <v>V</v>
          </cell>
          <cell r="Y59">
            <v>1.828799941478402</v>
          </cell>
          <cell r="Z59">
            <v>0.28353487464781424</v>
          </cell>
          <cell r="AA59">
            <v>0.28353487464781424</v>
          </cell>
        </row>
        <row r="60">
          <cell r="A60">
            <v>1044</v>
          </cell>
          <cell r="B60">
            <v>0</v>
          </cell>
          <cell r="C60">
            <v>0</v>
          </cell>
          <cell r="D60" t="str">
            <v>PF1.044 Conveyor C-4 transfer of Metallic Ore to Radial Stacker C-5</v>
          </cell>
          <cell r="E60" t="str">
            <v>PF1.044</v>
          </cell>
          <cell r="F60">
            <v>1044</v>
          </cell>
          <cell r="G60" t="str">
            <v>VOLUME</v>
          </cell>
          <cell r="H60">
            <v>0.2</v>
          </cell>
          <cell r="I60">
            <v>0.43</v>
          </cell>
          <cell r="J60">
            <v>3.0936066535009354E-2</v>
          </cell>
          <cell r="K60">
            <v>6.4450138614602817E-2</v>
          </cell>
          <cell r="L60" t="str">
            <v>--</v>
          </cell>
          <cell r="M60" t="str">
            <v>--</v>
          </cell>
          <cell r="N60" t="str">
            <v>--</v>
          </cell>
          <cell r="O60" t="str">
            <v>--</v>
          </cell>
          <cell r="P60" t="str">
            <v>--</v>
          </cell>
          <cell r="Q60" t="str">
            <v>--</v>
          </cell>
          <cell r="R60">
            <v>524124.778338</v>
          </cell>
          <cell r="S60">
            <v>4453910.9336200003</v>
          </cell>
          <cell r="T60">
            <v>1512.86</v>
          </cell>
          <cell r="U60" t="str">
            <v>V</v>
          </cell>
          <cell r="V60" t="str">
            <v>V</v>
          </cell>
          <cell r="W60" t="str">
            <v>V</v>
          </cell>
          <cell r="X60" t="str">
            <v>V</v>
          </cell>
          <cell r="Y60">
            <v>1.828799941478402</v>
          </cell>
          <cell r="Z60">
            <v>0.28353487464781424</v>
          </cell>
          <cell r="AA60">
            <v>0.28353487464781424</v>
          </cell>
        </row>
        <row r="61">
          <cell r="A61">
            <v>1045</v>
          </cell>
          <cell r="B61">
            <v>0</v>
          </cell>
          <cell r="C61">
            <v>0</v>
          </cell>
          <cell r="D61" t="str">
            <v>PF1.045 Radial Stacker C-5 transfer of Metallic Ore to Coarse Ore Stockpile</v>
          </cell>
          <cell r="E61" t="str">
            <v>PF1.045</v>
          </cell>
          <cell r="F61">
            <v>1045</v>
          </cell>
          <cell r="G61" t="str">
            <v>VOLUME</v>
          </cell>
          <cell r="H61">
            <v>0.2</v>
          </cell>
          <cell r="I61">
            <v>0.43</v>
          </cell>
          <cell r="J61">
            <v>3.0936066535009354E-2</v>
          </cell>
          <cell r="K61">
            <v>6.4450138614602817E-2</v>
          </cell>
          <cell r="L61" t="str">
            <v>--</v>
          </cell>
          <cell r="M61" t="str">
            <v>--</v>
          </cell>
          <cell r="N61" t="str">
            <v>--</v>
          </cell>
          <cell r="O61" t="str">
            <v>--</v>
          </cell>
          <cell r="P61" t="str">
            <v>--</v>
          </cell>
          <cell r="Q61" t="str">
            <v>--</v>
          </cell>
          <cell r="R61">
            <v>524124.778338</v>
          </cell>
          <cell r="S61">
            <v>4453910.9336200003</v>
          </cell>
          <cell r="T61">
            <v>1512.86</v>
          </cell>
          <cell r="U61" t="str">
            <v>V</v>
          </cell>
          <cell r="V61" t="str">
            <v>V</v>
          </cell>
          <cell r="W61" t="str">
            <v>V</v>
          </cell>
          <cell r="X61" t="str">
            <v>V</v>
          </cell>
          <cell r="Y61">
            <v>12.191999609856012</v>
          </cell>
          <cell r="Z61">
            <v>0.28353487464781424</v>
          </cell>
          <cell r="AA61">
            <v>1.4176743732390713</v>
          </cell>
        </row>
        <row r="62">
          <cell r="A62">
            <v>1046</v>
          </cell>
          <cell r="B62">
            <v>0</v>
          </cell>
          <cell r="C62">
            <v>0</v>
          </cell>
          <cell r="D62" t="str">
            <v>PF1.046 Conveyor C-6 transfer of Metallic Ore to Conveyor C-7</v>
          </cell>
          <cell r="E62" t="str">
            <v>PF1.046</v>
          </cell>
          <cell r="F62">
            <v>1046</v>
          </cell>
          <cell r="G62" t="str">
            <v>VOLUME</v>
          </cell>
          <cell r="H62">
            <v>0.2</v>
          </cell>
          <cell r="I62">
            <v>0.43</v>
          </cell>
          <cell r="J62">
            <v>3.0936066535009354E-2</v>
          </cell>
          <cell r="K62">
            <v>6.4450138614602817E-2</v>
          </cell>
          <cell r="L62" t="str">
            <v>--</v>
          </cell>
          <cell r="M62" t="str">
            <v>--</v>
          </cell>
          <cell r="N62" t="str">
            <v>--</v>
          </cell>
          <cell r="O62" t="str">
            <v>--</v>
          </cell>
          <cell r="P62" t="str">
            <v>--</v>
          </cell>
          <cell r="Q62" t="str">
            <v>--</v>
          </cell>
          <cell r="R62">
            <v>524124.778338</v>
          </cell>
          <cell r="S62">
            <v>4453910.9336200003</v>
          </cell>
          <cell r="T62">
            <v>1512.86</v>
          </cell>
          <cell r="U62" t="str">
            <v>V</v>
          </cell>
          <cell r="V62" t="str">
            <v>V</v>
          </cell>
          <cell r="W62" t="str">
            <v>V</v>
          </cell>
          <cell r="X62" t="str">
            <v>V</v>
          </cell>
          <cell r="Y62">
            <v>1.828799941478402</v>
          </cell>
          <cell r="Z62">
            <v>0.28353487464781424</v>
          </cell>
          <cell r="AA62">
            <v>0.28353487464781424</v>
          </cell>
        </row>
        <row r="63">
          <cell r="A63">
            <v>1047</v>
          </cell>
          <cell r="B63">
            <v>0</v>
          </cell>
          <cell r="C63">
            <v>0</v>
          </cell>
          <cell r="D63" t="str">
            <v>PF1.047 Conveyor C-7 transfer of Metallic Ore to Radial Stacker C-8</v>
          </cell>
          <cell r="E63" t="str">
            <v>PF1.047</v>
          </cell>
          <cell r="F63">
            <v>1047</v>
          </cell>
          <cell r="G63" t="str">
            <v>VOLUME</v>
          </cell>
          <cell r="H63">
            <v>0.2</v>
          </cell>
          <cell r="I63">
            <v>0.43</v>
          </cell>
          <cell r="J63">
            <v>3.0936066535009354E-2</v>
          </cell>
          <cell r="K63">
            <v>6.4450138614602817E-2</v>
          </cell>
          <cell r="L63" t="str">
            <v>--</v>
          </cell>
          <cell r="M63" t="str">
            <v>--</v>
          </cell>
          <cell r="N63" t="str">
            <v>--</v>
          </cell>
          <cell r="O63" t="str">
            <v>--</v>
          </cell>
          <cell r="P63" t="str">
            <v>--</v>
          </cell>
          <cell r="Q63" t="str">
            <v>--</v>
          </cell>
          <cell r="R63">
            <v>524124.778338</v>
          </cell>
          <cell r="S63">
            <v>4453910.9336200003</v>
          </cell>
          <cell r="T63">
            <v>1512.86</v>
          </cell>
          <cell r="U63" t="str">
            <v>V</v>
          </cell>
          <cell r="V63" t="str">
            <v>V</v>
          </cell>
          <cell r="W63" t="str">
            <v>V</v>
          </cell>
          <cell r="X63" t="str">
            <v>V</v>
          </cell>
          <cell r="Y63">
            <v>1.828799941478402</v>
          </cell>
          <cell r="Z63">
            <v>0.28353487464781424</v>
          </cell>
          <cell r="AA63">
            <v>0.28353487464781424</v>
          </cell>
        </row>
        <row r="64">
          <cell r="A64">
            <v>1048</v>
          </cell>
          <cell r="B64">
            <v>0</v>
          </cell>
          <cell r="C64">
            <v>0</v>
          </cell>
          <cell r="D64" t="str">
            <v>PF1.048 Radial Stacker C-8 transfer of Metallic Ore to Crushed Ore Stockpile</v>
          </cell>
          <cell r="E64" t="str">
            <v>PF1.048</v>
          </cell>
          <cell r="F64">
            <v>1048</v>
          </cell>
          <cell r="G64" t="str">
            <v>VOLUME</v>
          </cell>
          <cell r="H64">
            <v>0.2</v>
          </cell>
          <cell r="I64">
            <v>0.43</v>
          </cell>
          <cell r="J64">
            <v>3.0936066535009354E-2</v>
          </cell>
          <cell r="K64">
            <v>6.4450138614602817E-2</v>
          </cell>
          <cell r="L64" t="str">
            <v>--</v>
          </cell>
          <cell r="M64" t="str">
            <v>--</v>
          </cell>
          <cell r="N64" t="str">
            <v>--</v>
          </cell>
          <cell r="O64" t="str">
            <v>--</v>
          </cell>
          <cell r="P64" t="str">
            <v>--</v>
          </cell>
          <cell r="Q64" t="str">
            <v>--</v>
          </cell>
          <cell r="R64">
            <v>524124.778338</v>
          </cell>
          <cell r="S64">
            <v>4453910.9336200003</v>
          </cell>
          <cell r="T64">
            <v>1512.86</v>
          </cell>
          <cell r="U64" t="str">
            <v>V</v>
          </cell>
          <cell r="V64" t="str">
            <v>V</v>
          </cell>
          <cell r="W64" t="str">
            <v>V</v>
          </cell>
          <cell r="X64" t="str">
            <v>V</v>
          </cell>
          <cell r="Y64">
            <v>12.191999609856012</v>
          </cell>
          <cell r="Z64">
            <v>0.28353487464781424</v>
          </cell>
          <cell r="AA64">
            <v>1.4176743732390713</v>
          </cell>
        </row>
        <row r="65">
          <cell r="A65" t="str">
            <v>1043A</v>
          </cell>
          <cell r="B65">
            <v>1</v>
          </cell>
          <cell r="C65">
            <v>1</v>
          </cell>
          <cell r="D65" t="str">
            <v>PF1.043A Conveyor C-3 transfer of Aggregate to Conveyor C-4</v>
          </cell>
          <cell r="E65" t="str">
            <v>PF1.043A</v>
          </cell>
          <cell r="F65" t="str">
            <v>1043A</v>
          </cell>
          <cell r="G65" t="str">
            <v>VOLUME</v>
          </cell>
          <cell r="H65">
            <v>0.2</v>
          </cell>
          <cell r="I65">
            <v>0.43</v>
          </cell>
          <cell r="J65">
            <v>3.0936066535009354E-2</v>
          </cell>
          <cell r="K65">
            <v>6.4450138614602817E-2</v>
          </cell>
          <cell r="L65" t="str">
            <v>--</v>
          </cell>
          <cell r="M65" t="str">
            <v>--</v>
          </cell>
          <cell r="N65" t="str">
            <v>--</v>
          </cell>
          <cell r="O65" t="str">
            <v>--</v>
          </cell>
          <cell r="P65" t="str">
            <v>--</v>
          </cell>
          <cell r="Q65" t="str">
            <v>--</v>
          </cell>
          <cell r="R65" t="e">
            <v>#N/A</v>
          </cell>
          <cell r="S65" t="e">
            <v>#N/A</v>
          </cell>
          <cell r="T65" t="e">
            <v>#N/A</v>
          </cell>
          <cell r="U65" t="str">
            <v>V</v>
          </cell>
          <cell r="V65" t="str">
            <v>V</v>
          </cell>
          <cell r="W65" t="str">
            <v>V</v>
          </cell>
          <cell r="X65" t="str">
            <v>V</v>
          </cell>
          <cell r="Y65" t="e">
            <v>#N/A</v>
          </cell>
          <cell r="Z65" t="e">
            <v>#N/A</v>
          </cell>
          <cell r="AA65" t="e">
            <v>#N/A</v>
          </cell>
        </row>
        <row r="66">
          <cell r="A66" t="str">
            <v>1044A</v>
          </cell>
          <cell r="B66">
            <v>1</v>
          </cell>
          <cell r="C66">
            <v>1</v>
          </cell>
          <cell r="D66" t="str">
            <v>PF1.044A Conveyor C-4 transfer of Aggregate to Radial Stacker C-5</v>
          </cell>
          <cell r="E66" t="str">
            <v>PF1.044A</v>
          </cell>
          <cell r="F66" t="str">
            <v>1044A</v>
          </cell>
          <cell r="G66" t="str">
            <v>VOLUME</v>
          </cell>
          <cell r="H66">
            <v>0.2</v>
          </cell>
          <cell r="I66">
            <v>0.43</v>
          </cell>
          <cell r="J66">
            <v>3.0936066535009354E-2</v>
          </cell>
          <cell r="K66">
            <v>6.4450138614602817E-2</v>
          </cell>
          <cell r="L66" t="str">
            <v>--</v>
          </cell>
          <cell r="M66" t="str">
            <v>--</v>
          </cell>
          <cell r="N66" t="str">
            <v>--</v>
          </cell>
          <cell r="O66" t="str">
            <v>--</v>
          </cell>
          <cell r="P66" t="str">
            <v>--</v>
          </cell>
          <cell r="Q66" t="str">
            <v>--</v>
          </cell>
          <cell r="R66" t="e">
            <v>#N/A</v>
          </cell>
          <cell r="S66" t="e">
            <v>#N/A</v>
          </cell>
          <cell r="T66" t="e">
            <v>#N/A</v>
          </cell>
          <cell r="U66" t="str">
            <v>V</v>
          </cell>
          <cell r="V66" t="str">
            <v>V</v>
          </cell>
          <cell r="W66" t="str">
            <v>V</v>
          </cell>
          <cell r="X66" t="str">
            <v>V</v>
          </cell>
          <cell r="Y66" t="e">
            <v>#N/A</v>
          </cell>
          <cell r="Z66" t="e">
            <v>#N/A</v>
          </cell>
          <cell r="AA66" t="e">
            <v>#N/A</v>
          </cell>
        </row>
        <row r="67">
          <cell r="A67" t="str">
            <v>1045A</v>
          </cell>
          <cell r="B67">
            <v>1</v>
          </cell>
          <cell r="C67">
            <v>1</v>
          </cell>
          <cell r="D67" t="str">
            <v>PF1.045A Radial Stacker C-5 transfer of Aggregate to Coarse Aggregate Stockpile</v>
          </cell>
          <cell r="E67" t="str">
            <v>PF1.045A</v>
          </cell>
          <cell r="F67" t="str">
            <v>1045A</v>
          </cell>
          <cell r="G67" t="str">
            <v>VOLUME</v>
          </cell>
          <cell r="H67">
            <v>0.2</v>
          </cell>
          <cell r="I67">
            <v>0.43</v>
          </cell>
          <cell r="J67">
            <v>3.0936066535009354E-2</v>
          </cell>
          <cell r="K67">
            <v>6.4450138614602817E-2</v>
          </cell>
          <cell r="L67" t="str">
            <v>--</v>
          </cell>
          <cell r="M67" t="str">
            <v>--</v>
          </cell>
          <cell r="N67" t="str">
            <v>--</v>
          </cell>
          <cell r="O67" t="str">
            <v>--</v>
          </cell>
          <cell r="P67" t="str">
            <v>--</v>
          </cell>
          <cell r="Q67" t="str">
            <v>--</v>
          </cell>
          <cell r="R67" t="e">
            <v>#N/A</v>
          </cell>
          <cell r="S67" t="e">
            <v>#N/A</v>
          </cell>
          <cell r="T67" t="e">
            <v>#N/A</v>
          </cell>
          <cell r="U67" t="str">
            <v>V</v>
          </cell>
          <cell r="V67" t="str">
            <v>V</v>
          </cell>
          <cell r="W67" t="str">
            <v>V</v>
          </cell>
          <cell r="X67" t="str">
            <v>V</v>
          </cell>
          <cell r="Y67" t="e">
            <v>#N/A</v>
          </cell>
          <cell r="Z67" t="e">
            <v>#N/A</v>
          </cell>
          <cell r="AA67" t="e">
            <v>#N/A</v>
          </cell>
        </row>
        <row r="68">
          <cell r="A68" t="str">
            <v>1046A</v>
          </cell>
          <cell r="B68">
            <v>1</v>
          </cell>
          <cell r="C68">
            <v>1</v>
          </cell>
          <cell r="D68" t="str">
            <v>PF1.046A Conveyor C-6 transfer of Aggregate to Conveyor C-7</v>
          </cell>
          <cell r="E68" t="str">
            <v>PF1.046A</v>
          </cell>
          <cell r="F68" t="str">
            <v>1046A</v>
          </cell>
          <cell r="G68" t="str">
            <v>VOLUME</v>
          </cell>
          <cell r="H68">
            <v>0.2</v>
          </cell>
          <cell r="I68">
            <v>0.43</v>
          </cell>
          <cell r="J68">
            <v>3.0936066535009354E-2</v>
          </cell>
          <cell r="K68">
            <v>6.4450138614602817E-2</v>
          </cell>
          <cell r="L68" t="str">
            <v>--</v>
          </cell>
          <cell r="M68" t="str">
            <v>--</v>
          </cell>
          <cell r="N68" t="str">
            <v>--</v>
          </cell>
          <cell r="O68" t="str">
            <v>--</v>
          </cell>
          <cell r="P68" t="str">
            <v>--</v>
          </cell>
          <cell r="Q68" t="str">
            <v>--</v>
          </cell>
          <cell r="R68" t="e">
            <v>#N/A</v>
          </cell>
          <cell r="S68" t="e">
            <v>#N/A</v>
          </cell>
          <cell r="T68" t="e">
            <v>#N/A</v>
          </cell>
          <cell r="U68" t="str">
            <v>V</v>
          </cell>
          <cell r="V68" t="str">
            <v>V</v>
          </cell>
          <cell r="W68" t="str">
            <v>V</v>
          </cell>
          <cell r="X68" t="str">
            <v>V</v>
          </cell>
          <cell r="Y68" t="e">
            <v>#N/A</v>
          </cell>
          <cell r="Z68" t="e">
            <v>#N/A</v>
          </cell>
          <cell r="AA68" t="e">
            <v>#N/A</v>
          </cell>
        </row>
        <row r="69">
          <cell r="A69" t="str">
            <v>1047A</v>
          </cell>
          <cell r="B69">
            <v>1</v>
          </cell>
          <cell r="C69">
            <v>1</v>
          </cell>
          <cell r="D69" t="str">
            <v>PF1.047A Conveyor C-7 transfer of Aggregate to Radial Stacker C-8</v>
          </cell>
          <cell r="E69" t="str">
            <v>PF1.047A</v>
          </cell>
          <cell r="F69" t="str">
            <v>1047A</v>
          </cell>
          <cell r="G69" t="str">
            <v>VOLUME</v>
          </cell>
          <cell r="H69">
            <v>0.2</v>
          </cell>
          <cell r="I69">
            <v>0.43</v>
          </cell>
          <cell r="J69">
            <v>3.0936066535009354E-2</v>
          </cell>
          <cell r="K69">
            <v>6.4450138614602817E-2</v>
          </cell>
          <cell r="L69" t="str">
            <v>--</v>
          </cell>
          <cell r="M69" t="str">
            <v>--</v>
          </cell>
          <cell r="N69" t="str">
            <v>--</v>
          </cell>
          <cell r="O69" t="str">
            <v>--</v>
          </cell>
          <cell r="P69" t="str">
            <v>--</v>
          </cell>
          <cell r="Q69" t="str">
            <v>--</v>
          </cell>
          <cell r="R69" t="e">
            <v>#N/A</v>
          </cell>
          <cell r="S69" t="e">
            <v>#N/A</v>
          </cell>
          <cell r="T69" t="e">
            <v>#N/A</v>
          </cell>
          <cell r="U69" t="str">
            <v>V</v>
          </cell>
          <cell r="V69" t="str">
            <v>V</v>
          </cell>
          <cell r="W69" t="str">
            <v>V</v>
          </cell>
          <cell r="X69" t="str">
            <v>V</v>
          </cell>
          <cell r="Y69" t="e">
            <v>#N/A</v>
          </cell>
          <cell r="Z69" t="e">
            <v>#N/A</v>
          </cell>
          <cell r="AA69" t="e">
            <v>#N/A</v>
          </cell>
        </row>
        <row r="70">
          <cell r="A70" t="str">
            <v>1048A</v>
          </cell>
          <cell r="B70">
            <v>1</v>
          </cell>
          <cell r="C70">
            <v>1</v>
          </cell>
          <cell r="D70" t="str">
            <v>PF1.048A Radial Stacker C-8 transfer of Aggregate to Crushed Aggregate Stockpile</v>
          </cell>
          <cell r="E70" t="str">
            <v>PF1.048A</v>
          </cell>
          <cell r="F70" t="str">
            <v>1048A</v>
          </cell>
          <cell r="G70" t="str">
            <v>VOLUME</v>
          </cell>
          <cell r="H70">
            <v>0.2</v>
          </cell>
          <cell r="I70">
            <v>0.43</v>
          </cell>
          <cell r="J70">
            <v>3.0936066535009354E-2</v>
          </cell>
          <cell r="K70">
            <v>6.4450138614602817E-2</v>
          </cell>
          <cell r="L70" t="str">
            <v>--</v>
          </cell>
          <cell r="M70" t="str">
            <v>--</v>
          </cell>
          <cell r="N70" t="str">
            <v>--</v>
          </cell>
          <cell r="O70" t="str">
            <v>--</v>
          </cell>
          <cell r="P70" t="str">
            <v>--</v>
          </cell>
          <cell r="Q70" t="str">
            <v>--</v>
          </cell>
          <cell r="R70" t="e">
            <v>#N/A</v>
          </cell>
          <cell r="S70" t="e">
            <v>#N/A</v>
          </cell>
          <cell r="T70" t="e">
            <v>#N/A</v>
          </cell>
          <cell r="U70" t="str">
            <v>V</v>
          </cell>
          <cell r="V70" t="str">
            <v>V</v>
          </cell>
          <cell r="W70" t="str">
            <v>V</v>
          </cell>
          <cell r="X70" t="str">
            <v>V</v>
          </cell>
          <cell r="Y70" t="e">
            <v>#N/A</v>
          </cell>
          <cell r="Z70" t="e">
            <v>#N/A</v>
          </cell>
          <cell r="AA70" t="e">
            <v>#N/A</v>
          </cell>
        </row>
        <row r="71">
          <cell r="A71">
            <v>2019</v>
          </cell>
          <cell r="B71">
            <v>0</v>
          </cell>
          <cell r="C71">
            <v>0</v>
          </cell>
          <cell r="D71" t="str">
            <v>S2.019 A28 Heap Leach Lime Silo pneumatic or A28 Bucket Elevator loading</v>
          </cell>
          <cell r="E71" t="str">
            <v>S2.019</v>
          </cell>
          <cell r="F71">
            <v>2019</v>
          </cell>
          <cell r="G71" t="str">
            <v>POINT</v>
          </cell>
          <cell r="H71">
            <v>3.4000000000000002E-2</v>
          </cell>
          <cell r="I71">
            <v>1.2999999999999999E-2</v>
          </cell>
          <cell r="J71">
            <v>6.4049017752078339E-3</v>
          </cell>
          <cell r="K71">
            <v>2.4658871834550159E-3</v>
          </cell>
          <cell r="L71" t="str">
            <v>--</v>
          </cell>
          <cell r="M71" t="str">
            <v>--</v>
          </cell>
          <cell r="N71" t="str">
            <v>--</v>
          </cell>
          <cell r="O71" t="str">
            <v>--</v>
          </cell>
          <cell r="P71" t="str">
            <v>--</v>
          </cell>
          <cell r="Q71" t="str">
            <v>--</v>
          </cell>
          <cell r="R71">
            <v>524901</v>
          </cell>
          <cell r="S71">
            <v>4454036</v>
          </cell>
          <cell r="T71">
            <v>1501.15</v>
          </cell>
          <cell r="U71">
            <v>16.763999463552018</v>
          </cell>
          <cell r="V71">
            <v>0</v>
          </cell>
          <cell r="W71">
            <v>1E-3</v>
          </cell>
          <cell r="X71">
            <v>0.50799998374400057</v>
          </cell>
          <cell r="Y71" t="str">
            <v>P</v>
          </cell>
          <cell r="Z71" t="str">
            <v>P</v>
          </cell>
          <cell r="AA71" t="str">
            <v>P</v>
          </cell>
        </row>
        <row r="72">
          <cell r="A72">
            <v>1049</v>
          </cell>
          <cell r="B72">
            <v>0</v>
          </cell>
          <cell r="C72">
            <v>0</v>
          </cell>
          <cell r="D72" t="str">
            <v>PF1.049 A28 Lime Silo Reclaim transfer to A28 Conveyor #2</v>
          </cell>
          <cell r="E72" t="str">
            <v>PF1.049</v>
          </cell>
          <cell r="F72">
            <v>1049</v>
          </cell>
          <cell r="G72" t="str">
            <v>VOLUME</v>
          </cell>
          <cell r="H72" t="str">
            <v>--</v>
          </cell>
          <cell r="I72" t="str">
            <v>--</v>
          </cell>
          <cell r="J72">
            <v>0</v>
          </cell>
          <cell r="K72">
            <v>0</v>
          </cell>
          <cell r="L72" t="str">
            <v>--</v>
          </cell>
          <cell r="M72" t="str">
            <v>--</v>
          </cell>
          <cell r="N72" t="str">
            <v>--</v>
          </cell>
          <cell r="O72" t="str">
            <v>--</v>
          </cell>
          <cell r="P72" t="str">
            <v>--</v>
          </cell>
          <cell r="Q72" t="str">
            <v>--</v>
          </cell>
          <cell r="R72">
            <v>524901</v>
          </cell>
          <cell r="S72">
            <v>4454036</v>
          </cell>
          <cell r="T72">
            <v>1501.15</v>
          </cell>
          <cell r="U72" t="str">
            <v>V</v>
          </cell>
          <cell r="V72" t="str">
            <v>V</v>
          </cell>
          <cell r="W72" t="str">
            <v>V</v>
          </cell>
          <cell r="X72" t="str">
            <v>V</v>
          </cell>
          <cell r="Y72">
            <v>1.828799941478402</v>
          </cell>
          <cell r="Z72">
            <v>0.28353487464781424</v>
          </cell>
          <cell r="AA72">
            <v>0.28353487464781424</v>
          </cell>
        </row>
        <row r="73">
          <cell r="A73">
            <v>1050</v>
          </cell>
          <cell r="B73">
            <v>0</v>
          </cell>
          <cell r="C73">
            <v>0</v>
          </cell>
          <cell r="D73" t="str">
            <v>PF1.050 A28 Conveyor #2 transfer to A28 Weigh Hopper</v>
          </cell>
          <cell r="E73" t="str">
            <v>PF1.050</v>
          </cell>
          <cell r="F73">
            <v>1050</v>
          </cell>
          <cell r="G73" t="str">
            <v>VOLUME</v>
          </cell>
          <cell r="H73" t="str">
            <v>--</v>
          </cell>
          <cell r="I73" t="str">
            <v>--</v>
          </cell>
          <cell r="J73">
            <v>0</v>
          </cell>
          <cell r="K73">
            <v>0</v>
          </cell>
          <cell r="L73" t="str">
            <v>--</v>
          </cell>
          <cell r="M73" t="str">
            <v>--</v>
          </cell>
          <cell r="N73" t="str">
            <v>--</v>
          </cell>
          <cell r="O73" t="str">
            <v>--</v>
          </cell>
          <cell r="P73" t="str">
            <v>--</v>
          </cell>
          <cell r="Q73" t="str">
            <v>--</v>
          </cell>
          <cell r="R73">
            <v>524901</v>
          </cell>
          <cell r="S73">
            <v>4454036</v>
          </cell>
          <cell r="T73">
            <v>1501.15</v>
          </cell>
          <cell r="U73" t="str">
            <v>V</v>
          </cell>
          <cell r="V73" t="str">
            <v>V</v>
          </cell>
          <cell r="W73" t="str">
            <v>V</v>
          </cell>
          <cell r="X73" t="str">
            <v>V</v>
          </cell>
          <cell r="Y73">
            <v>3.047999902464003</v>
          </cell>
          <cell r="Z73">
            <v>0.70883718661953565</v>
          </cell>
          <cell r="AA73">
            <v>0.28353487464781424</v>
          </cell>
        </row>
        <row r="74">
          <cell r="A74">
            <v>1051</v>
          </cell>
          <cell r="B74">
            <v>0</v>
          </cell>
          <cell r="C74">
            <v>0</v>
          </cell>
          <cell r="D74" t="str">
            <v>PF1.051 A28 Weigh Hopper transfer to Truck</v>
          </cell>
          <cell r="E74" t="str">
            <v>PF1.051</v>
          </cell>
          <cell r="F74">
            <v>1051</v>
          </cell>
          <cell r="G74" t="str">
            <v>VOLUME</v>
          </cell>
          <cell r="H74">
            <v>3.5999999999999997E-2</v>
          </cell>
          <cell r="I74">
            <v>0.05</v>
          </cell>
          <cell r="J74">
            <v>5.1567567567567564E-3</v>
          </cell>
          <cell r="K74">
            <v>6.617837837837837E-3</v>
          </cell>
          <cell r="L74" t="str">
            <v>--</v>
          </cell>
          <cell r="M74" t="str">
            <v>--</v>
          </cell>
          <cell r="N74" t="str">
            <v>--</v>
          </cell>
          <cell r="O74" t="str">
            <v>--</v>
          </cell>
          <cell r="P74" t="str">
            <v>--</v>
          </cell>
          <cell r="Q74" t="str">
            <v>--</v>
          </cell>
          <cell r="R74">
            <v>524901</v>
          </cell>
          <cell r="S74">
            <v>4454036</v>
          </cell>
          <cell r="T74">
            <v>1501.15</v>
          </cell>
          <cell r="U74" t="str">
            <v>V</v>
          </cell>
          <cell r="V74" t="str">
            <v>V</v>
          </cell>
          <cell r="W74" t="str">
            <v>V</v>
          </cell>
          <cell r="X74" t="str">
            <v>V</v>
          </cell>
          <cell r="Y74">
            <v>7.6199997561600075</v>
          </cell>
          <cell r="Z74">
            <v>0.28353487464781424</v>
          </cell>
          <cell r="AA74">
            <v>0.28353487464781424</v>
          </cell>
        </row>
        <row r="75">
          <cell r="A75">
            <v>1052</v>
          </cell>
          <cell r="B75">
            <v>0</v>
          </cell>
          <cell r="C75">
            <v>0</v>
          </cell>
          <cell r="D75" t="str">
            <v>PF1.052 A28 Truck Dump transfer to A28 Truck Dump Pocket</v>
          </cell>
          <cell r="E75" t="str">
            <v>PF1.052</v>
          </cell>
          <cell r="F75">
            <v>1052</v>
          </cell>
          <cell r="G75" t="str">
            <v>VOLUME</v>
          </cell>
          <cell r="H75">
            <v>0.12</v>
          </cell>
          <cell r="I75">
            <v>0.05</v>
          </cell>
          <cell r="J75">
            <v>1.7189189189189189E-2</v>
          </cell>
          <cell r="K75">
            <v>6.617837837837837E-3</v>
          </cell>
          <cell r="L75" t="str">
            <v>--</v>
          </cell>
          <cell r="M75" t="str">
            <v>--</v>
          </cell>
          <cell r="N75" t="str">
            <v>--</v>
          </cell>
          <cell r="O75" t="str">
            <v>--</v>
          </cell>
          <cell r="P75" t="str">
            <v>--</v>
          </cell>
          <cell r="Q75" t="str">
            <v>--</v>
          </cell>
          <cell r="R75">
            <v>524901</v>
          </cell>
          <cell r="S75">
            <v>4454036</v>
          </cell>
          <cell r="T75">
            <v>1501.15</v>
          </cell>
          <cell r="U75" t="str">
            <v>V</v>
          </cell>
          <cell r="V75" t="str">
            <v>V</v>
          </cell>
          <cell r="W75" t="str">
            <v>V</v>
          </cell>
          <cell r="X75" t="str">
            <v>V</v>
          </cell>
          <cell r="Y75">
            <v>1.828799941478402</v>
          </cell>
          <cell r="Z75">
            <v>0.28353487464781424</v>
          </cell>
          <cell r="AA75">
            <v>0.28353487464781424</v>
          </cell>
        </row>
        <row r="76">
          <cell r="A76">
            <v>1053</v>
          </cell>
          <cell r="B76">
            <v>0</v>
          </cell>
          <cell r="C76">
            <v>0</v>
          </cell>
          <cell r="D76" t="str">
            <v>PF1.053 A28 Truck Dump Pocket transfer to A28 Conveyor #1</v>
          </cell>
          <cell r="E76" t="str">
            <v>PF1.053</v>
          </cell>
          <cell r="F76">
            <v>1053</v>
          </cell>
          <cell r="G76" t="str">
            <v>VOLUME</v>
          </cell>
          <cell r="H76">
            <v>0.12</v>
          </cell>
          <cell r="I76">
            <v>0.05</v>
          </cell>
          <cell r="J76">
            <v>1.7189189189189189E-2</v>
          </cell>
          <cell r="K76">
            <v>6.617837837837837E-3</v>
          </cell>
          <cell r="L76" t="str">
            <v>--</v>
          </cell>
          <cell r="M76" t="str">
            <v>--</v>
          </cell>
          <cell r="N76" t="str">
            <v>--</v>
          </cell>
          <cell r="O76" t="str">
            <v>--</v>
          </cell>
          <cell r="P76" t="str">
            <v>--</v>
          </cell>
          <cell r="Q76" t="str">
            <v>--</v>
          </cell>
          <cell r="R76">
            <v>524901</v>
          </cell>
          <cell r="S76">
            <v>4454036</v>
          </cell>
          <cell r="T76">
            <v>1501.15</v>
          </cell>
          <cell r="U76" t="str">
            <v>V</v>
          </cell>
          <cell r="V76" t="str">
            <v>V</v>
          </cell>
          <cell r="W76" t="str">
            <v>V</v>
          </cell>
          <cell r="X76" t="str">
            <v>V</v>
          </cell>
          <cell r="Y76">
            <v>0</v>
          </cell>
          <cell r="Z76">
            <v>0.28353487464781424</v>
          </cell>
          <cell r="AA76">
            <v>0.14176743732390712</v>
          </cell>
        </row>
        <row r="77">
          <cell r="A77">
            <v>1054</v>
          </cell>
          <cell r="B77">
            <v>0</v>
          </cell>
          <cell r="C77">
            <v>0</v>
          </cell>
          <cell r="D77" t="str">
            <v>PF1.054 A28 Conveyor #1transfer to A28 Bucket Elevator</v>
          </cell>
          <cell r="E77" t="str">
            <v>PF1.054</v>
          </cell>
          <cell r="F77">
            <v>1054</v>
          </cell>
          <cell r="G77" t="str">
            <v>VOLUME</v>
          </cell>
          <cell r="H77" t="str">
            <v>--</v>
          </cell>
          <cell r="I77" t="str">
            <v>--</v>
          </cell>
          <cell r="J77">
            <v>0</v>
          </cell>
          <cell r="K77">
            <v>0</v>
          </cell>
          <cell r="L77" t="str">
            <v>--</v>
          </cell>
          <cell r="M77" t="str">
            <v>--</v>
          </cell>
          <cell r="N77" t="str">
            <v>--</v>
          </cell>
          <cell r="O77" t="str">
            <v>--</v>
          </cell>
          <cell r="P77" t="str">
            <v>--</v>
          </cell>
          <cell r="Q77" t="str">
            <v>--</v>
          </cell>
          <cell r="R77">
            <v>524901</v>
          </cell>
          <cell r="S77">
            <v>4454036</v>
          </cell>
          <cell r="T77">
            <v>1501.15</v>
          </cell>
          <cell r="U77" t="str">
            <v>V</v>
          </cell>
          <cell r="V77" t="str">
            <v>V</v>
          </cell>
          <cell r="W77" t="str">
            <v>V</v>
          </cell>
          <cell r="X77" t="str">
            <v>V</v>
          </cell>
          <cell r="Y77">
            <v>1.828799941478402</v>
          </cell>
          <cell r="Z77">
            <v>0.28353487464781424</v>
          </cell>
          <cell r="AA77">
            <v>0.28353487464781424</v>
          </cell>
        </row>
        <row r="78">
          <cell r="A78">
            <v>2021</v>
          </cell>
          <cell r="B78">
            <v>0</v>
          </cell>
          <cell r="C78">
            <v>0</v>
          </cell>
          <cell r="D78" t="str">
            <v>S2.021 A30 Heap Leach Lime Silo pneumatic or A30 Bucket Elevator loading</v>
          </cell>
          <cell r="E78" t="str">
            <v>S2.021</v>
          </cell>
          <cell r="F78">
            <v>2021</v>
          </cell>
          <cell r="G78" t="str">
            <v>POINT</v>
          </cell>
          <cell r="H78">
            <v>3.4000000000000002E-2</v>
          </cell>
          <cell r="I78">
            <v>1.2999999999999999E-2</v>
          </cell>
          <cell r="J78">
            <v>6.4049017752078339E-3</v>
          </cell>
          <cell r="K78">
            <v>2.4658871834550159E-3</v>
          </cell>
          <cell r="L78" t="str">
            <v>--</v>
          </cell>
          <cell r="M78" t="str">
            <v>--</v>
          </cell>
          <cell r="N78" t="str">
            <v>--</v>
          </cell>
          <cell r="O78" t="str">
            <v>--</v>
          </cell>
          <cell r="P78" t="str">
            <v>--</v>
          </cell>
          <cell r="Q78" t="str">
            <v>--</v>
          </cell>
          <cell r="R78">
            <v>533585</v>
          </cell>
          <cell r="S78">
            <v>4444618</v>
          </cell>
          <cell r="T78">
            <v>1897.48</v>
          </cell>
          <cell r="U78">
            <v>16.763999463552018</v>
          </cell>
          <cell r="V78">
            <v>0</v>
          </cell>
          <cell r="W78">
            <v>1E-3</v>
          </cell>
          <cell r="X78">
            <v>0.50799998374400057</v>
          </cell>
          <cell r="Y78" t="str">
            <v>P</v>
          </cell>
          <cell r="Z78" t="str">
            <v>P</v>
          </cell>
          <cell r="AA78" t="str">
            <v>P</v>
          </cell>
        </row>
        <row r="79">
          <cell r="A79">
            <v>1055</v>
          </cell>
          <cell r="B79">
            <v>0</v>
          </cell>
          <cell r="C79">
            <v>0</v>
          </cell>
          <cell r="D79" t="str">
            <v>PF1.055 A30 Lime Silo Reclaim transfer to A30 Conveyor #2</v>
          </cell>
          <cell r="E79" t="str">
            <v>PF1.055</v>
          </cell>
          <cell r="F79">
            <v>1055</v>
          </cell>
          <cell r="G79" t="str">
            <v>VOLUME</v>
          </cell>
          <cell r="H79" t="str">
            <v>--</v>
          </cell>
          <cell r="I79" t="str">
            <v>--</v>
          </cell>
          <cell r="J79">
            <v>0</v>
          </cell>
          <cell r="K79">
            <v>0</v>
          </cell>
          <cell r="L79" t="str">
            <v>--</v>
          </cell>
          <cell r="M79" t="str">
            <v>--</v>
          </cell>
          <cell r="N79" t="str">
            <v>--</v>
          </cell>
          <cell r="O79" t="str">
            <v>--</v>
          </cell>
          <cell r="P79" t="str">
            <v>--</v>
          </cell>
          <cell r="Q79" t="str">
            <v>--</v>
          </cell>
          <cell r="R79">
            <v>533585</v>
          </cell>
          <cell r="S79">
            <v>4444618</v>
          </cell>
          <cell r="T79">
            <v>1897.48</v>
          </cell>
          <cell r="U79" t="str">
            <v>V</v>
          </cell>
          <cell r="V79" t="str">
            <v>V</v>
          </cell>
          <cell r="W79" t="str">
            <v>V</v>
          </cell>
          <cell r="X79" t="str">
            <v>V</v>
          </cell>
          <cell r="Y79">
            <v>1.828799941478402</v>
          </cell>
          <cell r="Z79">
            <v>0.28353487464781424</v>
          </cell>
          <cell r="AA79">
            <v>0.28353487464781424</v>
          </cell>
        </row>
        <row r="80">
          <cell r="A80">
            <v>1056</v>
          </cell>
          <cell r="B80">
            <v>0</v>
          </cell>
          <cell r="C80">
            <v>0</v>
          </cell>
          <cell r="D80" t="str">
            <v>PF1.056 A30 Conveyor #2 transfer to A30 Weigh Hopper</v>
          </cell>
          <cell r="E80" t="str">
            <v>PF1.056</v>
          </cell>
          <cell r="F80">
            <v>1056</v>
          </cell>
          <cell r="G80" t="str">
            <v>VOLUME</v>
          </cell>
          <cell r="H80" t="str">
            <v>--</v>
          </cell>
          <cell r="I80" t="str">
            <v>--</v>
          </cell>
          <cell r="J80">
            <v>0</v>
          </cell>
          <cell r="K80">
            <v>0</v>
          </cell>
          <cell r="L80" t="str">
            <v>--</v>
          </cell>
          <cell r="M80" t="str">
            <v>--</v>
          </cell>
          <cell r="N80" t="str">
            <v>--</v>
          </cell>
          <cell r="O80" t="str">
            <v>--</v>
          </cell>
          <cell r="P80" t="str">
            <v>--</v>
          </cell>
          <cell r="Q80" t="str">
            <v>--</v>
          </cell>
          <cell r="R80">
            <v>533585</v>
          </cell>
          <cell r="S80">
            <v>4444618</v>
          </cell>
          <cell r="T80">
            <v>1897.48</v>
          </cell>
          <cell r="U80" t="str">
            <v>V</v>
          </cell>
          <cell r="V80" t="str">
            <v>V</v>
          </cell>
          <cell r="W80" t="str">
            <v>V</v>
          </cell>
          <cell r="X80" t="str">
            <v>V</v>
          </cell>
          <cell r="Y80">
            <v>3.047999902464003</v>
          </cell>
          <cell r="Z80">
            <v>0.70883718661953565</v>
          </cell>
          <cell r="AA80">
            <v>0.28353487464781424</v>
          </cell>
        </row>
        <row r="81">
          <cell r="A81">
            <v>1057</v>
          </cell>
          <cell r="B81">
            <v>0</v>
          </cell>
          <cell r="C81">
            <v>0</v>
          </cell>
          <cell r="D81" t="str">
            <v>PF1.057 A30 Weigh Hopper transfer to Truck</v>
          </cell>
          <cell r="E81" t="str">
            <v>PF1.057</v>
          </cell>
          <cell r="F81">
            <v>1057</v>
          </cell>
          <cell r="G81" t="str">
            <v>VOLUME</v>
          </cell>
          <cell r="H81">
            <v>3.5999999999999997E-2</v>
          </cell>
          <cell r="I81">
            <v>0.05</v>
          </cell>
          <cell r="J81">
            <v>5.1567567567567564E-3</v>
          </cell>
          <cell r="K81">
            <v>6.617837837837837E-3</v>
          </cell>
          <cell r="L81" t="str">
            <v>--</v>
          </cell>
          <cell r="M81" t="str">
            <v>--</v>
          </cell>
          <cell r="N81" t="str">
            <v>--</v>
          </cell>
          <cell r="O81" t="str">
            <v>--</v>
          </cell>
          <cell r="P81" t="str">
            <v>--</v>
          </cell>
          <cell r="Q81" t="str">
            <v>--</v>
          </cell>
          <cell r="R81">
            <v>533585</v>
          </cell>
          <cell r="S81">
            <v>4444618</v>
          </cell>
          <cell r="T81">
            <v>1897.48</v>
          </cell>
          <cell r="U81" t="str">
            <v>V</v>
          </cell>
          <cell r="V81" t="str">
            <v>V</v>
          </cell>
          <cell r="W81" t="str">
            <v>V</v>
          </cell>
          <cell r="X81" t="str">
            <v>V</v>
          </cell>
          <cell r="Y81">
            <v>7.6199997561600075</v>
          </cell>
          <cell r="Z81">
            <v>0.28353487464781424</v>
          </cell>
          <cell r="AA81">
            <v>0.28353487464781424</v>
          </cell>
        </row>
        <row r="82">
          <cell r="A82">
            <v>1058</v>
          </cell>
          <cell r="B82">
            <v>0</v>
          </cell>
          <cell r="C82">
            <v>0</v>
          </cell>
          <cell r="D82" t="str">
            <v>PF1.058 A30 Truck Dump transfer to A30 Truck Dump Pocket</v>
          </cell>
          <cell r="E82" t="str">
            <v>PF1.058</v>
          </cell>
          <cell r="F82">
            <v>1058</v>
          </cell>
          <cell r="G82" t="str">
            <v>VOLUME</v>
          </cell>
          <cell r="H82">
            <v>0.12</v>
          </cell>
          <cell r="I82">
            <v>0.05</v>
          </cell>
          <cell r="J82">
            <v>1.7189189189189189E-2</v>
          </cell>
          <cell r="K82">
            <v>6.617837837837837E-3</v>
          </cell>
          <cell r="L82" t="str">
            <v>--</v>
          </cell>
          <cell r="M82" t="str">
            <v>--</v>
          </cell>
          <cell r="N82" t="str">
            <v>--</v>
          </cell>
          <cell r="O82" t="str">
            <v>--</v>
          </cell>
          <cell r="P82" t="str">
            <v>--</v>
          </cell>
          <cell r="Q82" t="str">
            <v>--</v>
          </cell>
          <cell r="R82">
            <v>533585</v>
          </cell>
          <cell r="S82">
            <v>4444618</v>
          </cell>
          <cell r="T82">
            <v>1897.48</v>
          </cell>
          <cell r="U82" t="str">
            <v>V</v>
          </cell>
          <cell r="V82" t="str">
            <v>V</v>
          </cell>
          <cell r="W82" t="str">
            <v>V</v>
          </cell>
          <cell r="X82" t="str">
            <v>V</v>
          </cell>
          <cell r="Y82">
            <v>1.828799941478402</v>
          </cell>
          <cell r="Z82">
            <v>0.28353487464781424</v>
          </cell>
          <cell r="AA82">
            <v>0.28353487464781424</v>
          </cell>
        </row>
        <row r="83">
          <cell r="A83">
            <v>1059</v>
          </cell>
          <cell r="B83">
            <v>0</v>
          </cell>
          <cell r="C83">
            <v>0</v>
          </cell>
          <cell r="D83" t="str">
            <v>PF1.059 A30 Truck Dump Pocket transfer to A30 Conveyor #1</v>
          </cell>
          <cell r="E83" t="str">
            <v>PF1.059</v>
          </cell>
          <cell r="F83">
            <v>1059</v>
          </cell>
          <cell r="G83" t="str">
            <v>VOLUME</v>
          </cell>
          <cell r="H83">
            <v>0.12</v>
          </cell>
          <cell r="I83">
            <v>0.05</v>
          </cell>
          <cell r="J83">
            <v>1.7189189189189189E-2</v>
          </cell>
          <cell r="K83">
            <v>6.617837837837837E-3</v>
          </cell>
          <cell r="L83" t="str">
            <v>--</v>
          </cell>
          <cell r="M83" t="str">
            <v>--</v>
          </cell>
          <cell r="N83" t="str">
            <v>--</v>
          </cell>
          <cell r="O83" t="str">
            <v>--</v>
          </cell>
          <cell r="P83" t="str">
            <v>--</v>
          </cell>
          <cell r="Q83" t="str">
            <v>--</v>
          </cell>
          <cell r="R83">
            <v>533585</v>
          </cell>
          <cell r="S83">
            <v>4444618</v>
          </cell>
          <cell r="T83">
            <v>1897.48</v>
          </cell>
          <cell r="U83" t="str">
            <v>V</v>
          </cell>
          <cell r="V83" t="str">
            <v>V</v>
          </cell>
          <cell r="W83" t="str">
            <v>V</v>
          </cell>
          <cell r="X83" t="str">
            <v>V</v>
          </cell>
          <cell r="Y83">
            <v>0</v>
          </cell>
          <cell r="Z83">
            <v>0.28353487464781424</v>
          </cell>
          <cell r="AA83">
            <v>0.14176743732390712</v>
          </cell>
        </row>
        <row r="84">
          <cell r="A84">
            <v>1060</v>
          </cell>
          <cell r="B84">
            <v>0</v>
          </cell>
          <cell r="C84">
            <v>0</v>
          </cell>
          <cell r="D84" t="str">
            <v>PF1.060 A30 Conveyor #1 transfer to A30 Bucket Elevator</v>
          </cell>
          <cell r="E84" t="str">
            <v>PF1.060</v>
          </cell>
          <cell r="F84">
            <v>1060</v>
          </cell>
          <cell r="G84" t="str">
            <v>VOLUME</v>
          </cell>
          <cell r="H84" t="str">
            <v>--</v>
          </cell>
          <cell r="I84" t="str">
            <v>--</v>
          </cell>
          <cell r="J84">
            <v>0</v>
          </cell>
          <cell r="K84">
            <v>0</v>
          </cell>
          <cell r="L84" t="str">
            <v>--</v>
          </cell>
          <cell r="M84" t="str">
            <v>--</v>
          </cell>
          <cell r="N84" t="str">
            <v>--</v>
          </cell>
          <cell r="O84" t="str">
            <v>--</v>
          </cell>
          <cell r="P84" t="str">
            <v>--</v>
          </cell>
          <cell r="Q84" t="str">
            <v>--</v>
          </cell>
          <cell r="R84">
            <v>533585</v>
          </cell>
          <cell r="S84">
            <v>4444618</v>
          </cell>
          <cell r="T84">
            <v>1897.48</v>
          </cell>
          <cell r="U84" t="str">
            <v>V</v>
          </cell>
          <cell r="V84" t="str">
            <v>V</v>
          </cell>
          <cell r="W84" t="str">
            <v>V</v>
          </cell>
          <cell r="X84" t="str">
            <v>V</v>
          </cell>
          <cell r="Y84">
            <v>1.828799941478402</v>
          </cell>
          <cell r="Z84">
            <v>0.28353487464781424</v>
          </cell>
          <cell r="AA84">
            <v>0.28353487464781424</v>
          </cell>
        </row>
        <row r="85">
          <cell r="A85">
            <v>2028</v>
          </cell>
          <cell r="B85">
            <v>0</v>
          </cell>
          <cell r="C85">
            <v>0</v>
          </cell>
          <cell r="D85" t="str">
            <v>S2.028-33 Cortez Hills Metallic Ore Crushing System</v>
          </cell>
          <cell r="E85" t="str">
            <v>S2.028-33</v>
          </cell>
          <cell r="F85">
            <v>2028</v>
          </cell>
          <cell r="G85" t="str">
            <v>POINT</v>
          </cell>
          <cell r="H85">
            <v>6.86</v>
          </cell>
          <cell r="I85">
            <v>30.03</v>
          </cell>
          <cell r="J85">
            <v>6.86</v>
          </cell>
          <cell r="K85">
            <v>30.033660000000001</v>
          </cell>
          <cell r="L85" t="str">
            <v>--</v>
          </cell>
          <cell r="M85" t="str">
            <v>--</v>
          </cell>
          <cell r="N85" t="str">
            <v>--</v>
          </cell>
          <cell r="O85" t="str">
            <v>--</v>
          </cell>
          <cell r="P85" t="str">
            <v>--</v>
          </cell>
          <cell r="Q85" t="str">
            <v>--</v>
          </cell>
          <cell r="R85">
            <v>532860</v>
          </cell>
          <cell r="S85">
            <v>4447280</v>
          </cell>
          <cell r="T85">
            <v>1744.31</v>
          </cell>
          <cell r="U85">
            <v>15.239999512320015</v>
          </cell>
          <cell r="V85">
            <v>0</v>
          </cell>
          <cell r="W85">
            <v>19.243804999170685</v>
          </cell>
          <cell r="X85">
            <v>1.1175999642368011</v>
          </cell>
          <cell r="Y85" t="str">
            <v>P</v>
          </cell>
          <cell r="Z85" t="str">
            <v>P</v>
          </cell>
          <cell r="AA85" t="str">
            <v>P</v>
          </cell>
        </row>
        <row r="86">
          <cell r="A86">
            <v>2034</v>
          </cell>
          <cell r="B86">
            <v>1</v>
          </cell>
          <cell r="C86">
            <v>0</v>
          </cell>
          <cell r="D86" t="str">
            <v>S2.034 Discharge Conveyor #2 transfer of Metallic Ore to Overland Conveyor #1</v>
          </cell>
          <cell r="E86" t="str">
            <v>S2.034</v>
          </cell>
          <cell r="F86">
            <v>2034</v>
          </cell>
          <cell r="G86" t="str">
            <v>POINT</v>
          </cell>
          <cell r="H86">
            <v>0.26</v>
          </cell>
          <cell r="I86">
            <v>1.1399999999999999</v>
          </cell>
          <cell r="J86">
            <v>0.26</v>
          </cell>
          <cell r="K86">
            <v>1.1399999999999999</v>
          </cell>
          <cell r="L86" t="str">
            <v>--</v>
          </cell>
          <cell r="M86" t="str">
            <v>--</v>
          </cell>
          <cell r="N86" t="str">
            <v>--</v>
          </cell>
          <cell r="O86" t="str">
            <v>--</v>
          </cell>
          <cell r="P86" t="str">
            <v>--</v>
          </cell>
          <cell r="Q86" t="str">
            <v>--</v>
          </cell>
          <cell r="R86">
            <v>532851</v>
          </cell>
          <cell r="S86">
            <v>4447320</v>
          </cell>
          <cell r="T86">
            <v>1734.6423339800001</v>
          </cell>
          <cell r="U86">
            <v>4.5719998536960045</v>
          </cell>
          <cell r="V86">
            <v>0</v>
          </cell>
          <cell r="W86">
            <v>1E-3</v>
          </cell>
          <cell r="X86">
            <v>0.35559998862080039</v>
          </cell>
          <cell r="Y86" t="str">
            <v>P</v>
          </cell>
          <cell r="Z86" t="str">
            <v>P</v>
          </cell>
          <cell r="AA86" t="str">
            <v>P</v>
          </cell>
        </row>
        <row r="87">
          <cell r="A87">
            <v>2035</v>
          </cell>
          <cell r="B87">
            <v>1</v>
          </cell>
          <cell r="C87">
            <v>0</v>
          </cell>
          <cell r="D87" t="str">
            <v>S2.035 Overland Conveyor #1 transfer of Metallic Ore to Overland Conveyor #2</v>
          </cell>
          <cell r="E87" t="str">
            <v>S2.035</v>
          </cell>
          <cell r="F87">
            <v>2035</v>
          </cell>
          <cell r="G87" t="str">
            <v>POINT</v>
          </cell>
          <cell r="H87">
            <v>0.26</v>
          </cell>
          <cell r="I87">
            <v>1.1399999999999999</v>
          </cell>
          <cell r="J87">
            <v>0.26</v>
          </cell>
          <cell r="K87">
            <v>1.1399999999999999</v>
          </cell>
          <cell r="L87" t="str">
            <v>--</v>
          </cell>
          <cell r="M87" t="str">
            <v>--</v>
          </cell>
          <cell r="N87" t="str">
            <v>--</v>
          </cell>
          <cell r="O87" t="str">
            <v>--</v>
          </cell>
          <cell r="P87" t="str">
            <v>--</v>
          </cell>
          <cell r="Q87" t="str">
            <v>--</v>
          </cell>
          <cell r="R87">
            <v>526422</v>
          </cell>
          <cell r="S87">
            <v>4456685</v>
          </cell>
          <cell r="T87">
            <v>1513.2065429700001</v>
          </cell>
          <cell r="U87">
            <v>4.5719998536960045</v>
          </cell>
          <cell r="V87">
            <v>0</v>
          </cell>
          <cell r="W87">
            <v>1E-3</v>
          </cell>
          <cell r="X87">
            <v>0.35559998862080039</v>
          </cell>
          <cell r="Y87" t="str">
            <v>P</v>
          </cell>
          <cell r="Z87" t="str">
            <v>P</v>
          </cell>
          <cell r="AA87" t="str">
            <v>P</v>
          </cell>
        </row>
        <row r="88">
          <cell r="A88">
            <v>2036</v>
          </cell>
          <cell r="B88">
            <v>1</v>
          </cell>
          <cell r="C88">
            <v>0</v>
          </cell>
          <cell r="D88" t="str">
            <v>S2.036 Overland Conveyor #2 transfer of Metallic Ore to Overland Conveyor #3</v>
          </cell>
          <cell r="E88" t="str">
            <v>S2.036</v>
          </cell>
          <cell r="F88">
            <v>2036</v>
          </cell>
          <cell r="G88" t="str">
            <v>POINT</v>
          </cell>
          <cell r="H88">
            <v>0.26</v>
          </cell>
          <cell r="I88">
            <v>1.1399999999999999</v>
          </cell>
          <cell r="J88">
            <v>0.26</v>
          </cell>
          <cell r="K88">
            <v>1.1399999999999999</v>
          </cell>
          <cell r="L88" t="str">
            <v>--</v>
          </cell>
          <cell r="M88" t="str">
            <v>--</v>
          </cell>
          <cell r="N88" t="str">
            <v>--</v>
          </cell>
          <cell r="O88" t="str">
            <v>--</v>
          </cell>
          <cell r="P88" t="str">
            <v>--</v>
          </cell>
          <cell r="Q88" t="str">
            <v>--</v>
          </cell>
          <cell r="R88">
            <v>525053</v>
          </cell>
          <cell r="S88">
            <v>4455612</v>
          </cell>
          <cell r="T88">
            <v>1528.8087158200001</v>
          </cell>
          <cell r="U88">
            <v>4.5719998536960045</v>
          </cell>
          <cell r="V88">
            <v>0</v>
          </cell>
          <cell r="W88">
            <v>1E-3</v>
          </cell>
          <cell r="X88">
            <v>0.35559998862080039</v>
          </cell>
          <cell r="Y88" t="str">
            <v>P</v>
          </cell>
          <cell r="Z88" t="str">
            <v>P</v>
          </cell>
          <cell r="AA88" t="str">
            <v>P</v>
          </cell>
        </row>
        <row r="89">
          <cell r="A89">
            <v>2037</v>
          </cell>
          <cell r="B89">
            <v>1</v>
          </cell>
          <cell r="C89">
            <v>0</v>
          </cell>
          <cell r="D89" t="str">
            <v>S2.037 Overland Conveyor #3 transfer of Metallic Ore to Overland Conveyor #4</v>
          </cell>
          <cell r="E89" t="str">
            <v>S2.037</v>
          </cell>
          <cell r="F89">
            <v>2037</v>
          </cell>
          <cell r="G89" t="str">
            <v>POINT</v>
          </cell>
          <cell r="H89">
            <v>0.26</v>
          </cell>
          <cell r="I89">
            <v>1.1399999999999999</v>
          </cell>
          <cell r="J89">
            <v>0.26</v>
          </cell>
          <cell r="K89">
            <v>1.1399999999999999</v>
          </cell>
          <cell r="L89" t="str">
            <v>--</v>
          </cell>
          <cell r="M89" t="str">
            <v>--</v>
          </cell>
          <cell r="N89" t="str">
            <v>--</v>
          </cell>
          <cell r="O89" t="str">
            <v>--</v>
          </cell>
          <cell r="P89" t="str">
            <v>--</v>
          </cell>
          <cell r="Q89" t="str">
            <v>--</v>
          </cell>
          <cell r="R89">
            <v>524750</v>
          </cell>
          <cell r="S89">
            <v>4456272</v>
          </cell>
          <cell r="T89">
            <v>1546.8051757799999</v>
          </cell>
          <cell r="U89">
            <v>4.5719998536960045</v>
          </cell>
          <cell r="V89">
            <v>0</v>
          </cell>
          <cell r="W89">
            <v>1E-3</v>
          </cell>
          <cell r="X89">
            <v>0.35559998862080039</v>
          </cell>
          <cell r="Y89" t="str">
            <v>P</v>
          </cell>
          <cell r="Z89" t="str">
            <v>P</v>
          </cell>
          <cell r="AA89" t="str">
            <v>P</v>
          </cell>
        </row>
        <row r="90">
          <cell r="A90">
            <v>2038</v>
          </cell>
          <cell r="B90">
            <v>1</v>
          </cell>
          <cell r="C90">
            <v>0</v>
          </cell>
          <cell r="D90" t="str">
            <v>S2.038 Overland Conveyor #4 transfer of Metallic Ore to Stacker Conveyor (Conveyor #2 in System 2)</v>
          </cell>
          <cell r="E90" t="str">
            <v>S2.038</v>
          </cell>
          <cell r="F90">
            <v>2038</v>
          </cell>
          <cell r="G90" t="str">
            <v>POINT</v>
          </cell>
          <cell r="H90">
            <v>0.26</v>
          </cell>
          <cell r="I90">
            <v>1.1399999999999999</v>
          </cell>
          <cell r="J90">
            <v>0.26</v>
          </cell>
          <cell r="K90">
            <v>1.1399999999999999</v>
          </cell>
          <cell r="L90" t="str">
            <v>--</v>
          </cell>
          <cell r="M90" t="str">
            <v>--</v>
          </cell>
          <cell r="N90" t="str">
            <v>--</v>
          </cell>
          <cell r="O90" t="str">
            <v>--</v>
          </cell>
          <cell r="P90" t="str">
            <v>--</v>
          </cell>
          <cell r="Q90" t="str">
            <v>--</v>
          </cell>
          <cell r="R90">
            <v>524083</v>
          </cell>
          <cell r="S90">
            <v>4456735</v>
          </cell>
          <cell r="T90">
            <v>1568.31933594</v>
          </cell>
          <cell r="U90">
            <v>4.5719998536960045</v>
          </cell>
          <cell r="V90">
            <v>0</v>
          </cell>
          <cell r="W90">
            <v>1E-3</v>
          </cell>
          <cell r="X90">
            <v>0.35559998862080039</v>
          </cell>
          <cell r="Y90" t="str">
            <v>P</v>
          </cell>
          <cell r="Z90" t="str">
            <v>P</v>
          </cell>
          <cell r="AA90" t="str">
            <v>P</v>
          </cell>
        </row>
        <row r="91">
          <cell r="A91" t="str">
            <v>2034A</v>
          </cell>
          <cell r="B91">
            <v>0</v>
          </cell>
          <cell r="C91">
            <v>1</v>
          </cell>
          <cell r="D91" t="str">
            <v>S2.034A Discharge Conveyor #2 transfer of Metallic Ore to Overland Conveyor #1</v>
          </cell>
          <cell r="E91" t="str">
            <v>S2.034A</v>
          </cell>
          <cell r="F91" t="str">
            <v>2034A</v>
          </cell>
          <cell r="G91" t="str">
            <v>POINT</v>
          </cell>
          <cell r="H91">
            <v>0.26</v>
          </cell>
          <cell r="I91">
            <v>1.1399999999999999</v>
          </cell>
          <cell r="J91">
            <v>0.26</v>
          </cell>
          <cell r="K91">
            <v>1.1399999999999999</v>
          </cell>
          <cell r="L91" t="str">
            <v>--</v>
          </cell>
          <cell r="M91" t="str">
            <v>--</v>
          </cell>
          <cell r="N91" t="str">
            <v>--</v>
          </cell>
          <cell r="O91" t="str">
            <v>--</v>
          </cell>
          <cell r="P91" t="str">
            <v>--</v>
          </cell>
          <cell r="Q91" t="str">
            <v>--</v>
          </cell>
          <cell r="R91">
            <v>532870</v>
          </cell>
          <cell r="S91">
            <v>4447320</v>
          </cell>
          <cell r="T91">
            <v>1733.41</v>
          </cell>
          <cell r="U91">
            <v>4.5719998536960045</v>
          </cell>
          <cell r="V91">
            <v>0</v>
          </cell>
          <cell r="W91">
            <v>1E-3</v>
          </cell>
          <cell r="X91">
            <v>0.35559998862080039</v>
          </cell>
          <cell r="Y91" t="str">
            <v>P</v>
          </cell>
          <cell r="Z91" t="str">
            <v>P</v>
          </cell>
          <cell r="AA91" t="str">
            <v>P</v>
          </cell>
        </row>
        <row r="92">
          <cell r="A92">
            <v>1093</v>
          </cell>
          <cell r="B92">
            <v>0</v>
          </cell>
          <cell r="C92">
            <v>1</v>
          </cell>
          <cell r="D92" t="str">
            <v>PF1.093 Overland Conveyor #1 transfer of Metallic Ore to Metallic Ore Bypass Stockpile</v>
          </cell>
          <cell r="E92" t="str">
            <v>PF1.093</v>
          </cell>
          <cell r="F92">
            <v>1093</v>
          </cell>
          <cell r="G92" t="str">
            <v>VOLUME</v>
          </cell>
          <cell r="H92">
            <v>1.23</v>
          </cell>
          <cell r="I92">
            <v>2.69</v>
          </cell>
          <cell r="J92">
            <v>0.18611207219234038</v>
          </cell>
          <cell r="K92">
            <v>0.40758543810122544</v>
          </cell>
          <cell r="L92" t="str">
            <v>--</v>
          </cell>
          <cell r="M92" t="str">
            <v>--</v>
          </cell>
          <cell r="N92" t="str">
            <v>--</v>
          </cell>
          <cell r="O92" t="str">
            <v>--</v>
          </cell>
          <cell r="P92" t="str">
            <v>--</v>
          </cell>
          <cell r="Q92" t="str">
            <v>--</v>
          </cell>
          <cell r="R92">
            <v>531230</v>
          </cell>
          <cell r="S92">
            <v>4449050</v>
          </cell>
          <cell r="T92">
            <v>1477</v>
          </cell>
          <cell r="U92" t="str">
            <v>V</v>
          </cell>
          <cell r="V92" t="str">
            <v>V</v>
          </cell>
          <cell r="W92" t="str">
            <v>V</v>
          </cell>
          <cell r="X92" t="str">
            <v>V</v>
          </cell>
          <cell r="Y92">
            <v>12.191999609856012</v>
          </cell>
          <cell r="Z92">
            <v>0.28353487464781424</v>
          </cell>
          <cell r="AA92">
            <v>1.4176743732390713</v>
          </cell>
        </row>
        <row r="93">
          <cell r="A93">
            <v>2040</v>
          </cell>
          <cell r="B93">
            <v>0</v>
          </cell>
          <cell r="C93">
            <v>0</v>
          </cell>
          <cell r="D93" t="str">
            <v>S2.040 1.5 MMBtu/hr Soil Therm Thermal/Catalytic Oxidizer Soil Vapor Extraction Unit</v>
          </cell>
          <cell r="E93" t="str">
            <v>S2.040</v>
          </cell>
          <cell r="F93">
            <v>2040</v>
          </cell>
          <cell r="G93" t="str">
            <v>POINT</v>
          </cell>
          <cell r="H93">
            <v>2.9707999999999998E-2</v>
          </cell>
          <cell r="I93">
            <v>0.13012103999999999</v>
          </cell>
          <cell r="J93">
            <v>9.397599999999999E-3</v>
          </cell>
          <cell r="K93">
            <v>4.116148800000001E-2</v>
          </cell>
          <cell r="L93">
            <v>0.46300000000000002</v>
          </cell>
          <cell r="M93">
            <v>2.0270000000000001</v>
          </cell>
          <cell r="N93">
            <v>8.8999999999999996E-2</v>
          </cell>
          <cell r="O93">
            <v>0.39100000000000001</v>
          </cell>
          <cell r="P93">
            <v>8.5000000000000006E-2</v>
          </cell>
          <cell r="Q93">
            <v>0.371</v>
          </cell>
          <cell r="R93">
            <v>532604</v>
          </cell>
          <cell r="S93">
            <v>4450001.2</v>
          </cell>
          <cell r="T93">
            <v>1498.5</v>
          </cell>
          <cell r="U93">
            <v>4.5719998536960045</v>
          </cell>
          <cell r="V93">
            <v>439.11111111111109</v>
          </cell>
          <cell r="W93">
            <v>1.0995696356470581</v>
          </cell>
          <cell r="X93">
            <v>0.30479999024640031</v>
          </cell>
          <cell r="Y93" t="str">
            <v>P</v>
          </cell>
          <cell r="Z93" t="str">
            <v>P</v>
          </cell>
          <cell r="AA93" t="str">
            <v>P</v>
          </cell>
        </row>
        <row r="94">
          <cell r="A94">
            <v>2041</v>
          </cell>
          <cell r="B94">
            <v>0</v>
          </cell>
          <cell r="C94">
            <v>0</v>
          </cell>
          <cell r="D94" t="str">
            <v>S2.041 1.5 MMBtu/hr Soil Therm Thermal/Catalytic Oxidizer Soil Vapor Extraction Unit</v>
          </cell>
          <cell r="E94" t="str">
            <v>S2.041</v>
          </cell>
          <cell r="F94">
            <v>2041</v>
          </cell>
          <cell r="G94" t="str">
            <v>POINT</v>
          </cell>
          <cell r="H94">
            <v>2.9707999999999998E-2</v>
          </cell>
          <cell r="I94">
            <v>0.13012103999999999</v>
          </cell>
          <cell r="J94">
            <v>9.397599999999999E-3</v>
          </cell>
          <cell r="K94">
            <v>4.116148800000001E-2</v>
          </cell>
          <cell r="L94">
            <v>0.46300000000000002</v>
          </cell>
          <cell r="M94">
            <v>2.0270000000000001</v>
          </cell>
          <cell r="N94">
            <v>8.8999999999999996E-2</v>
          </cell>
          <cell r="O94">
            <v>0.39100000000000001</v>
          </cell>
          <cell r="P94">
            <v>8.5000000000000006E-2</v>
          </cell>
          <cell r="Q94">
            <v>0.371</v>
          </cell>
          <cell r="R94">
            <v>532604</v>
          </cell>
          <cell r="S94">
            <v>4450001.2</v>
          </cell>
          <cell r="T94">
            <v>1498.5</v>
          </cell>
          <cell r="U94">
            <v>4.5719998536960045</v>
          </cell>
          <cell r="V94">
            <v>439.11111111111109</v>
          </cell>
          <cell r="W94">
            <v>1.0995696356470581</v>
          </cell>
          <cell r="X94">
            <v>0.30479999024640031</v>
          </cell>
          <cell r="Y94" t="str">
            <v>P</v>
          </cell>
          <cell r="Z94" t="str">
            <v>P</v>
          </cell>
          <cell r="AA94" t="str">
            <v>P</v>
          </cell>
        </row>
        <row r="95">
          <cell r="A95">
            <v>1112</v>
          </cell>
          <cell r="B95">
            <v>1</v>
          </cell>
          <cell r="C95">
            <v>1</v>
          </cell>
          <cell r="D95" t="str">
            <v>PF1.112 Shallow Tray Groundwater Air Stripper, 50 GPM Water Flow</v>
          </cell>
          <cell r="E95" t="str">
            <v>PF1.112</v>
          </cell>
          <cell r="F95">
            <v>1112</v>
          </cell>
          <cell r="G95" t="str">
            <v>VOLUME</v>
          </cell>
          <cell r="H95">
            <v>0</v>
          </cell>
          <cell r="I95">
            <v>0</v>
          </cell>
          <cell r="J95"/>
          <cell r="K95"/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532580</v>
          </cell>
          <cell r="S95">
            <v>4449980</v>
          </cell>
          <cell r="T95">
            <v>1496.84</v>
          </cell>
          <cell r="U95" t="str">
            <v>V</v>
          </cell>
          <cell r="V95" t="str">
            <v>V</v>
          </cell>
          <cell r="W95" t="str">
            <v>V</v>
          </cell>
          <cell r="X95" t="str">
            <v>V</v>
          </cell>
          <cell r="Y95" t="e">
            <v>#N/A</v>
          </cell>
          <cell r="Z95" t="e">
            <v>#N/A</v>
          </cell>
          <cell r="AA95" t="e">
            <v>#N/A</v>
          </cell>
        </row>
        <row r="96">
          <cell r="A96">
            <v>1113</v>
          </cell>
          <cell r="B96">
            <v>0</v>
          </cell>
          <cell r="C96">
            <v>0</v>
          </cell>
          <cell r="D96" t="str">
            <v>PF1.113 Loading of Aggregate to Coarse Aggregate Bin</v>
          </cell>
          <cell r="E96" t="str">
            <v>PF1.113</v>
          </cell>
          <cell r="F96">
            <v>1113</v>
          </cell>
          <cell r="G96" t="str">
            <v>VOLUME</v>
          </cell>
          <cell r="H96">
            <v>0.12686022740120242</v>
          </cell>
          <cell r="I96">
            <v>8.6495609591728917E-2</v>
          </cell>
          <cell r="J96">
            <v>1.9210263006467797E-2</v>
          </cell>
          <cell r="K96">
            <v>1.3097906595318952E-2</v>
          </cell>
          <cell r="L96" t="str">
            <v>--</v>
          </cell>
          <cell r="M96" t="str">
            <v>--</v>
          </cell>
          <cell r="N96" t="str">
            <v>--</v>
          </cell>
          <cell r="O96" t="str">
            <v>--</v>
          </cell>
          <cell r="P96" t="str">
            <v>--</v>
          </cell>
          <cell r="Q96" t="str">
            <v>--</v>
          </cell>
          <cell r="R96">
            <v>532173.69999999995</v>
          </cell>
          <cell r="S96">
            <v>4448634.7</v>
          </cell>
          <cell r="T96">
            <v>1606.13</v>
          </cell>
          <cell r="U96" t="str">
            <v>V</v>
          </cell>
          <cell r="V96" t="str">
            <v>V</v>
          </cell>
          <cell r="W96" t="str">
            <v>V</v>
          </cell>
          <cell r="X96" t="str">
            <v>V</v>
          </cell>
          <cell r="Y96">
            <v>3.047999902464003</v>
          </cell>
          <cell r="Z96">
            <v>0.70883718661953565</v>
          </cell>
          <cell r="AA96">
            <v>0.28353487464781424</v>
          </cell>
        </row>
        <row r="97">
          <cell r="A97">
            <v>1114</v>
          </cell>
          <cell r="B97">
            <v>0</v>
          </cell>
          <cell r="C97">
            <v>0</v>
          </cell>
          <cell r="D97" t="str">
            <v>PF1.114 Coarse Aggregate Bin discharge to Coarse Aggregate Conveyor</v>
          </cell>
          <cell r="E97" t="str">
            <v>PF1.114</v>
          </cell>
          <cell r="F97">
            <v>1114</v>
          </cell>
          <cell r="G97" t="str">
            <v>VOLUME</v>
          </cell>
          <cell r="H97">
            <v>9.2261983564510847E-2</v>
          </cell>
          <cell r="I97">
            <v>8.6495609591728917E-2</v>
          </cell>
          <cell r="J97">
            <v>1.3971100368340216E-2</v>
          </cell>
          <cell r="K97">
            <v>1.3097906595318952E-2</v>
          </cell>
          <cell r="L97" t="str">
            <v>--</v>
          </cell>
          <cell r="M97" t="str">
            <v>--</v>
          </cell>
          <cell r="N97" t="str">
            <v>--</v>
          </cell>
          <cell r="O97" t="str">
            <v>--</v>
          </cell>
          <cell r="P97" t="str">
            <v>--</v>
          </cell>
          <cell r="Q97" t="str">
            <v>--</v>
          </cell>
          <cell r="R97">
            <v>532173.69999999995</v>
          </cell>
          <cell r="S97">
            <v>4448634.7</v>
          </cell>
          <cell r="T97">
            <v>1606.13</v>
          </cell>
          <cell r="U97" t="str">
            <v>V</v>
          </cell>
          <cell r="V97" t="str">
            <v>V</v>
          </cell>
          <cell r="W97" t="str">
            <v>V</v>
          </cell>
          <cell r="X97" t="str">
            <v>V</v>
          </cell>
          <cell r="Y97">
            <v>1.828799941478402</v>
          </cell>
          <cell r="Z97">
            <v>0.28353487464781424</v>
          </cell>
          <cell r="AA97">
            <v>0.28353487464781424</v>
          </cell>
        </row>
        <row r="98">
          <cell r="A98">
            <v>1115</v>
          </cell>
          <cell r="B98">
            <v>0</v>
          </cell>
          <cell r="C98">
            <v>0</v>
          </cell>
          <cell r="D98" t="str">
            <v>PF1.115 Coarse Aggregate Conveyor transfer to Aggregate Weigh Hopper Feed Conveyor</v>
          </cell>
          <cell r="E98" t="str">
            <v>PF1.115</v>
          </cell>
          <cell r="F98">
            <v>1115</v>
          </cell>
          <cell r="G98" t="str">
            <v>VOLUME</v>
          </cell>
          <cell r="H98">
            <v>9.2261983564510847E-2</v>
          </cell>
          <cell r="I98">
            <v>8.6495609591728917E-2</v>
          </cell>
          <cell r="J98">
            <v>1.3971100368340216E-2</v>
          </cell>
          <cell r="K98">
            <v>1.3097906595318952E-2</v>
          </cell>
          <cell r="L98" t="str">
            <v>--</v>
          </cell>
          <cell r="M98" t="str">
            <v>--</v>
          </cell>
          <cell r="N98" t="str">
            <v>--</v>
          </cell>
          <cell r="O98" t="str">
            <v>--</v>
          </cell>
          <cell r="P98" t="str">
            <v>--</v>
          </cell>
          <cell r="Q98" t="str">
            <v>--</v>
          </cell>
          <cell r="R98">
            <v>532173.69999999995</v>
          </cell>
          <cell r="S98">
            <v>4448634.7</v>
          </cell>
          <cell r="T98">
            <v>1606.13</v>
          </cell>
          <cell r="U98" t="str">
            <v>V</v>
          </cell>
          <cell r="V98" t="str">
            <v>V</v>
          </cell>
          <cell r="W98" t="str">
            <v>V</v>
          </cell>
          <cell r="X98" t="str">
            <v>V</v>
          </cell>
          <cell r="Y98">
            <v>1.828799941478402</v>
          </cell>
          <cell r="Z98">
            <v>0.28353487464781424</v>
          </cell>
          <cell r="AA98">
            <v>0.28353487464781424</v>
          </cell>
        </row>
        <row r="99">
          <cell r="A99">
            <v>1116</v>
          </cell>
          <cell r="B99">
            <v>0</v>
          </cell>
          <cell r="C99">
            <v>0</v>
          </cell>
          <cell r="D99" t="str">
            <v>PF1.116 Loading of Aggregate to Fine Aggregate Bin</v>
          </cell>
          <cell r="E99" t="str">
            <v>PF1.116</v>
          </cell>
          <cell r="F99">
            <v>1116</v>
          </cell>
          <cell r="G99" t="str">
            <v>VOLUME</v>
          </cell>
          <cell r="H99">
            <v>9.2261983564510847E-2</v>
          </cell>
          <cell r="I99">
            <v>8.6495609591728917E-2</v>
          </cell>
          <cell r="J99">
            <v>1.3971100368340216E-2</v>
          </cell>
          <cell r="K99">
            <v>1.3097906595318952E-2</v>
          </cell>
          <cell r="L99" t="str">
            <v>--</v>
          </cell>
          <cell r="M99" t="str">
            <v>--</v>
          </cell>
          <cell r="N99" t="str">
            <v>--</v>
          </cell>
          <cell r="O99" t="str">
            <v>--</v>
          </cell>
          <cell r="P99" t="str">
            <v>--</v>
          </cell>
          <cell r="Q99" t="str">
            <v>--</v>
          </cell>
          <cell r="R99">
            <v>532173.69999999995</v>
          </cell>
          <cell r="S99">
            <v>4448634.7</v>
          </cell>
          <cell r="T99">
            <v>1606.13</v>
          </cell>
          <cell r="U99" t="str">
            <v>V</v>
          </cell>
          <cell r="V99" t="str">
            <v>V</v>
          </cell>
          <cell r="W99" t="str">
            <v>V</v>
          </cell>
          <cell r="X99" t="str">
            <v>V</v>
          </cell>
          <cell r="Y99">
            <v>3.047999902464003</v>
          </cell>
          <cell r="Z99">
            <v>0.70883718661953565</v>
          </cell>
          <cell r="AA99">
            <v>0.28353487464781424</v>
          </cell>
        </row>
        <row r="100">
          <cell r="A100">
            <v>1117</v>
          </cell>
          <cell r="B100">
            <v>0</v>
          </cell>
          <cell r="C100">
            <v>0</v>
          </cell>
          <cell r="D100" t="str">
            <v>PF1.117 Fine Aggregate Bin discharge to Fine Aggregate Conveyor</v>
          </cell>
          <cell r="E100" t="str">
            <v>PF1.117</v>
          </cell>
          <cell r="F100">
            <v>1117</v>
          </cell>
          <cell r="G100" t="str">
            <v>VOLUME</v>
          </cell>
          <cell r="H100">
            <v>9.2261983564510847E-2</v>
          </cell>
          <cell r="I100">
            <v>8.6495609591728917E-2</v>
          </cell>
          <cell r="J100">
            <v>1.3971100368340216E-2</v>
          </cell>
          <cell r="K100">
            <v>1.3097906595318952E-2</v>
          </cell>
          <cell r="L100" t="str">
            <v>--</v>
          </cell>
          <cell r="M100" t="str">
            <v>--</v>
          </cell>
          <cell r="N100" t="str">
            <v>--</v>
          </cell>
          <cell r="O100" t="str">
            <v>--</v>
          </cell>
          <cell r="P100" t="str">
            <v>--</v>
          </cell>
          <cell r="Q100" t="str">
            <v>--</v>
          </cell>
          <cell r="R100">
            <v>532173.69999999995</v>
          </cell>
          <cell r="S100">
            <v>4448634.7</v>
          </cell>
          <cell r="T100">
            <v>1606.13</v>
          </cell>
          <cell r="U100" t="str">
            <v>V</v>
          </cell>
          <cell r="V100" t="str">
            <v>V</v>
          </cell>
          <cell r="W100" t="str">
            <v>V</v>
          </cell>
          <cell r="X100" t="str">
            <v>V</v>
          </cell>
          <cell r="Y100">
            <v>1.828799941478402</v>
          </cell>
          <cell r="Z100">
            <v>0.28353487464781424</v>
          </cell>
          <cell r="AA100">
            <v>0.28353487464781424</v>
          </cell>
        </row>
        <row r="101">
          <cell r="A101">
            <v>1118</v>
          </cell>
          <cell r="B101">
            <v>0</v>
          </cell>
          <cell r="C101">
            <v>0</v>
          </cell>
          <cell r="D101" t="str">
            <v>PF1.118 Fine Aggregate Conveyor transfer to Aggregate Weigh Hopper Feed Conveyor</v>
          </cell>
          <cell r="E101" t="str">
            <v>PF1.118</v>
          </cell>
          <cell r="F101">
            <v>1118</v>
          </cell>
          <cell r="G101" t="str">
            <v>VOLUME</v>
          </cell>
          <cell r="H101">
            <v>9.2261983564510847E-2</v>
          </cell>
          <cell r="I101">
            <v>8.6495609591728917E-2</v>
          </cell>
          <cell r="J101">
            <v>1.3971100368340216E-2</v>
          </cell>
          <cell r="K101">
            <v>1.3097906595318952E-2</v>
          </cell>
          <cell r="L101" t="str">
            <v>--</v>
          </cell>
          <cell r="M101" t="str">
            <v>--</v>
          </cell>
          <cell r="N101" t="str">
            <v>--</v>
          </cell>
          <cell r="O101" t="str">
            <v>--</v>
          </cell>
          <cell r="P101" t="str">
            <v>--</v>
          </cell>
          <cell r="Q101" t="str">
            <v>--</v>
          </cell>
          <cell r="R101">
            <v>532173.69999999995</v>
          </cell>
          <cell r="S101">
            <v>4448634.7</v>
          </cell>
          <cell r="T101">
            <v>1606.13</v>
          </cell>
          <cell r="U101" t="str">
            <v>V</v>
          </cell>
          <cell r="V101" t="str">
            <v>V</v>
          </cell>
          <cell r="W101" t="str">
            <v>V</v>
          </cell>
          <cell r="X101" t="str">
            <v>V</v>
          </cell>
          <cell r="Y101">
            <v>1.828799941478402</v>
          </cell>
          <cell r="Z101">
            <v>0.28353487464781424</v>
          </cell>
          <cell r="AA101">
            <v>0.28353487464781424</v>
          </cell>
        </row>
        <row r="102">
          <cell r="A102">
            <v>1119</v>
          </cell>
          <cell r="B102">
            <v>0</v>
          </cell>
          <cell r="C102">
            <v>0</v>
          </cell>
          <cell r="D102" t="str">
            <v>PF1.119 Loading of Aggregate to Shotcrete Aggregate Bin</v>
          </cell>
          <cell r="E102" t="str">
            <v>PF1.119</v>
          </cell>
          <cell r="F102">
            <v>1119</v>
          </cell>
          <cell r="G102" t="str">
            <v>VOLUME</v>
          </cell>
          <cell r="H102">
            <v>9.2261983564510847E-2</v>
          </cell>
          <cell r="I102">
            <v>8.6495609591728917E-2</v>
          </cell>
          <cell r="J102">
            <v>1.3971100368340216E-2</v>
          </cell>
          <cell r="K102">
            <v>1.3097906595318952E-2</v>
          </cell>
          <cell r="L102" t="str">
            <v>--</v>
          </cell>
          <cell r="M102" t="str">
            <v>--</v>
          </cell>
          <cell r="N102" t="str">
            <v>--</v>
          </cell>
          <cell r="O102" t="str">
            <v>--</v>
          </cell>
          <cell r="P102" t="str">
            <v>--</v>
          </cell>
          <cell r="Q102" t="str">
            <v>--</v>
          </cell>
          <cell r="R102">
            <v>532173.69999999995</v>
          </cell>
          <cell r="S102">
            <v>4448634.7</v>
          </cell>
          <cell r="T102">
            <v>1606.13</v>
          </cell>
          <cell r="U102" t="str">
            <v>V</v>
          </cell>
          <cell r="V102" t="str">
            <v>V</v>
          </cell>
          <cell r="W102" t="str">
            <v>V</v>
          </cell>
          <cell r="X102" t="str">
            <v>V</v>
          </cell>
          <cell r="Y102">
            <v>3.047999902464003</v>
          </cell>
          <cell r="Z102">
            <v>0.70883718661953565</v>
          </cell>
          <cell r="AA102">
            <v>0.28353487464781424</v>
          </cell>
        </row>
        <row r="103">
          <cell r="A103">
            <v>1120</v>
          </cell>
          <cell r="B103">
            <v>0</v>
          </cell>
          <cell r="C103">
            <v>0</v>
          </cell>
          <cell r="D103" t="str">
            <v>PF1.120 Shotcrete Aggregate Bin discharge to Shotcrete Aggregate Conveyor</v>
          </cell>
          <cell r="E103" t="str">
            <v>PF1.120</v>
          </cell>
          <cell r="F103">
            <v>1120</v>
          </cell>
          <cell r="G103" t="str">
            <v>VOLUME</v>
          </cell>
          <cell r="H103">
            <v>9.2261983564510847E-2</v>
          </cell>
          <cell r="I103">
            <v>8.6495609591728917E-2</v>
          </cell>
          <cell r="J103">
            <v>1.3971100368340216E-2</v>
          </cell>
          <cell r="K103">
            <v>1.3097906595318952E-2</v>
          </cell>
          <cell r="L103" t="str">
            <v>--</v>
          </cell>
          <cell r="M103" t="str">
            <v>--</v>
          </cell>
          <cell r="N103" t="str">
            <v>--</v>
          </cell>
          <cell r="O103" t="str">
            <v>--</v>
          </cell>
          <cell r="P103" t="str">
            <v>--</v>
          </cell>
          <cell r="Q103" t="str">
            <v>--</v>
          </cell>
          <cell r="R103">
            <v>532173.69999999995</v>
          </cell>
          <cell r="S103">
            <v>4448634.7</v>
          </cell>
          <cell r="T103">
            <v>1606.13</v>
          </cell>
          <cell r="U103" t="str">
            <v>V</v>
          </cell>
          <cell r="V103" t="str">
            <v>V</v>
          </cell>
          <cell r="W103" t="str">
            <v>V</v>
          </cell>
          <cell r="X103" t="str">
            <v>V</v>
          </cell>
          <cell r="Y103">
            <v>1.828799941478402</v>
          </cell>
          <cell r="Z103">
            <v>0.28353487464781424</v>
          </cell>
          <cell r="AA103">
            <v>0.28353487464781424</v>
          </cell>
        </row>
        <row r="104">
          <cell r="A104">
            <v>1121</v>
          </cell>
          <cell r="B104">
            <v>0</v>
          </cell>
          <cell r="C104">
            <v>0</v>
          </cell>
          <cell r="D104" t="str">
            <v>PF1.121 Shotcrete Aggregate Conveyor transfer to Aggregate Weigh Hopper Feed Conveyor</v>
          </cell>
          <cell r="E104" t="str">
            <v>PF1.121</v>
          </cell>
          <cell r="F104">
            <v>1121</v>
          </cell>
          <cell r="G104" t="str">
            <v>VOLUME</v>
          </cell>
          <cell r="H104">
            <v>9.2261983564510847E-2</v>
          </cell>
          <cell r="I104">
            <v>8.6495609591728917E-2</v>
          </cell>
          <cell r="J104">
            <v>1.3971100368340216E-2</v>
          </cell>
          <cell r="K104">
            <v>1.3097906595318952E-2</v>
          </cell>
          <cell r="L104" t="str">
            <v>--</v>
          </cell>
          <cell r="M104" t="str">
            <v>--</v>
          </cell>
          <cell r="N104" t="str">
            <v>--</v>
          </cell>
          <cell r="O104" t="str">
            <v>--</v>
          </cell>
          <cell r="P104" t="str">
            <v>--</v>
          </cell>
          <cell r="Q104" t="str">
            <v>--</v>
          </cell>
          <cell r="R104">
            <v>532173.69999999995</v>
          </cell>
          <cell r="S104">
            <v>4448634.7</v>
          </cell>
          <cell r="T104">
            <v>1606.13</v>
          </cell>
          <cell r="U104" t="str">
            <v>V</v>
          </cell>
          <cell r="V104" t="str">
            <v>V</v>
          </cell>
          <cell r="W104" t="str">
            <v>V</v>
          </cell>
          <cell r="X104" t="str">
            <v>V</v>
          </cell>
          <cell r="Y104">
            <v>1.828799941478402</v>
          </cell>
          <cell r="Z104">
            <v>0.28353487464781424</v>
          </cell>
          <cell r="AA104">
            <v>0.28353487464781424</v>
          </cell>
        </row>
        <row r="105">
          <cell r="A105">
            <v>1122</v>
          </cell>
          <cell r="B105">
            <v>0</v>
          </cell>
          <cell r="C105">
            <v>0</v>
          </cell>
          <cell r="D105" t="str">
            <v>PF1.122 Aggregate Weigh Hopper Feed Conveyor transfer to Aggregate Weigh Hopper</v>
          </cell>
          <cell r="E105" t="str">
            <v>PF1.122</v>
          </cell>
          <cell r="F105">
            <v>1122</v>
          </cell>
          <cell r="G105" t="str">
            <v>VOLUME</v>
          </cell>
          <cell r="H105">
            <v>9.2261983564510847E-2</v>
          </cell>
          <cell r="I105">
            <v>8.6495609591728917E-2</v>
          </cell>
          <cell r="J105">
            <v>1.3971100368340216E-2</v>
          </cell>
          <cell r="K105">
            <v>1.3097906595318952E-2</v>
          </cell>
          <cell r="L105" t="str">
            <v>--</v>
          </cell>
          <cell r="M105" t="str">
            <v>--</v>
          </cell>
          <cell r="N105" t="str">
            <v>--</v>
          </cell>
          <cell r="O105" t="str">
            <v>--</v>
          </cell>
          <cell r="P105" t="str">
            <v>--</v>
          </cell>
          <cell r="Q105" t="str">
            <v>--</v>
          </cell>
          <cell r="R105">
            <v>532173.69999999995</v>
          </cell>
          <cell r="S105">
            <v>4448634.7</v>
          </cell>
          <cell r="T105">
            <v>1606.13</v>
          </cell>
          <cell r="U105" t="str">
            <v>V</v>
          </cell>
          <cell r="V105" t="str">
            <v>V</v>
          </cell>
          <cell r="W105" t="str">
            <v>V</v>
          </cell>
          <cell r="X105" t="str">
            <v>V</v>
          </cell>
          <cell r="Y105">
            <v>3.047999902464003</v>
          </cell>
          <cell r="Z105">
            <v>0.70883718661953565</v>
          </cell>
          <cell r="AA105">
            <v>0.28353487464781424</v>
          </cell>
        </row>
        <row r="106">
          <cell r="A106">
            <v>1123</v>
          </cell>
          <cell r="B106">
            <v>0</v>
          </cell>
          <cell r="C106">
            <v>0</v>
          </cell>
          <cell r="D106" t="str">
            <v>PF1.123 Aggregate Weigh Hopper discharge to Mixer Feed Conveyor</v>
          </cell>
          <cell r="E106" t="str">
            <v>PF1.123</v>
          </cell>
          <cell r="F106">
            <v>1123</v>
          </cell>
          <cell r="G106" t="str">
            <v>VOLUME</v>
          </cell>
          <cell r="H106">
            <v>9.2261983564510847E-2</v>
          </cell>
          <cell r="I106">
            <v>8.6495609591728917E-2</v>
          </cell>
          <cell r="J106">
            <v>1.3971100368340216E-2</v>
          </cell>
          <cell r="K106">
            <v>1.3097906595318952E-2</v>
          </cell>
          <cell r="L106" t="str">
            <v>--</v>
          </cell>
          <cell r="M106" t="str">
            <v>--</v>
          </cell>
          <cell r="N106" t="str">
            <v>--</v>
          </cell>
          <cell r="O106" t="str">
            <v>--</v>
          </cell>
          <cell r="P106" t="str">
            <v>--</v>
          </cell>
          <cell r="Q106" t="str">
            <v>--</v>
          </cell>
          <cell r="R106">
            <v>532173.69999999995</v>
          </cell>
          <cell r="S106">
            <v>4448634.7</v>
          </cell>
          <cell r="T106">
            <v>1606.13</v>
          </cell>
          <cell r="U106" t="str">
            <v>V</v>
          </cell>
          <cell r="V106" t="str">
            <v>V</v>
          </cell>
          <cell r="W106" t="str">
            <v>V</v>
          </cell>
          <cell r="X106" t="str">
            <v>V</v>
          </cell>
          <cell r="Y106">
            <v>1.828799941478402</v>
          </cell>
          <cell r="Z106">
            <v>0.28353487464781424</v>
          </cell>
          <cell r="AA106">
            <v>0.28353487464781424</v>
          </cell>
        </row>
        <row r="107">
          <cell r="A107">
            <v>1124</v>
          </cell>
          <cell r="B107">
            <v>0</v>
          </cell>
          <cell r="C107">
            <v>0</v>
          </cell>
          <cell r="D107" t="str">
            <v>PF1.124 Mixer Feed Conveyor transfer of Aggregate to Mixer</v>
          </cell>
          <cell r="E107" t="str">
            <v>PF1.124</v>
          </cell>
          <cell r="F107">
            <v>1124</v>
          </cell>
          <cell r="G107" t="str">
            <v>VOLUME</v>
          </cell>
          <cell r="H107">
            <v>9.2261983564510847E-2</v>
          </cell>
          <cell r="I107">
            <v>8.6495609591728917E-2</v>
          </cell>
          <cell r="J107">
            <v>1.3971100368340216E-2</v>
          </cell>
          <cell r="K107">
            <v>1.3097906595318952E-2</v>
          </cell>
          <cell r="L107" t="str">
            <v>--</v>
          </cell>
          <cell r="M107" t="str">
            <v>--</v>
          </cell>
          <cell r="N107" t="str">
            <v>--</v>
          </cell>
          <cell r="O107" t="str">
            <v>--</v>
          </cell>
          <cell r="P107" t="str">
            <v>--</v>
          </cell>
          <cell r="Q107" t="str">
            <v>--</v>
          </cell>
          <cell r="R107">
            <v>532173.69999999995</v>
          </cell>
          <cell r="S107">
            <v>4448634.7</v>
          </cell>
          <cell r="T107">
            <v>1606.13</v>
          </cell>
          <cell r="U107" t="str">
            <v>V</v>
          </cell>
          <cell r="V107" t="str">
            <v>V</v>
          </cell>
          <cell r="W107" t="str">
            <v>V</v>
          </cell>
          <cell r="X107" t="str">
            <v>V</v>
          </cell>
          <cell r="Y107">
            <v>3.047999902464003</v>
          </cell>
          <cell r="Z107">
            <v>0.70883718661953565</v>
          </cell>
          <cell r="AA107">
            <v>0.28353487464781424</v>
          </cell>
        </row>
        <row r="108">
          <cell r="A108">
            <v>2046</v>
          </cell>
          <cell r="B108">
            <v>0</v>
          </cell>
          <cell r="C108">
            <v>0</v>
          </cell>
          <cell r="D108" t="str">
            <v>S2.046 5.4 MMBtu/hr Propane-Fired Aggregate Heater (mfd by American Geothermal, mdl# D30)</v>
          </cell>
          <cell r="E108" t="str">
            <v>S2.046</v>
          </cell>
          <cell r="F108">
            <v>2046</v>
          </cell>
          <cell r="G108" t="str">
            <v>POINT</v>
          </cell>
          <cell r="H108">
            <v>4.1311475409836068E-2</v>
          </cell>
          <cell r="I108">
            <v>0.12666098360655739</v>
          </cell>
          <cell r="J108">
            <v>4.1311475409836068E-2</v>
          </cell>
          <cell r="K108">
            <v>0.12666098360655739</v>
          </cell>
          <cell r="L108">
            <v>0.76721311475409837</v>
          </cell>
          <cell r="M108">
            <v>2.3522754098360656</v>
          </cell>
          <cell r="N108">
            <v>0.44262295081967218</v>
          </cell>
          <cell r="O108">
            <v>1.3570819672131147</v>
          </cell>
          <cell r="P108">
            <v>8.7324610586598489E-2</v>
          </cell>
          <cell r="Q108">
            <v>0.26773725605851095</v>
          </cell>
          <cell r="R108">
            <v>532173.69999999995</v>
          </cell>
          <cell r="S108">
            <v>4448634.7</v>
          </cell>
          <cell r="T108">
            <v>1608.2149169900001</v>
          </cell>
          <cell r="U108">
            <v>1.981199936601602</v>
          </cell>
          <cell r="V108">
            <v>421.88888888888891</v>
          </cell>
          <cell r="W108">
            <v>21.801861910388926</v>
          </cell>
          <cell r="X108">
            <v>0.22859999268480025</v>
          </cell>
          <cell r="Y108" t="str">
            <v>P</v>
          </cell>
          <cell r="Z108" t="str">
            <v>P</v>
          </cell>
          <cell r="AA108" t="str">
            <v>P</v>
          </cell>
        </row>
        <row r="109">
          <cell r="A109">
            <v>2042</v>
          </cell>
          <cell r="B109">
            <v>0</v>
          </cell>
          <cell r="C109">
            <v>0</v>
          </cell>
          <cell r="D109" t="str">
            <v>S2.042 Loading of Cement, Fly Ash, and/or Shotcrete to Silo #1</v>
          </cell>
          <cell r="E109" t="str">
            <v>S2.042</v>
          </cell>
          <cell r="F109">
            <v>2042</v>
          </cell>
          <cell r="G109" t="str">
            <v>POINT</v>
          </cell>
          <cell r="H109">
            <v>5.1000000000000004E-2</v>
          </cell>
          <cell r="I109">
            <v>3.4000000000000002E-2</v>
          </cell>
          <cell r="J109">
            <v>9.6073526628117512E-3</v>
          </cell>
          <cell r="K109">
            <v>6.4049017752078339E-3</v>
          </cell>
          <cell r="L109" t="str">
            <v>--</v>
          </cell>
          <cell r="M109" t="str">
            <v>--</v>
          </cell>
          <cell r="N109" t="str">
            <v>--</v>
          </cell>
          <cell r="O109" t="str">
            <v>--</v>
          </cell>
          <cell r="P109" t="str">
            <v>--</v>
          </cell>
          <cell r="Q109" t="str">
            <v>--</v>
          </cell>
          <cell r="R109">
            <v>532138.30000000005</v>
          </cell>
          <cell r="S109">
            <v>4448686.9000000004</v>
          </cell>
          <cell r="T109">
            <v>1612.43</v>
          </cell>
          <cell r="U109">
            <v>16.763999463552018</v>
          </cell>
          <cell r="V109">
            <v>0</v>
          </cell>
          <cell r="W109">
            <v>1E-3</v>
          </cell>
          <cell r="X109">
            <v>0.50799998374400057</v>
          </cell>
          <cell r="Y109" t="str">
            <v>P</v>
          </cell>
          <cell r="Z109" t="str">
            <v>P</v>
          </cell>
          <cell r="AA109" t="str">
            <v>P</v>
          </cell>
        </row>
        <row r="110">
          <cell r="A110">
            <v>2043</v>
          </cell>
          <cell r="B110">
            <v>0</v>
          </cell>
          <cell r="C110">
            <v>0</v>
          </cell>
          <cell r="D110" t="str">
            <v>S2.043 Loading of Cement, Fly Ash, and/or Shotcrete to Silo #2</v>
          </cell>
          <cell r="E110" t="str">
            <v>S2.043</v>
          </cell>
          <cell r="F110">
            <v>2043</v>
          </cell>
          <cell r="G110" t="str">
            <v>POINT</v>
          </cell>
          <cell r="H110">
            <v>5.1000000000000004E-2</v>
          </cell>
          <cell r="I110">
            <v>3.4000000000000002E-2</v>
          </cell>
          <cell r="J110">
            <v>9.6073526628117512E-3</v>
          </cell>
          <cell r="K110">
            <v>6.4049017752078339E-3</v>
          </cell>
          <cell r="L110" t="str">
            <v>--</v>
          </cell>
          <cell r="M110" t="str">
            <v>--</v>
          </cell>
          <cell r="N110" t="str">
            <v>--</v>
          </cell>
          <cell r="O110" t="str">
            <v>--</v>
          </cell>
          <cell r="P110" t="str">
            <v>--</v>
          </cell>
          <cell r="Q110" t="str">
            <v>--</v>
          </cell>
          <cell r="R110">
            <v>532138.30000000005</v>
          </cell>
          <cell r="S110">
            <v>4448686.9000000004</v>
          </cell>
          <cell r="T110">
            <v>1612.43</v>
          </cell>
          <cell r="U110">
            <v>16.763999463552018</v>
          </cell>
          <cell r="V110">
            <v>0</v>
          </cell>
          <cell r="W110">
            <v>1E-3</v>
          </cell>
          <cell r="X110">
            <v>0.50799998374400057</v>
          </cell>
          <cell r="Y110" t="str">
            <v>P</v>
          </cell>
          <cell r="Z110" t="str">
            <v>P</v>
          </cell>
          <cell r="AA110" t="str">
            <v>P</v>
          </cell>
        </row>
        <row r="111">
          <cell r="A111">
            <v>1125</v>
          </cell>
          <cell r="B111">
            <v>0</v>
          </cell>
          <cell r="C111">
            <v>0</v>
          </cell>
          <cell r="D111" t="str">
            <v>PF1.125 Silo #1 unloading to Cement Batcher #1</v>
          </cell>
          <cell r="E111" t="str">
            <v>PF1.125</v>
          </cell>
          <cell r="F111">
            <v>1125</v>
          </cell>
          <cell r="G111" t="str">
            <v>VOLUME</v>
          </cell>
          <cell r="H111">
            <v>0.38399999999999995</v>
          </cell>
          <cell r="I111">
            <v>0.47999999999999993</v>
          </cell>
          <cell r="J111">
            <v>8.0196201305070852E-2</v>
          </cell>
          <cell r="K111">
            <v>0.10024525163133857</v>
          </cell>
          <cell r="L111" t="str">
            <v>--</v>
          </cell>
          <cell r="M111" t="str">
            <v>--</v>
          </cell>
          <cell r="N111" t="str">
            <v>--</v>
          </cell>
          <cell r="O111" t="str">
            <v>--</v>
          </cell>
          <cell r="P111" t="str">
            <v>--</v>
          </cell>
          <cell r="Q111" t="str">
            <v>--</v>
          </cell>
          <cell r="R111">
            <v>532138.30000000005</v>
          </cell>
          <cell r="S111">
            <v>4448686.9000000004</v>
          </cell>
          <cell r="T111">
            <v>1612.43</v>
          </cell>
          <cell r="U111" t="str">
            <v>V</v>
          </cell>
          <cell r="V111" t="str">
            <v>V</v>
          </cell>
          <cell r="W111" t="str">
            <v>V</v>
          </cell>
          <cell r="X111" t="str">
            <v>V</v>
          </cell>
          <cell r="Y111">
            <v>1.828799941478402</v>
          </cell>
          <cell r="Z111">
            <v>0.28353487464781424</v>
          </cell>
          <cell r="AA111">
            <v>0.28353487464781424</v>
          </cell>
        </row>
        <row r="112">
          <cell r="A112">
            <v>1126</v>
          </cell>
          <cell r="B112">
            <v>0</v>
          </cell>
          <cell r="C112">
            <v>0</v>
          </cell>
          <cell r="D112" t="str">
            <v>PF1.126 Silo #2 unloading to Cement Batcher #2</v>
          </cell>
          <cell r="E112" t="str">
            <v>PF1.126</v>
          </cell>
          <cell r="F112">
            <v>1126</v>
          </cell>
          <cell r="G112" t="str">
            <v>VOLUME</v>
          </cell>
          <cell r="H112">
            <v>0.38399999999999995</v>
          </cell>
          <cell r="I112">
            <v>0.47999999999999993</v>
          </cell>
          <cell r="J112">
            <v>8.0196201305070852E-2</v>
          </cell>
          <cell r="K112">
            <v>0.10024525163133857</v>
          </cell>
          <cell r="L112" t="str">
            <v>--</v>
          </cell>
          <cell r="M112" t="str">
            <v>--</v>
          </cell>
          <cell r="N112" t="str">
            <v>--</v>
          </cell>
          <cell r="O112" t="str">
            <v>--</v>
          </cell>
          <cell r="P112" t="str">
            <v>--</v>
          </cell>
          <cell r="Q112" t="str">
            <v>--</v>
          </cell>
          <cell r="R112">
            <v>532138.30000000005</v>
          </cell>
          <cell r="S112">
            <v>4448686.9000000004</v>
          </cell>
          <cell r="T112">
            <v>1612.43</v>
          </cell>
          <cell r="U112" t="str">
            <v>V</v>
          </cell>
          <cell r="V112" t="str">
            <v>V</v>
          </cell>
          <cell r="W112" t="str">
            <v>V</v>
          </cell>
          <cell r="X112" t="str">
            <v>V</v>
          </cell>
          <cell r="Y112">
            <v>1.828799941478402</v>
          </cell>
          <cell r="Z112">
            <v>0.28353487464781424</v>
          </cell>
          <cell r="AA112">
            <v>0.28353487464781424</v>
          </cell>
        </row>
        <row r="113">
          <cell r="A113">
            <v>1130</v>
          </cell>
          <cell r="B113">
            <v>0</v>
          </cell>
          <cell r="C113">
            <v>0</v>
          </cell>
          <cell r="D113" t="str">
            <v>PF1.130 Loading of Metallic Ore to Feed Hopper</v>
          </cell>
          <cell r="E113" t="str">
            <v>PF1.130</v>
          </cell>
          <cell r="F113">
            <v>1130</v>
          </cell>
          <cell r="G113" t="str">
            <v>VOLUME</v>
          </cell>
          <cell r="H113">
            <v>0.35656910806038372</v>
          </cell>
          <cell r="I113">
            <v>0.53485366209057561</v>
          </cell>
          <cell r="J113">
            <v>5.399475064914383E-2</v>
          </cell>
          <cell r="K113">
            <v>8.0992125973715745E-2</v>
          </cell>
          <cell r="L113" t="str">
            <v>--</v>
          </cell>
          <cell r="M113" t="str">
            <v>--</v>
          </cell>
          <cell r="N113" t="str">
            <v>--</v>
          </cell>
          <cell r="O113" t="str">
            <v>--</v>
          </cell>
          <cell r="P113" t="str">
            <v>--</v>
          </cell>
          <cell r="Q113" t="str">
            <v>--</v>
          </cell>
          <cell r="R113">
            <v>532230</v>
          </cell>
          <cell r="S113">
            <v>4448900</v>
          </cell>
          <cell r="T113">
            <v>1602.29</v>
          </cell>
          <cell r="U113" t="str">
            <v>V</v>
          </cell>
          <cell r="V113" t="str">
            <v>V</v>
          </cell>
          <cell r="W113" t="str">
            <v>V</v>
          </cell>
          <cell r="X113" t="str">
            <v>V</v>
          </cell>
          <cell r="Y113">
            <v>3.047999902464003</v>
          </cell>
          <cell r="Z113">
            <v>0.70883718661953565</v>
          </cell>
          <cell r="AA113">
            <v>0.28353487464781424</v>
          </cell>
        </row>
        <row r="114">
          <cell r="A114">
            <v>1131</v>
          </cell>
          <cell r="B114">
            <v>0</v>
          </cell>
          <cell r="C114">
            <v>0</v>
          </cell>
          <cell r="D114" t="str">
            <v>PF1.131 Feed Hopper discharge of Metallic Ore to Conveyor #1</v>
          </cell>
          <cell r="E114" t="str">
            <v>PF1.131</v>
          </cell>
          <cell r="F114">
            <v>1131</v>
          </cell>
          <cell r="G114" t="str">
            <v>VOLUME</v>
          </cell>
          <cell r="H114">
            <v>0.35656910806038372</v>
          </cell>
          <cell r="I114">
            <v>0.53485366209057561</v>
          </cell>
          <cell r="J114">
            <v>5.399475064914383E-2</v>
          </cell>
          <cell r="K114">
            <v>8.0992125973715745E-2</v>
          </cell>
          <cell r="L114" t="str">
            <v>--</v>
          </cell>
          <cell r="M114" t="str">
            <v>--</v>
          </cell>
          <cell r="N114" t="str">
            <v>--</v>
          </cell>
          <cell r="O114" t="str">
            <v>--</v>
          </cell>
          <cell r="P114" t="str">
            <v>--</v>
          </cell>
          <cell r="Q114" t="str">
            <v>--</v>
          </cell>
          <cell r="R114">
            <v>532230</v>
          </cell>
          <cell r="S114">
            <v>4448900</v>
          </cell>
          <cell r="T114">
            <v>1602.29</v>
          </cell>
          <cell r="U114" t="str">
            <v>V</v>
          </cell>
          <cell r="V114" t="str">
            <v>V</v>
          </cell>
          <cell r="W114" t="str">
            <v>V</v>
          </cell>
          <cell r="X114" t="str">
            <v>V</v>
          </cell>
          <cell r="Y114">
            <v>1.828799941478402</v>
          </cell>
          <cell r="Z114">
            <v>0.28353487464781424</v>
          </cell>
          <cell r="AA114">
            <v>0.28353487464781424</v>
          </cell>
        </row>
        <row r="115">
          <cell r="A115">
            <v>1132</v>
          </cell>
          <cell r="B115">
            <v>0</v>
          </cell>
          <cell r="C115">
            <v>0</v>
          </cell>
          <cell r="D115" t="str">
            <v>PF1.132 Conveyor #1 transfer of Metallic Ore to Conveyor #2</v>
          </cell>
          <cell r="E115" t="str">
            <v>PF1.132</v>
          </cell>
          <cell r="F115">
            <v>1132</v>
          </cell>
          <cell r="G115" t="str">
            <v>VOLUME</v>
          </cell>
          <cell r="H115">
            <v>0.35656910806038372</v>
          </cell>
          <cell r="I115">
            <v>0.53485366209057561</v>
          </cell>
          <cell r="J115">
            <v>5.399475064914383E-2</v>
          </cell>
          <cell r="K115">
            <v>8.0992125973715745E-2</v>
          </cell>
          <cell r="L115" t="str">
            <v>--</v>
          </cell>
          <cell r="M115" t="str">
            <v>--</v>
          </cell>
          <cell r="N115" t="str">
            <v>--</v>
          </cell>
          <cell r="O115" t="str">
            <v>--</v>
          </cell>
          <cell r="P115" t="str">
            <v>--</v>
          </cell>
          <cell r="Q115" t="str">
            <v>--</v>
          </cell>
          <cell r="R115">
            <v>532230</v>
          </cell>
          <cell r="S115">
            <v>4448900</v>
          </cell>
          <cell r="T115">
            <v>1602.29</v>
          </cell>
          <cell r="U115" t="str">
            <v>V</v>
          </cell>
          <cell r="V115" t="str">
            <v>V</v>
          </cell>
          <cell r="W115" t="str">
            <v>V</v>
          </cell>
          <cell r="X115" t="str">
            <v>V</v>
          </cell>
          <cell r="Y115">
            <v>1.828799941478402</v>
          </cell>
          <cell r="Z115">
            <v>0.28353487464781424</v>
          </cell>
          <cell r="AA115">
            <v>0.28353487464781424</v>
          </cell>
        </row>
        <row r="116">
          <cell r="A116">
            <v>1134</v>
          </cell>
          <cell r="B116">
            <v>0</v>
          </cell>
          <cell r="C116">
            <v>0</v>
          </cell>
          <cell r="D116" t="str">
            <v>PF1.134 Conveyor #2 transfer of Metallic Ore to Conveyor #3</v>
          </cell>
          <cell r="E116" t="str">
            <v>PF1.134</v>
          </cell>
          <cell r="F116">
            <v>1134</v>
          </cell>
          <cell r="G116" t="str">
            <v>VOLUME</v>
          </cell>
          <cell r="H116">
            <v>0.35656910806038372</v>
          </cell>
          <cell r="I116">
            <v>0.53485366209057561</v>
          </cell>
          <cell r="J116">
            <v>5.399475064914383E-2</v>
          </cell>
          <cell r="K116">
            <v>8.0992125973715745E-2</v>
          </cell>
          <cell r="L116" t="str">
            <v>--</v>
          </cell>
          <cell r="M116" t="str">
            <v>--</v>
          </cell>
          <cell r="N116" t="str">
            <v>--</v>
          </cell>
          <cell r="O116" t="str">
            <v>--</v>
          </cell>
          <cell r="P116" t="str">
            <v>--</v>
          </cell>
          <cell r="Q116" t="str">
            <v>--</v>
          </cell>
          <cell r="R116">
            <v>532230</v>
          </cell>
          <cell r="S116">
            <v>4448900</v>
          </cell>
          <cell r="T116">
            <v>1602.29</v>
          </cell>
          <cell r="U116" t="str">
            <v>V</v>
          </cell>
          <cell r="V116" t="str">
            <v>V</v>
          </cell>
          <cell r="W116" t="str">
            <v>V</v>
          </cell>
          <cell r="X116" t="str">
            <v>V</v>
          </cell>
          <cell r="Y116">
            <v>1.828799941478402</v>
          </cell>
          <cell r="Z116">
            <v>0.28353487464781424</v>
          </cell>
          <cell r="AA116">
            <v>0.28353487464781424</v>
          </cell>
        </row>
        <row r="117">
          <cell r="A117">
            <v>1133</v>
          </cell>
          <cell r="B117">
            <v>0</v>
          </cell>
          <cell r="C117">
            <v>0</v>
          </cell>
          <cell r="D117" t="str">
            <v>PF1.133 Conveyor # 3 transfer of Metallic Ore to Metallic Ore Stockpile</v>
          </cell>
          <cell r="E117" t="str">
            <v>PF1.133</v>
          </cell>
          <cell r="F117">
            <v>1133</v>
          </cell>
          <cell r="G117" t="str">
            <v>VOLUME</v>
          </cell>
          <cell r="H117">
            <v>0.35656910806038372</v>
          </cell>
          <cell r="I117">
            <v>0.53485366209057561</v>
          </cell>
          <cell r="J117">
            <v>5.399475064914383E-2</v>
          </cell>
          <cell r="K117">
            <v>8.0992125973715745E-2</v>
          </cell>
          <cell r="L117" t="str">
            <v>--</v>
          </cell>
          <cell r="M117" t="str">
            <v>--</v>
          </cell>
          <cell r="N117" t="str">
            <v>--</v>
          </cell>
          <cell r="O117" t="str">
            <v>--</v>
          </cell>
          <cell r="P117" t="str">
            <v>--</v>
          </cell>
          <cell r="Q117" t="str">
            <v>--</v>
          </cell>
          <cell r="R117">
            <v>532230</v>
          </cell>
          <cell r="S117">
            <v>4448900</v>
          </cell>
          <cell r="T117">
            <v>1602.29</v>
          </cell>
          <cell r="U117" t="str">
            <v>V</v>
          </cell>
          <cell r="V117" t="str">
            <v>V</v>
          </cell>
          <cell r="W117" t="str">
            <v>V</v>
          </cell>
          <cell r="X117" t="str">
            <v>V</v>
          </cell>
          <cell r="Y117">
            <v>12.191999609856012</v>
          </cell>
          <cell r="Z117">
            <v>0.28353487464781424</v>
          </cell>
          <cell r="AA117">
            <v>1.4176743732390713</v>
          </cell>
        </row>
        <row r="118">
          <cell r="A118">
            <v>1147</v>
          </cell>
          <cell r="B118">
            <v>0</v>
          </cell>
          <cell r="C118">
            <v>0</v>
          </cell>
          <cell r="D118" t="str">
            <v>PF1.147 Metal Removal Plant Conveyor #2 transfer of Ore to Sample Conveyor S1</v>
          </cell>
          <cell r="E118" t="str">
            <v>PF1.147</v>
          </cell>
          <cell r="F118">
            <v>1147</v>
          </cell>
          <cell r="G118" t="str">
            <v>VOLUME</v>
          </cell>
          <cell r="H118" t="str">
            <v>--</v>
          </cell>
          <cell r="I118" t="str">
            <v>--</v>
          </cell>
          <cell r="J118"/>
          <cell r="K118"/>
          <cell r="L118" t="str">
            <v>--</v>
          </cell>
          <cell r="M118" t="str">
            <v>--</v>
          </cell>
          <cell r="N118" t="str">
            <v>--</v>
          </cell>
          <cell r="O118" t="str">
            <v>--</v>
          </cell>
          <cell r="P118" t="str">
            <v>--</v>
          </cell>
          <cell r="Q118" t="str">
            <v>--</v>
          </cell>
          <cell r="R118">
            <v>532230</v>
          </cell>
          <cell r="S118">
            <v>4448900</v>
          </cell>
          <cell r="T118">
            <v>1602.29</v>
          </cell>
          <cell r="U118" t="str">
            <v>V</v>
          </cell>
          <cell r="V118" t="str">
            <v>V</v>
          </cell>
          <cell r="W118" t="str">
            <v>V</v>
          </cell>
          <cell r="X118" t="str">
            <v>V</v>
          </cell>
          <cell r="Y118">
            <v>1.828799941478402</v>
          </cell>
          <cell r="Z118">
            <v>0.28353487464781424</v>
          </cell>
          <cell r="AA118">
            <v>0.28353487464781424</v>
          </cell>
        </row>
        <row r="119">
          <cell r="A119">
            <v>1148</v>
          </cell>
          <cell r="B119">
            <v>0</v>
          </cell>
          <cell r="C119">
            <v>0</v>
          </cell>
          <cell r="D119" t="str">
            <v>PF1.148 Primary Crusher and associated transfers in (Sample Conveyor S1) and out (Sample Conveyor S2)</v>
          </cell>
          <cell r="E119" t="str">
            <v>PF1.148</v>
          </cell>
          <cell r="F119">
            <v>1148</v>
          </cell>
          <cell r="G119" t="str">
            <v>VOLUME</v>
          </cell>
          <cell r="H119">
            <v>0.38</v>
          </cell>
          <cell r="I119">
            <v>0.13</v>
          </cell>
          <cell r="J119">
            <v>0.3482142857142857</v>
          </cell>
          <cell r="K119">
            <v>0.11607142857142858</v>
          </cell>
          <cell r="L119" t="str">
            <v>--</v>
          </cell>
          <cell r="M119" t="str">
            <v>--</v>
          </cell>
          <cell r="N119" t="str">
            <v>--</v>
          </cell>
          <cell r="O119" t="str">
            <v>--</v>
          </cell>
          <cell r="P119" t="str">
            <v>--</v>
          </cell>
          <cell r="Q119" t="str">
            <v>--</v>
          </cell>
          <cell r="R119">
            <v>532230</v>
          </cell>
          <cell r="S119">
            <v>4448900</v>
          </cell>
          <cell r="T119">
            <v>1602.29</v>
          </cell>
          <cell r="U119" t="str">
            <v>V</v>
          </cell>
          <cell r="V119" t="str">
            <v>V</v>
          </cell>
          <cell r="W119" t="str">
            <v>V</v>
          </cell>
          <cell r="X119" t="str">
            <v>V</v>
          </cell>
          <cell r="Y119">
            <v>7.6199997561600075</v>
          </cell>
          <cell r="Z119">
            <v>0.28353487464781424</v>
          </cell>
          <cell r="AA119">
            <v>0.28353487464781424</v>
          </cell>
        </row>
        <row r="120">
          <cell r="A120">
            <v>1149</v>
          </cell>
          <cell r="B120">
            <v>0</v>
          </cell>
          <cell r="C120">
            <v>0</v>
          </cell>
          <cell r="D120" t="str">
            <v>PF1.149 Secondary Crusher and associated transfers in (Sample Conveyor S2) and out (Sample Conveyor S3)</v>
          </cell>
          <cell r="E120" t="str">
            <v>PF1.149</v>
          </cell>
          <cell r="F120">
            <v>1149</v>
          </cell>
          <cell r="G120" t="str">
            <v>VOLUME</v>
          </cell>
          <cell r="H120">
            <v>1.2</v>
          </cell>
          <cell r="I120">
            <v>0.4</v>
          </cell>
          <cell r="J120">
            <v>0.83571428571428574</v>
          </cell>
          <cell r="K120">
            <v>0.27857142857142858</v>
          </cell>
          <cell r="L120" t="str">
            <v>--</v>
          </cell>
          <cell r="M120" t="str">
            <v>--</v>
          </cell>
          <cell r="N120" t="str">
            <v>--</v>
          </cell>
          <cell r="O120" t="str">
            <v>--</v>
          </cell>
          <cell r="P120" t="str">
            <v>--</v>
          </cell>
          <cell r="Q120" t="str">
            <v>--</v>
          </cell>
          <cell r="R120">
            <v>532230</v>
          </cell>
          <cell r="S120">
            <v>4448900</v>
          </cell>
          <cell r="T120">
            <v>1602.29</v>
          </cell>
          <cell r="U120" t="str">
            <v>V</v>
          </cell>
          <cell r="V120" t="str">
            <v>V</v>
          </cell>
          <cell r="W120" t="str">
            <v>V</v>
          </cell>
          <cell r="X120" t="str">
            <v>V</v>
          </cell>
          <cell r="Y120">
            <v>7.6199997561600075</v>
          </cell>
          <cell r="Z120">
            <v>0.28353487464781424</v>
          </cell>
          <cell r="AA120">
            <v>0.28353487464781424</v>
          </cell>
        </row>
        <row r="121">
          <cell r="A121">
            <v>1150</v>
          </cell>
          <cell r="B121">
            <v>0</v>
          </cell>
          <cell r="C121">
            <v>0</v>
          </cell>
          <cell r="D121" t="str">
            <v>PF1.150 Sample Conveyor S3 transfer of Ore to Metal Removal Plant Conveyor #2 and Secondary Diverter</v>
          </cell>
          <cell r="E121" t="str">
            <v>PF1.150</v>
          </cell>
          <cell r="F121">
            <v>1150</v>
          </cell>
          <cell r="G121" t="str">
            <v>VOLUME</v>
          </cell>
          <cell r="H121" t="str">
            <v>--</v>
          </cell>
          <cell r="I121" t="str">
            <v>--</v>
          </cell>
          <cell r="J121"/>
          <cell r="K121"/>
          <cell r="L121" t="str">
            <v>--</v>
          </cell>
          <cell r="M121" t="str">
            <v>--</v>
          </cell>
          <cell r="N121" t="str">
            <v>--</v>
          </cell>
          <cell r="O121" t="str">
            <v>--</v>
          </cell>
          <cell r="P121" t="str">
            <v>--</v>
          </cell>
          <cell r="Q121" t="str">
            <v>--</v>
          </cell>
          <cell r="R121">
            <v>532230</v>
          </cell>
          <cell r="S121">
            <v>4448900</v>
          </cell>
          <cell r="T121">
            <v>1602.29</v>
          </cell>
          <cell r="U121" t="str">
            <v>V</v>
          </cell>
          <cell r="V121" t="str">
            <v>V</v>
          </cell>
          <cell r="W121" t="str">
            <v>V</v>
          </cell>
          <cell r="X121" t="str">
            <v>V</v>
          </cell>
          <cell r="Y121">
            <v>1.828799941478402</v>
          </cell>
          <cell r="Z121">
            <v>0.28353487464781424</v>
          </cell>
          <cell r="AA121">
            <v>0.28353487464781424</v>
          </cell>
        </row>
        <row r="122">
          <cell r="A122">
            <v>2049</v>
          </cell>
          <cell r="B122">
            <v>1</v>
          </cell>
          <cell r="C122">
            <v>1</v>
          </cell>
          <cell r="D122" t="str">
            <v>S2.049 Pipeline Gasoline Storage Tank, 12,000 gallon capacity</v>
          </cell>
          <cell r="E122" t="str">
            <v>S2.049</v>
          </cell>
          <cell r="F122">
            <v>2049</v>
          </cell>
          <cell r="G122" t="str">
            <v>TANK</v>
          </cell>
          <cell r="H122" t="str">
            <v>--</v>
          </cell>
          <cell r="I122" t="str">
            <v>--</v>
          </cell>
          <cell r="J122"/>
          <cell r="K122"/>
          <cell r="L122" t="str">
            <v>--</v>
          </cell>
          <cell r="M122" t="str">
            <v>--</v>
          </cell>
          <cell r="N122" t="str">
            <v>--</v>
          </cell>
          <cell r="O122" t="str">
            <v>--</v>
          </cell>
          <cell r="P122" t="str">
            <v>--</v>
          </cell>
          <cell r="Q122" t="str">
            <v>--</v>
          </cell>
          <cell r="R122">
            <v>524148</v>
          </cell>
          <cell r="S122">
            <v>4457120</v>
          </cell>
          <cell r="T122">
            <v>1572.41</v>
          </cell>
          <cell r="U122"/>
          <cell r="V122"/>
          <cell r="W122"/>
          <cell r="X122"/>
          <cell r="Y122"/>
          <cell r="Z122"/>
          <cell r="AA122"/>
        </row>
        <row r="123">
          <cell r="A123">
            <v>2050</v>
          </cell>
          <cell r="B123">
            <v>1</v>
          </cell>
          <cell r="C123">
            <v>1</v>
          </cell>
          <cell r="D123" t="str">
            <v>S2.050 F-Canyon (Underground) Gasoline Storage Tank, 3,500 gallon capacity</v>
          </cell>
          <cell r="E123" t="str">
            <v>S2.050</v>
          </cell>
          <cell r="F123">
            <v>2050</v>
          </cell>
          <cell r="G123" t="str">
            <v>TANK</v>
          </cell>
          <cell r="H123" t="str">
            <v>--</v>
          </cell>
          <cell r="I123" t="str">
            <v>--</v>
          </cell>
          <cell r="J123"/>
          <cell r="K123"/>
          <cell r="L123" t="str">
            <v>--</v>
          </cell>
          <cell r="M123" t="str">
            <v>--</v>
          </cell>
          <cell r="N123" t="str">
            <v>--</v>
          </cell>
          <cell r="O123" t="str">
            <v>--</v>
          </cell>
          <cell r="P123" t="str">
            <v>--</v>
          </cell>
          <cell r="Q123" t="str">
            <v>--</v>
          </cell>
          <cell r="R123">
            <v>528772</v>
          </cell>
          <cell r="S123">
            <v>4448690</v>
          </cell>
          <cell r="T123">
            <v>1480.638672</v>
          </cell>
          <cell r="U123"/>
          <cell r="V123"/>
          <cell r="W123"/>
          <cell r="X123"/>
          <cell r="Y123"/>
          <cell r="Z123"/>
          <cell r="AA123"/>
        </row>
        <row r="124">
          <cell r="A124">
            <v>2059</v>
          </cell>
          <cell r="B124">
            <v>1</v>
          </cell>
          <cell r="C124">
            <v>1</v>
          </cell>
          <cell r="D124" t="str">
            <v>S2.059 Cortez Hills Gasoline Storage Tank, 12,000 gallon capacity</v>
          </cell>
          <cell r="E124" t="str">
            <v>S2.059</v>
          </cell>
          <cell r="F124">
            <v>2059</v>
          </cell>
          <cell r="G124" t="str">
            <v>TANK</v>
          </cell>
          <cell r="H124" t="str">
            <v>--</v>
          </cell>
          <cell r="I124" t="str">
            <v>--</v>
          </cell>
          <cell r="J124"/>
          <cell r="K124"/>
          <cell r="L124" t="str">
            <v>--</v>
          </cell>
          <cell r="M124" t="str">
            <v>--</v>
          </cell>
          <cell r="N124" t="str">
            <v>--</v>
          </cell>
          <cell r="O124" t="str">
            <v>--</v>
          </cell>
          <cell r="P124" t="str">
            <v>--</v>
          </cell>
          <cell r="Q124" t="str">
            <v>--</v>
          </cell>
          <cell r="R124">
            <v>523900</v>
          </cell>
          <cell r="S124">
            <v>4453870</v>
          </cell>
          <cell r="T124">
            <v>1521</v>
          </cell>
          <cell r="U124"/>
          <cell r="V124"/>
          <cell r="W124"/>
          <cell r="X124"/>
          <cell r="Y124"/>
          <cell r="Z124"/>
          <cell r="AA124"/>
        </row>
        <row r="125">
          <cell r="A125">
            <v>1151</v>
          </cell>
          <cell r="B125">
            <v>0</v>
          </cell>
          <cell r="C125">
            <v>0</v>
          </cell>
          <cell r="D125" t="str">
            <v>PF1.151 Primary Jaw Crusher and associated transfers in (Loader) and out (Jaw Discharge Conveyor)</v>
          </cell>
          <cell r="E125" t="str">
            <v>PF1.151</v>
          </cell>
          <cell r="F125">
            <v>1151</v>
          </cell>
          <cell r="G125" t="str">
            <v>VOLUME</v>
          </cell>
          <cell r="H125">
            <v>0.216</v>
          </cell>
          <cell r="I125">
            <v>0.27</v>
          </cell>
          <cell r="J125">
            <v>0.04</v>
          </cell>
          <cell r="K125">
            <v>0.05</v>
          </cell>
          <cell r="L125" t="str">
            <v>--</v>
          </cell>
          <cell r="M125" t="str">
            <v>--</v>
          </cell>
          <cell r="N125" t="str">
            <v>--</v>
          </cell>
          <cell r="O125" t="str">
            <v>--</v>
          </cell>
          <cell r="P125" t="str">
            <v>--</v>
          </cell>
          <cell r="Q125" t="str">
            <v>--</v>
          </cell>
          <cell r="R125">
            <v>531595.30790895014</v>
          </cell>
          <cell r="S125">
            <v>4447281.9857109766</v>
          </cell>
          <cell r="T125">
            <v>1758.87</v>
          </cell>
          <cell r="U125" t="str">
            <v>V</v>
          </cell>
          <cell r="V125" t="str">
            <v>V</v>
          </cell>
          <cell r="W125" t="str">
            <v>V</v>
          </cell>
          <cell r="X125" t="str">
            <v>V</v>
          </cell>
          <cell r="Y125">
            <v>7.6199997561600075</v>
          </cell>
          <cell r="Z125">
            <v>0.28353487464781424</v>
          </cell>
          <cell r="AA125">
            <v>0.28353487464781424</v>
          </cell>
        </row>
        <row r="126">
          <cell r="A126">
            <v>1152</v>
          </cell>
          <cell r="B126">
            <v>0</v>
          </cell>
          <cell r="C126">
            <v>0</v>
          </cell>
          <cell r="D126" t="str">
            <v>PF1.152 Double Deck Screen and associated transfers in (Jaw Discharge Conveyor) and out (Cone Loading Conveyor, Backfill Conveyor, Screen Discharge Conveyor)</v>
          </cell>
          <cell r="E126" t="str">
            <v>PF1.152</v>
          </cell>
          <cell r="F126">
            <v>1152</v>
          </cell>
          <cell r="G126" t="str">
            <v>VOLUME</v>
          </cell>
          <cell r="H126">
            <v>0.29599999999999999</v>
          </cell>
          <cell r="I126">
            <v>0.37</v>
          </cell>
          <cell r="J126">
            <v>0.02</v>
          </cell>
          <cell r="K126">
            <v>2.5000000000000001E-2</v>
          </cell>
          <cell r="L126" t="str">
            <v>--</v>
          </cell>
          <cell r="M126" t="str">
            <v>--</v>
          </cell>
          <cell r="N126" t="str">
            <v>--</v>
          </cell>
          <cell r="O126" t="str">
            <v>--</v>
          </cell>
          <cell r="P126" t="str">
            <v>--</v>
          </cell>
          <cell r="Q126" t="str">
            <v>--</v>
          </cell>
          <cell r="R126">
            <v>531625.78790797479</v>
          </cell>
          <cell r="S126">
            <v>4447281.9857109766</v>
          </cell>
          <cell r="T126">
            <v>1758.03</v>
          </cell>
          <cell r="U126" t="str">
            <v>V</v>
          </cell>
          <cell r="V126" t="str">
            <v>V</v>
          </cell>
          <cell r="W126" t="str">
            <v>V</v>
          </cell>
          <cell r="X126" t="str">
            <v>V</v>
          </cell>
          <cell r="Y126">
            <v>7.6199997561600075</v>
          </cell>
          <cell r="Z126">
            <v>0.28353487464781424</v>
          </cell>
          <cell r="AA126">
            <v>0.28353487464781424</v>
          </cell>
        </row>
        <row r="127">
          <cell r="A127">
            <v>1153</v>
          </cell>
          <cell r="B127">
            <v>0</v>
          </cell>
          <cell r="C127">
            <v>0</v>
          </cell>
          <cell r="D127" t="str">
            <v>PF1.153 Secondary Cone Crusher and associated transfers in (Cone Loading Conveyor) and out (Cone Discharge Conveyor)</v>
          </cell>
          <cell r="E127" t="str">
            <v>PF1.153</v>
          </cell>
          <cell r="F127">
            <v>1153</v>
          </cell>
          <cell r="G127" t="str">
            <v>VOLUME</v>
          </cell>
          <cell r="H127">
            <v>0.216</v>
          </cell>
          <cell r="I127">
            <v>0.27</v>
          </cell>
          <cell r="J127">
            <v>0.04</v>
          </cell>
          <cell r="K127">
            <v>0.05</v>
          </cell>
          <cell r="L127" t="str">
            <v>--</v>
          </cell>
          <cell r="M127" t="str">
            <v>--</v>
          </cell>
          <cell r="N127" t="str">
            <v>--</v>
          </cell>
          <cell r="O127" t="str">
            <v>--</v>
          </cell>
          <cell r="P127" t="str">
            <v>--</v>
          </cell>
          <cell r="Q127" t="str">
            <v>--</v>
          </cell>
          <cell r="R127">
            <v>531656.26790699945</v>
          </cell>
          <cell r="S127">
            <v>4447274.3657112205</v>
          </cell>
          <cell r="T127">
            <v>1760.98</v>
          </cell>
          <cell r="U127" t="str">
            <v>V</v>
          </cell>
          <cell r="V127" t="str">
            <v>V</v>
          </cell>
          <cell r="W127" t="str">
            <v>V</v>
          </cell>
          <cell r="X127" t="str">
            <v>V</v>
          </cell>
          <cell r="Y127">
            <v>7.6199997561600075</v>
          </cell>
          <cell r="Z127">
            <v>0.28353487464781424</v>
          </cell>
          <cell r="AA127">
            <v>0.28353487464781424</v>
          </cell>
        </row>
        <row r="128">
          <cell r="A128">
            <v>1154</v>
          </cell>
          <cell r="B128">
            <v>0</v>
          </cell>
          <cell r="C128">
            <v>0</v>
          </cell>
          <cell r="D128" t="str">
            <v>PF1.154 Jaw Discharge Conveyor transfer to Aggregate Stockpile</v>
          </cell>
          <cell r="E128" t="str">
            <v>PF1.154</v>
          </cell>
          <cell r="F128">
            <v>1154</v>
          </cell>
          <cell r="G128" t="str">
            <v>VOLUME</v>
          </cell>
          <cell r="H128">
            <v>1.84E-2</v>
          </cell>
          <cell r="I128">
            <v>2.3E-2</v>
          </cell>
          <cell r="J128">
            <v>5.1999999999999998E-3</v>
          </cell>
          <cell r="K128">
            <v>6.4999999999999997E-3</v>
          </cell>
          <cell r="L128" t="str">
            <v>--</v>
          </cell>
          <cell r="M128" t="str">
            <v>--</v>
          </cell>
          <cell r="N128" t="str">
            <v>--</v>
          </cell>
          <cell r="O128" t="str">
            <v>--</v>
          </cell>
          <cell r="P128" t="str">
            <v>--</v>
          </cell>
          <cell r="Q128" t="str">
            <v>--</v>
          </cell>
          <cell r="R128">
            <v>531694.36790578021</v>
          </cell>
          <cell r="S128">
            <v>4447281.9857109766</v>
          </cell>
          <cell r="T128">
            <v>1776.02</v>
          </cell>
          <cell r="U128" t="str">
            <v>V</v>
          </cell>
          <cell r="V128" t="str">
            <v>V</v>
          </cell>
          <cell r="W128" t="str">
            <v>V</v>
          </cell>
          <cell r="X128" t="str">
            <v>V</v>
          </cell>
          <cell r="Y128">
            <v>12.191999609856012</v>
          </cell>
          <cell r="Z128">
            <v>0.28353487464781424</v>
          </cell>
          <cell r="AA128">
            <v>1.4176743732390713</v>
          </cell>
        </row>
        <row r="129">
          <cell r="A129">
            <v>1155</v>
          </cell>
          <cell r="B129">
            <v>0</v>
          </cell>
          <cell r="C129">
            <v>0</v>
          </cell>
          <cell r="D129" t="str">
            <v>PF1.155 Backfill Conveyor transfer to Backfill Radial Stacker</v>
          </cell>
          <cell r="E129" t="str">
            <v>PF1.155</v>
          </cell>
          <cell r="F129">
            <v>1155</v>
          </cell>
          <cell r="G129" t="str">
            <v>VOLUME</v>
          </cell>
          <cell r="H129">
            <v>1.84E-2</v>
          </cell>
          <cell r="I129">
            <v>2.3E-2</v>
          </cell>
          <cell r="J129">
            <v>5.1999999999999998E-3</v>
          </cell>
          <cell r="K129">
            <v>6.4999999999999997E-3</v>
          </cell>
          <cell r="L129" t="str">
            <v>--</v>
          </cell>
          <cell r="M129" t="str">
            <v>--</v>
          </cell>
          <cell r="N129" t="str">
            <v>--</v>
          </cell>
          <cell r="O129" t="str">
            <v>--</v>
          </cell>
          <cell r="P129" t="str">
            <v>--</v>
          </cell>
          <cell r="Q129" t="str">
            <v>--</v>
          </cell>
          <cell r="R129">
            <v>531625.78790797479</v>
          </cell>
          <cell r="S129">
            <v>4447250.1257117102</v>
          </cell>
          <cell r="T129">
            <v>1753.85</v>
          </cell>
          <cell r="U129" t="str">
            <v>V</v>
          </cell>
          <cell r="V129" t="str">
            <v>V</v>
          </cell>
          <cell r="W129" t="str">
            <v>V</v>
          </cell>
          <cell r="X129" t="str">
            <v>V</v>
          </cell>
          <cell r="Y129">
            <v>1.828799941478402</v>
          </cell>
          <cell r="Z129">
            <v>0.28353487464781424</v>
          </cell>
          <cell r="AA129">
            <v>0.28353487464781424</v>
          </cell>
        </row>
        <row r="130">
          <cell r="A130">
            <v>1156</v>
          </cell>
          <cell r="B130">
            <v>0</v>
          </cell>
          <cell r="C130">
            <v>0</v>
          </cell>
          <cell r="D130" t="str">
            <v>PF1.156 Backfill Radial Stacker transfer to Backfill Stockpile</v>
          </cell>
          <cell r="E130" t="str">
            <v>PF1.156</v>
          </cell>
          <cell r="F130">
            <v>1156</v>
          </cell>
          <cell r="G130" t="str">
            <v>VOLUME</v>
          </cell>
          <cell r="H130">
            <v>1.84E-2</v>
          </cell>
          <cell r="I130">
            <v>2.3E-2</v>
          </cell>
          <cell r="J130">
            <v>5.1999999999999998E-3</v>
          </cell>
          <cell r="K130">
            <v>6.4999999999999997E-3</v>
          </cell>
          <cell r="L130" t="str">
            <v>--</v>
          </cell>
          <cell r="M130" t="str">
            <v>--</v>
          </cell>
          <cell r="N130" t="str">
            <v>--</v>
          </cell>
          <cell r="O130" t="str">
            <v>--</v>
          </cell>
          <cell r="P130" t="str">
            <v>--</v>
          </cell>
          <cell r="Q130" t="str">
            <v>--</v>
          </cell>
          <cell r="R130">
            <v>531625.78790797479</v>
          </cell>
          <cell r="S130">
            <v>4447250.1257117102</v>
          </cell>
          <cell r="T130">
            <v>1753.85</v>
          </cell>
          <cell r="U130" t="str">
            <v>V</v>
          </cell>
          <cell r="V130" t="str">
            <v>V</v>
          </cell>
          <cell r="W130" t="str">
            <v>V</v>
          </cell>
          <cell r="X130" t="str">
            <v>V</v>
          </cell>
          <cell r="Y130">
            <v>12.191999609856012</v>
          </cell>
          <cell r="Z130">
            <v>0.28353487464781424</v>
          </cell>
          <cell r="AA130">
            <v>1.4176743732390713</v>
          </cell>
        </row>
        <row r="131">
          <cell r="A131">
            <v>1157</v>
          </cell>
          <cell r="B131">
            <v>0</v>
          </cell>
          <cell r="C131">
            <v>0</v>
          </cell>
          <cell r="D131" t="str">
            <v>PF1.157 Screen Discharge Conveyor transfer to Product Conveyor</v>
          </cell>
          <cell r="E131" t="str">
            <v>PF1.157</v>
          </cell>
          <cell r="F131">
            <v>1157</v>
          </cell>
          <cell r="G131" t="str">
            <v>VOLUME</v>
          </cell>
          <cell r="H131">
            <v>1.84E-2</v>
          </cell>
          <cell r="I131">
            <v>2.3E-2</v>
          </cell>
          <cell r="J131">
            <v>5.1999999999999998E-3</v>
          </cell>
          <cell r="K131">
            <v>6.4999999999999997E-3</v>
          </cell>
          <cell r="L131" t="str">
            <v>--</v>
          </cell>
          <cell r="M131" t="str">
            <v>--</v>
          </cell>
          <cell r="N131" t="str">
            <v>--</v>
          </cell>
          <cell r="O131" t="str">
            <v>--</v>
          </cell>
          <cell r="P131" t="str">
            <v>--</v>
          </cell>
          <cell r="Q131" t="str">
            <v>--</v>
          </cell>
          <cell r="R131">
            <v>531680</v>
          </cell>
          <cell r="S131">
            <v>4447281.9857109766</v>
          </cell>
          <cell r="T131">
            <v>1771.268433</v>
          </cell>
          <cell r="U131" t="str">
            <v>V</v>
          </cell>
          <cell r="V131" t="str">
            <v>V</v>
          </cell>
          <cell r="W131" t="str">
            <v>V</v>
          </cell>
          <cell r="X131" t="str">
            <v>V</v>
          </cell>
          <cell r="Y131">
            <v>1.828799941478402</v>
          </cell>
          <cell r="Z131">
            <v>0.28353487464781424</v>
          </cell>
          <cell r="AA131">
            <v>0.28353487464781424</v>
          </cell>
        </row>
        <row r="132">
          <cell r="A132">
            <v>1158</v>
          </cell>
          <cell r="B132">
            <v>0</v>
          </cell>
          <cell r="C132">
            <v>0</v>
          </cell>
          <cell r="D132" t="str">
            <v>PF1.158 Cone Discharge Conveyor transfer to Product Conveyor</v>
          </cell>
          <cell r="E132" t="str">
            <v>PF1.158</v>
          </cell>
          <cell r="F132">
            <v>1158</v>
          </cell>
          <cell r="G132" t="str">
            <v>VOLUME</v>
          </cell>
          <cell r="H132">
            <v>1.84E-2</v>
          </cell>
          <cell r="I132">
            <v>2.3E-2</v>
          </cell>
          <cell r="J132">
            <v>5.1999999999999998E-3</v>
          </cell>
          <cell r="K132">
            <v>6.4999999999999997E-3</v>
          </cell>
          <cell r="L132" t="str">
            <v>--</v>
          </cell>
          <cell r="M132" t="str">
            <v>--</v>
          </cell>
          <cell r="N132" t="str">
            <v>--</v>
          </cell>
          <cell r="O132" t="str">
            <v>--</v>
          </cell>
          <cell r="P132" t="str">
            <v>--</v>
          </cell>
          <cell r="Q132" t="str">
            <v>--</v>
          </cell>
          <cell r="R132">
            <v>531680</v>
          </cell>
          <cell r="S132">
            <v>4447281.9857109766</v>
          </cell>
          <cell r="T132">
            <v>1771.268433</v>
          </cell>
          <cell r="U132" t="str">
            <v>V</v>
          </cell>
          <cell r="V132" t="str">
            <v>V</v>
          </cell>
          <cell r="W132" t="str">
            <v>V</v>
          </cell>
          <cell r="X132" t="str">
            <v>V</v>
          </cell>
          <cell r="Y132">
            <v>1.828799941478402</v>
          </cell>
          <cell r="Z132">
            <v>0.28353487464781424</v>
          </cell>
          <cell r="AA132">
            <v>0.28353487464781424</v>
          </cell>
        </row>
        <row r="133">
          <cell r="A133">
            <v>1159</v>
          </cell>
          <cell r="B133">
            <v>0</v>
          </cell>
          <cell r="C133">
            <v>0</v>
          </cell>
          <cell r="D133" t="str">
            <v>PF1.159 Product Conveyor transfer to Product Radial Stacker</v>
          </cell>
          <cell r="E133" t="str">
            <v>PF1.159</v>
          </cell>
          <cell r="F133">
            <v>1159</v>
          </cell>
          <cell r="G133" t="str">
            <v>VOLUME</v>
          </cell>
          <cell r="H133">
            <v>1.84E-2</v>
          </cell>
          <cell r="I133">
            <v>2.3E-2</v>
          </cell>
          <cell r="J133">
            <v>5.1999999999999998E-3</v>
          </cell>
          <cell r="K133">
            <v>6.4999999999999997E-3</v>
          </cell>
          <cell r="L133" t="str">
            <v>--</v>
          </cell>
          <cell r="M133" t="str">
            <v>--</v>
          </cell>
          <cell r="N133" t="str">
            <v>--</v>
          </cell>
          <cell r="O133" t="str">
            <v>--</v>
          </cell>
          <cell r="P133" t="str">
            <v>--</v>
          </cell>
          <cell r="Q133" t="str">
            <v>--</v>
          </cell>
          <cell r="R133">
            <v>531680</v>
          </cell>
          <cell r="S133">
            <v>4447281.9857109766</v>
          </cell>
          <cell r="T133">
            <v>1771.268433</v>
          </cell>
          <cell r="U133" t="str">
            <v>V</v>
          </cell>
          <cell r="V133" t="str">
            <v>V</v>
          </cell>
          <cell r="W133" t="str">
            <v>V</v>
          </cell>
          <cell r="X133" t="str">
            <v>V</v>
          </cell>
          <cell r="Y133">
            <v>1.828799941478402</v>
          </cell>
          <cell r="Z133">
            <v>0.28353487464781424</v>
          </cell>
          <cell r="AA133">
            <v>0.28353487464781424</v>
          </cell>
        </row>
        <row r="134">
          <cell r="A134">
            <v>1160</v>
          </cell>
          <cell r="B134">
            <v>0</v>
          </cell>
          <cell r="C134">
            <v>0</v>
          </cell>
          <cell r="D134" t="str">
            <v>PF1.160 Product Radial Stacker transfer to Product Stockpile</v>
          </cell>
          <cell r="E134" t="str">
            <v>PF1.160</v>
          </cell>
          <cell r="F134">
            <v>1160</v>
          </cell>
          <cell r="G134" t="str">
            <v>VOLUME</v>
          </cell>
          <cell r="H134">
            <v>1.84E-2</v>
          </cell>
          <cell r="I134">
            <v>2.3E-2</v>
          </cell>
          <cell r="J134">
            <v>5.1999999999999998E-3</v>
          </cell>
          <cell r="K134">
            <v>6.4999999999999997E-3</v>
          </cell>
          <cell r="L134" t="str">
            <v>--</v>
          </cell>
          <cell r="M134" t="str">
            <v>--</v>
          </cell>
          <cell r="N134" t="str">
            <v>--</v>
          </cell>
          <cell r="O134" t="str">
            <v>--</v>
          </cell>
          <cell r="P134" t="str">
            <v>--</v>
          </cell>
          <cell r="Q134" t="str">
            <v>--</v>
          </cell>
          <cell r="R134">
            <v>531680</v>
          </cell>
          <cell r="S134">
            <v>4447281.9857109766</v>
          </cell>
          <cell r="T134">
            <v>1771.268433</v>
          </cell>
          <cell r="U134" t="str">
            <v>V</v>
          </cell>
          <cell r="V134" t="str">
            <v>V</v>
          </cell>
          <cell r="W134" t="str">
            <v>V</v>
          </cell>
          <cell r="X134" t="str">
            <v>V</v>
          </cell>
          <cell r="Y134">
            <v>12.191999609856012</v>
          </cell>
          <cell r="Z134">
            <v>0.28353487464781424</v>
          </cell>
          <cell r="AA134">
            <v>1.4176743732390713</v>
          </cell>
        </row>
        <row r="135">
          <cell r="A135">
            <v>1161</v>
          </cell>
          <cell r="B135">
            <v>0</v>
          </cell>
          <cell r="C135">
            <v>0</v>
          </cell>
          <cell r="D135" t="str">
            <v>PF1.161 Jaw Crusher J-001 and associated transfers in (Loader) and out (Jaw 1 Discharge Conveyor)</v>
          </cell>
          <cell r="E135" t="str">
            <v>PF1.161</v>
          </cell>
          <cell r="F135">
            <v>1161</v>
          </cell>
          <cell r="G135" t="str">
            <v>VOLUME</v>
          </cell>
          <cell r="H135">
            <v>0.432</v>
          </cell>
          <cell r="I135">
            <v>0.70199999999999996</v>
          </cell>
          <cell r="J135">
            <v>0.08</v>
          </cell>
          <cell r="K135">
            <v>0.13</v>
          </cell>
          <cell r="L135" t="str">
            <v>--</v>
          </cell>
          <cell r="M135" t="str">
            <v>--</v>
          </cell>
          <cell r="N135" t="str">
            <v>--</v>
          </cell>
          <cell r="O135" t="str">
            <v>--</v>
          </cell>
          <cell r="P135" t="str">
            <v>--</v>
          </cell>
          <cell r="Q135" t="str">
            <v>--</v>
          </cell>
          <cell r="R135">
            <v>526700</v>
          </cell>
          <cell r="S135">
            <v>4455908.4000000004</v>
          </cell>
          <cell r="T135">
            <v>1501</v>
          </cell>
          <cell r="U135" t="str">
            <v>V</v>
          </cell>
          <cell r="V135" t="str">
            <v>V</v>
          </cell>
          <cell r="W135" t="str">
            <v>V</v>
          </cell>
          <cell r="X135" t="str">
            <v>V</v>
          </cell>
          <cell r="Y135">
            <v>7.6199997561600075</v>
          </cell>
          <cell r="Z135">
            <v>0.28353487464781424</v>
          </cell>
          <cell r="AA135">
            <v>0.28353487464781424</v>
          </cell>
        </row>
        <row r="136">
          <cell r="A136">
            <v>1165</v>
          </cell>
          <cell r="B136">
            <v>0</v>
          </cell>
          <cell r="C136">
            <v>0</v>
          </cell>
          <cell r="D136" t="str">
            <v>PF1.165 Jaw Crusher J-002 and associated transfers in (Loader) and out (Jaw 2 Discharge Conveyor)</v>
          </cell>
          <cell r="E136" t="str">
            <v>PF1.165</v>
          </cell>
          <cell r="F136">
            <v>1165</v>
          </cell>
          <cell r="G136" t="str">
            <v>VOLUME</v>
          </cell>
          <cell r="H136">
            <v>0.432</v>
          </cell>
          <cell r="I136">
            <v>0.70199999999999996</v>
          </cell>
          <cell r="J136">
            <v>0.08</v>
          </cell>
          <cell r="K136">
            <v>0.13</v>
          </cell>
          <cell r="L136" t="str">
            <v>--</v>
          </cell>
          <cell r="M136" t="str">
            <v>--</v>
          </cell>
          <cell r="N136" t="str">
            <v>--</v>
          </cell>
          <cell r="O136" t="str">
            <v>--</v>
          </cell>
          <cell r="P136" t="str">
            <v>--</v>
          </cell>
          <cell r="Q136" t="str">
            <v>--</v>
          </cell>
          <cell r="R136">
            <v>526696.1</v>
          </cell>
          <cell r="S136">
            <v>4455906.5999999996</v>
          </cell>
          <cell r="T136">
            <v>1501</v>
          </cell>
          <cell r="U136" t="str">
            <v>V</v>
          </cell>
          <cell r="V136" t="str">
            <v>V</v>
          </cell>
          <cell r="W136" t="str">
            <v>V</v>
          </cell>
          <cell r="X136" t="str">
            <v>V</v>
          </cell>
          <cell r="Y136">
            <v>7.6199997561600075</v>
          </cell>
          <cell r="Z136">
            <v>0.28353487464781424</v>
          </cell>
          <cell r="AA136">
            <v>0.28353487464781424</v>
          </cell>
        </row>
        <row r="137">
          <cell r="A137">
            <v>1162</v>
          </cell>
          <cell r="B137">
            <v>0</v>
          </cell>
          <cell r="C137">
            <v>0</v>
          </cell>
          <cell r="D137" t="str">
            <v>PF1.162 3-Deck Screen S-001A and associated transfers in (Jaw 1 Discharge Conveyor) and out (Cone 1 Loading Conveyor , Conveyor C-005, Conveyor C-027)</v>
          </cell>
          <cell r="E137" t="str">
            <v>PF1.162</v>
          </cell>
          <cell r="F137">
            <v>1162</v>
          </cell>
          <cell r="G137" t="str">
            <v>VOLUME</v>
          </cell>
          <cell r="H137">
            <v>0.59199999999999997</v>
          </cell>
          <cell r="I137">
            <v>0.96199999999999997</v>
          </cell>
          <cell r="J137">
            <v>0.04</v>
          </cell>
          <cell r="K137">
            <v>6.5000000000000002E-2</v>
          </cell>
          <cell r="L137" t="str">
            <v>--</v>
          </cell>
          <cell r="M137" t="str">
            <v>--</v>
          </cell>
          <cell r="N137" t="str">
            <v>--</v>
          </cell>
          <cell r="O137" t="str">
            <v>--</v>
          </cell>
          <cell r="P137" t="str">
            <v>--</v>
          </cell>
          <cell r="Q137" t="str">
            <v>--</v>
          </cell>
          <cell r="R137">
            <v>526692.69999999995</v>
          </cell>
          <cell r="S137">
            <v>4455924</v>
          </cell>
          <cell r="T137">
            <v>1501</v>
          </cell>
          <cell r="U137" t="str">
            <v>V</v>
          </cell>
          <cell r="V137" t="str">
            <v>V</v>
          </cell>
          <cell r="W137" t="str">
            <v>V</v>
          </cell>
          <cell r="X137" t="str">
            <v>V</v>
          </cell>
          <cell r="Y137">
            <v>7.6199997561600075</v>
          </cell>
          <cell r="Z137">
            <v>0.28353487464781424</v>
          </cell>
          <cell r="AA137">
            <v>0.28353487464781424</v>
          </cell>
        </row>
        <row r="138">
          <cell r="A138">
            <v>1166</v>
          </cell>
          <cell r="B138">
            <v>0</v>
          </cell>
          <cell r="C138">
            <v>0</v>
          </cell>
          <cell r="D138" t="str">
            <v>PF1.166 3-Deck Screen S-002A and associated transfers in (Jaw 2 Discharge Conveyor) and out (Cone 2 Loading Conveyor, Conveyor C-005, Conveyor C-028)</v>
          </cell>
          <cell r="E138" t="str">
            <v>PF1.166</v>
          </cell>
          <cell r="F138">
            <v>1166</v>
          </cell>
          <cell r="G138" t="str">
            <v>VOLUME</v>
          </cell>
          <cell r="H138">
            <v>0.59199999999999997</v>
          </cell>
          <cell r="I138">
            <v>0.96199999999999997</v>
          </cell>
          <cell r="J138">
            <v>0.04</v>
          </cell>
          <cell r="K138">
            <v>6.5000000000000002E-2</v>
          </cell>
          <cell r="L138" t="str">
            <v>--</v>
          </cell>
          <cell r="M138" t="str">
            <v>--</v>
          </cell>
          <cell r="N138" t="str">
            <v>--</v>
          </cell>
          <cell r="O138" t="str">
            <v>--</v>
          </cell>
          <cell r="P138" t="str">
            <v>--</v>
          </cell>
          <cell r="Q138" t="str">
            <v>--</v>
          </cell>
          <cell r="R138">
            <v>526688.80000000005</v>
          </cell>
          <cell r="S138">
            <v>4455922.2</v>
          </cell>
          <cell r="T138">
            <v>1501</v>
          </cell>
          <cell r="U138" t="str">
            <v>V</v>
          </cell>
          <cell r="V138" t="str">
            <v>V</v>
          </cell>
          <cell r="W138" t="str">
            <v>V</v>
          </cell>
          <cell r="X138" t="str">
            <v>V</v>
          </cell>
          <cell r="Y138">
            <v>7.6199997561600075</v>
          </cell>
          <cell r="Z138">
            <v>0.28353487464781424</v>
          </cell>
          <cell r="AA138">
            <v>0.28353487464781424</v>
          </cell>
        </row>
        <row r="139">
          <cell r="A139">
            <v>1163</v>
          </cell>
          <cell r="B139">
            <v>0</v>
          </cell>
          <cell r="C139">
            <v>0</v>
          </cell>
          <cell r="D139" t="str">
            <v>PF1.163 Cone Crusher CC-001 and associated transfers in (Cone 1 Loading Conveyor) and out (Cone 1 Discharge Conveyor)</v>
          </cell>
          <cell r="E139" t="str">
            <v>PF1.163</v>
          </cell>
          <cell r="F139">
            <v>1163</v>
          </cell>
          <cell r="G139" t="str">
            <v>VOLUME</v>
          </cell>
          <cell r="H139">
            <v>0.16200000000000001</v>
          </cell>
          <cell r="I139">
            <v>0.28079999999999999</v>
          </cell>
          <cell r="J139">
            <v>3.0000000000000002E-2</v>
          </cell>
          <cell r="K139">
            <v>5.1999999999999998E-2</v>
          </cell>
          <cell r="L139" t="str">
            <v>--</v>
          </cell>
          <cell r="M139" t="str">
            <v>--</v>
          </cell>
          <cell r="N139" t="str">
            <v>--</v>
          </cell>
          <cell r="O139" t="str">
            <v>--</v>
          </cell>
          <cell r="P139" t="str">
            <v>--</v>
          </cell>
          <cell r="Q139" t="str">
            <v>--</v>
          </cell>
          <cell r="R139">
            <v>526705.9</v>
          </cell>
          <cell r="S139">
            <v>4455936.5</v>
          </cell>
          <cell r="T139">
            <v>1501</v>
          </cell>
          <cell r="U139" t="str">
            <v>V</v>
          </cell>
          <cell r="V139" t="str">
            <v>V</v>
          </cell>
          <cell r="W139" t="str">
            <v>V</v>
          </cell>
          <cell r="X139" t="str">
            <v>V</v>
          </cell>
          <cell r="Y139">
            <v>7.6199997561600075</v>
          </cell>
          <cell r="Z139">
            <v>0.28353487464781424</v>
          </cell>
          <cell r="AA139">
            <v>0.28353487464781424</v>
          </cell>
        </row>
        <row r="140">
          <cell r="A140">
            <v>1167</v>
          </cell>
          <cell r="B140">
            <v>0</v>
          </cell>
          <cell r="C140">
            <v>0</v>
          </cell>
          <cell r="D140" t="str">
            <v>PF1.167 Cone Crusher CC-002 and associated transfers in (Cone 2 Loading Conveyor) and out (Cone 2 Discharge Conveyor)</v>
          </cell>
          <cell r="E140" t="str">
            <v>PF1.167</v>
          </cell>
          <cell r="F140">
            <v>1167</v>
          </cell>
          <cell r="G140" t="str">
            <v>VOLUME</v>
          </cell>
          <cell r="H140">
            <v>0.16200000000000001</v>
          </cell>
          <cell r="I140">
            <v>0.28079999999999999</v>
          </cell>
          <cell r="J140">
            <v>3.0000000000000002E-2</v>
          </cell>
          <cell r="K140">
            <v>5.1999999999999998E-2</v>
          </cell>
          <cell r="L140" t="str">
            <v>--</v>
          </cell>
          <cell r="M140" t="str">
            <v>--</v>
          </cell>
          <cell r="N140" t="str">
            <v>--</v>
          </cell>
          <cell r="O140" t="str">
            <v>--</v>
          </cell>
          <cell r="P140" t="str">
            <v>--</v>
          </cell>
          <cell r="Q140" t="str">
            <v>--</v>
          </cell>
          <cell r="R140">
            <v>526670.80000000005</v>
          </cell>
          <cell r="S140">
            <v>4455920.0999999996</v>
          </cell>
          <cell r="T140">
            <v>1502</v>
          </cell>
          <cell r="U140" t="str">
            <v>V</v>
          </cell>
          <cell r="V140" t="str">
            <v>V</v>
          </cell>
          <cell r="W140" t="str">
            <v>V</v>
          </cell>
          <cell r="X140" t="str">
            <v>V</v>
          </cell>
          <cell r="Y140">
            <v>7.6199997561600075</v>
          </cell>
          <cell r="Z140">
            <v>0.28353487464781424</v>
          </cell>
          <cell r="AA140">
            <v>0.28353487464781424</v>
          </cell>
        </row>
        <row r="141">
          <cell r="A141">
            <v>1164</v>
          </cell>
          <cell r="B141">
            <v>0</v>
          </cell>
          <cell r="C141">
            <v>0</v>
          </cell>
          <cell r="D141" t="str">
            <v>PF1.164 2-Deck Screen S-001B and associated transfers in (Cone 1 Discharge Conveyor) and out (Conveyor C-005, Conveyor C-016, Conveyor C-031)</v>
          </cell>
          <cell r="E141" t="str">
            <v>PF1.164</v>
          </cell>
          <cell r="F141">
            <v>1164</v>
          </cell>
          <cell r="G141" t="str">
            <v>VOLUME</v>
          </cell>
          <cell r="H141">
            <v>0.222</v>
          </cell>
          <cell r="I141">
            <v>0.38480000000000003</v>
          </cell>
          <cell r="J141">
            <v>1.5000000000000001E-2</v>
          </cell>
          <cell r="K141">
            <v>2.5999999999999999E-2</v>
          </cell>
          <cell r="L141" t="str">
            <v>--</v>
          </cell>
          <cell r="M141" t="str">
            <v>--</v>
          </cell>
          <cell r="N141" t="str">
            <v>--</v>
          </cell>
          <cell r="O141" t="str">
            <v>--</v>
          </cell>
          <cell r="P141" t="str">
            <v>--</v>
          </cell>
          <cell r="Q141" t="str">
            <v>--</v>
          </cell>
          <cell r="R141">
            <v>526703.1</v>
          </cell>
          <cell r="S141">
            <v>4455928.9000000004</v>
          </cell>
          <cell r="T141">
            <v>1501</v>
          </cell>
          <cell r="U141" t="str">
            <v>V</v>
          </cell>
          <cell r="V141" t="str">
            <v>V</v>
          </cell>
          <cell r="W141" t="str">
            <v>V</v>
          </cell>
          <cell r="X141" t="str">
            <v>V</v>
          </cell>
          <cell r="Y141">
            <v>7.6199997561600075</v>
          </cell>
          <cell r="Z141">
            <v>0.28353487464781424</v>
          </cell>
          <cell r="AA141">
            <v>0.28353487464781424</v>
          </cell>
        </row>
        <row r="142">
          <cell r="A142">
            <v>1168</v>
          </cell>
          <cell r="B142">
            <v>0</v>
          </cell>
          <cell r="C142">
            <v>0</v>
          </cell>
          <cell r="D142" t="str">
            <v>PF1.168 2-Deck Screen S-002B and associated transfers in (Cone 2 Discharge Conveyor) and out (Conveyor C-005, Conveyor C-016, Conveyor C-030)</v>
          </cell>
          <cell r="E142" t="str">
            <v>PF1.168</v>
          </cell>
          <cell r="F142">
            <v>1168</v>
          </cell>
          <cell r="G142" t="str">
            <v>VOLUME</v>
          </cell>
          <cell r="H142">
            <v>0.222</v>
          </cell>
          <cell r="I142">
            <v>0.38480000000000003</v>
          </cell>
          <cell r="J142">
            <v>1.5000000000000001E-2</v>
          </cell>
          <cell r="K142">
            <v>2.5999999999999999E-2</v>
          </cell>
          <cell r="L142" t="str">
            <v>--</v>
          </cell>
          <cell r="M142" t="str">
            <v>--</v>
          </cell>
          <cell r="N142" t="str">
            <v>--</v>
          </cell>
          <cell r="O142" t="str">
            <v>--</v>
          </cell>
          <cell r="P142" t="str">
            <v>--</v>
          </cell>
          <cell r="Q142" t="str">
            <v>--</v>
          </cell>
          <cell r="R142">
            <v>526678.4</v>
          </cell>
          <cell r="S142">
            <v>4455917.3</v>
          </cell>
          <cell r="T142">
            <v>1501</v>
          </cell>
          <cell r="U142" t="str">
            <v>V</v>
          </cell>
          <cell r="V142" t="str">
            <v>V</v>
          </cell>
          <cell r="W142" t="str">
            <v>V</v>
          </cell>
          <cell r="X142" t="str">
            <v>V</v>
          </cell>
          <cell r="Y142">
            <v>7.6199997561600075</v>
          </cell>
          <cell r="Z142">
            <v>0.28353487464781424</v>
          </cell>
          <cell r="AA142">
            <v>0.28353487464781424</v>
          </cell>
        </row>
        <row r="143">
          <cell r="A143">
            <v>1169</v>
          </cell>
          <cell r="B143">
            <v>0</v>
          </cell>
          <cell r="C143">
            <v>0</v>
          </cell>
          <cell r="D143" t="str">
            <v>PF1.169 Conveyor C-005 transfer to Conveyor C-006</v>
          </cell>
          <cell r="E143" t="str">
            <v>PF1.169</v>
          </cell>
          <cell r="F143">
            <v>1169</v>
          </cell>
          <cell r="G143" t="str">
            <v>VOLUME</v>
          </cell>
          <cell r="H143">
            <v>3.2199999999999999E-2</v>
          </cell>
          <cell r="I143">
            <v>5.2624000000000004E-2</v>
          </cell>
          <cell r="J143">
            <v>9.0999999999999987E-3</v>
          </cell>
          <cell r="K143">
            <v>1.4872E-2</v>
          </cell>
          <cell r="L143" t="str">
            <v>--</v>
          </cell>
          <cell r="M143" t="str">
            <v>--</v>
          </cell>
          <cell r="N143" t="str">
            <v>--</v>
          </cell>
          <cell r="O143" t="str">
            <v>--</v>
          </cell>
          <cell r="P143" t="str">
            <v>--</v>
          </cell>
          <cell r="Q143" t="str">
            <v>--</v>
          </cell>
          <cell r="R143">
            <v>526705.69999999995</v>
          </cell>
          <cell r="S143">
            <v>4455930.0999999996</v>
          </cell>
          <cell r="T143">
            <v>1501</v>
          </cell>
          <cell r="U143" t="str">
            <v>V</v>
          </cell>
          <cell r="V143" t="str">
            <v>V</v>
          </cell>
          <cell r="W143" t="str">
            <v>V</v>
          </cell>
          <cell r="X143" t="str">
            <v>V</v>
          </cell>
          <cell r="Y143">
            <v>1.828799941478402</v>
          </cell>
          <cell r="Z143">
            <v>0.28353487464781424</v>
          </cell>
          <cell r="AA143">
            <v>0.28353487464781424</v>
          </cell>
        </row>
        <row r="144">
          <cell r="A144">
            <v>1170</v>
          </cell>
          <cell r="B144">
            <v>0</v>
          </cell>
          <cell r="C144">
            <v>0</v>
          </cell>
          <cell r="D144" t="str">
            <v>PF1.170 Conveyor C-006 transfer to Conveyor C-007</v>
          </cell>
          <cell r="E144" t="str">
            <v>PF1.170</v>
          </cell>
          <cell r="F144">
            <v>1170</v>
          </cell>
          <cell r="G144" t="str">
            <v>VOLUME</v>
          </cell>
          <cell r="H144">
            <v>3.2199999999999999E-2</v>
          </cell>
          <cell r="I144">
            <v>5.2624000000000004E-2</v>
          </cell>
          <cell r="J144">
            <v>9.0999999999999987E-3</v>
          </cell>
          <cell r="K144">
            <v>1.4872E-2</v>
          </cell>
          <cell r="L144" t="str">
            <v>--</v>
          </cell>
          <cell r="M144" t="str">
            <v>--</v>
          </cell>
          <cell r="N144" t="str">
            <v>--</v>
          </cell>
          <cell r="O144" t="str">
            <v>--</v>
          </cell>
          <cell r="P144" t="str">
            <v>--</v>
          </cell>
          <cell r="Q144" t="str">
            <v>--</v>
          </cell>
          <cell r="R144">
            <v>526721.30000000005</v>
          </cell>
          <cell r="S144">
            <v>4455937.4000000004</v>
          </cell>
          <cell r="T144">
            <v>1501</v>
          </cell>
          <cell r="U144" t="str">
            <v>V</v>
          </cell>
          <cell r="V144" t="str">
            <v>V</v>
          </cell>
          <cell r="W144" t="str">
            <v>V</v>
          </cell>
          <cell r="X144" t="str">
            <v>V</v>
          </cell>
          <cell r="Y144">
            <v>1.828799941478402</v>
          </cell>
          <cell r="Z144">
            <v>0.28353487464781424</v>
          </cell>
          <cell r="AA144">
            <v>0.28353487464781424</v>
          </cell>
        </row>
        <row r="145">
          <cell r="A145">
            <v>1171</v>
          </cell>
          <cell r="B145">
            <v>0</v>
          </cell>
          <cell r="C145">
            <v>0</v>
          </cell>
          <cell r="D145" t="str">
            <v>PF1.171 Conveyor C-007 transfer to Conveyor C-008</v>
          </cell>
          <cell r="E145" t="str">
            <v>PF1.171</v>
          </cell>
          <cell r="F145">
            <v>1171</v>
          </cell>
          <cell r="G145" t="str">
            <v>VOLUME</v>
          </cell>
          <cell r="H145">
            <v>3.2199999999999999E-2</v>
          </cell>
          <cell r="I145">
            <v>5.2624000000000004E-2</v>
          </cell>
          <cell r="J145">
            <v>9.0999999999999987E-3</v>
          </cell>
          <cell r="K145">
            <v>1.4872E-2</v>
          </cell>
          <cell r="L145" t="str">
            <v>--</v>
          </cell>
          <cell r="M145" t="str">
            <v>--</v>
          </cell>
          <cell r="N145" t="str">
            <v>--</v>
          </cell>
          <cell r="O145" t="str">
            <v>--</v>
          </cell>
          <cell r="P145" t="str">
            <v>--</v>
          </cell>
          <cell r="Q145" t="str">
            <v>--</v>
          </cell>
          <cell r="R145">
            <v>526714</v>
          </cell>
          <cell r="S145">
            <v>4455953</v>
          </cell>
          <cell r="T145">
            <v>1501</v>
          </cell>
          <cell r="U145" t="str">
            <v>V</v>
          </cell>
          <cell r="V145" t="str">
            <v>V</v>
          </cell>
          <cell r="W145" t="str">
            <v>V</v>
          </cell>
          <cell r="X145" t="str">
            <v>V</v>
          </cell>
          <cell r="Y145">
            <v>1.828799941478402</v>
          </cell>
          <cell r="Z145">
            <v>0.28353487464781424</v>
          </cell>
          <cell r="AA145">
            <v>0.28353487464781424</v>
          </cell>
        </row>
        <row r="146">
          <cell r="A146">
            <v>1172</v>
          </cell>
          <cell r="B146">
            <v>0</v>
          </cell>
          <cell r="C146">
            <v>0</v>
          </cell>
          <cell r="D146" t="str">
            <v>PF1.172 Conveyor C-008 transfer to Conveyor C-009</v>
          </cell>
          <cell r="E146" t="str">
            <v>PF1.172</v>
          </cell>
          <cell r="F146">
            <v>1172</v>
          </cell>
          <cell r="G146" t="str">
            <v>VOLUME</v>
          </cell>
          <cell r="H146">
            <v>3.2199999999999999E-2</v>
          </cell>
          <cell r="I146">
            <v>5.2624000000000004E-2</v>
          </cell>
          <cell r="J146">
            <v>9.0999999999999987E-3</v>
          </cell>
          <cell r="K146">
            <v>1.4872E-2</v>
          </cell>
          <cell r="L146" t="str">
            <v>--</v>
          </cell>
          <cell r="M146" t="str">
            <v>--</v>
          </cell>
          <cell r="N146" t="str">
            <v>--</v>
          </cell>
          <cell r="O146" t="str">
            <v>--</v>
          </cell>
          <cell r="P146" t="str">
            <v>--</v>
          </cell>
          <cell r="Q146" t="str">
            <v>--</v>
          </cell>
          <cell r="R146">
            <v>526706.69999999995</v>
          </cell>
          <cell r="S146">
            <v>4455968.5999999996</v>
          </cell>
          <cell r="T146">
            <v>1501</v>
          </cell>
          <cell r="U146" t="str">
            <v>V</v>
          </cell>
          <cell r="V146" t="str">
            <v>V</v>
          </cell>
          <cell r="W146" t="str">
            <v>V</v>
          </cell>
          <cell r="X146" t="str">
            <v>V</v>
          </cell>
          <cell r="Y146">
            <v>1.828799941478402</v>
          </cell>
          <cell r="Z146">
            <v>0.28353487464781424</v>
          </cell>
          <cell r="AA146">
            <v>0.28353487464781424</v>
          </cell>
        </row>
        <row r="147">
          <cell r="A147">
            <v>1173</v>
          </cell>
          <cell r="B147">
            <v>0</v>
          </cell>
          <cell r="C147">
            <v>0</v>
          </cell>
          <cell r="D147" t="str">
            <v>PF1.173 Conveyor C-009 transfer to Conveyor C-010</v>
          </cell>
          <cell r="E147" t="str">
            <v>PF1.173</v>
          </cell>
          <cell r="F147">
            <v>1173</v>
          </cell>
          <cell r="G147" t="str">
            <v>VOLUME</v>
          </cell>
          <cell r="H147">
            <v>3.2199999999999999E-2</v>
          </cell>
          <cell r="I147">
            <v>5.2624000000000004E-2</v>
          </cell>
          <cell r="J147">
            <v>9.0999999999999987E-3</v>
          </cell>
          <cell r="K147">
            <v>1.4872E-2</v>
          </cell>
          <cell r="L147" t="str">
            <v>--</v>
          </cell>
          <cell r="M147" t="str">
            <v>--</v>
          </cell>
          <cell r="N147" t="str">
            <v>--</v>
          </cell>
          <cell r="O147" t="str">
            <v>--</v>
          </cell>
          <cell r="P147" t="str">
            <v>--</v>
          </cell>
          <cell r="Q147" t="str">
            <v>--</v>
          </cell>
          <cell r="R147">
            <v>526585.30000000005</v>
          </cell>
          <cell r="S147">
            <v>4456229</v>
          </cell>
          <cell r="T147">
            <v>1506</v>
          </cell>
          <cell r="U147" t="str">
            <v>V</v>
          </cell>
          <cell r="V147" t="str">
            <v>V</v>
          </cell>
          <cell r="W147" t="str">
            <v>V</v>
          </cell>
          <cell r="X147" t="str">
            <v>V</v>
          </cell>
          <cell r="Y147">
            <v>1.828799941478402</v>
          </cell>
          <cell r="Z147">
            <v>0.28353487464781424</v>
          </cell>
          <cell r="AA147">
            <v>0.28353487464781424</v>
          </cell>
        </row>
        <row r="148">
          <cell r="A148">
            <v>1174</v>
          </cell>
          <cell r="B148">
            <v>0</v>
          </cell>
          <cell r="C148">
            <v>0</v>
          </cell>
          <cell r="D148" t="str">
            <v>PF1.174 Conveyor C-010 transfer to Conveyor C-011</v>
          </cell>
          <cell r="E148" t="str">
            <v>PF1.174</v>
          </cell>
          <cell r="F148">
            <v>1174</v>
          </cell>
          <cell r="G148" t="str">
            <v>VOLUME</v>
          </cell>
          <cell r="H148">
            <v>3.2199999999999999E-2</v>
          </cell>
          <cell r="I148">
            <v>5.2624000000000004E-2</v>
          </cell>
          <cell r="J148">
            <v>9.0999999999999987E-3</v>
          </cell>
          <cell r="K148">
            <v>1.4872E-2</v>
          </cell>
          <cell r="L148" t="str">
            <v>--</v>
          </cell>
          <cell r="M148" t="str">
            <v>--</v>
          </cell>
          <cell r="N148" t="str">
            <v>--</v>
          </cell>
          <cell r="O148" t="str">
            <v>--</v>
          </cell>
          <cell r="P148" t="str">
            <v>--</v>
          </cell>
          <cell r="Q148" t="str">
            <v>--</v>
          </cell>
          <cell r="R148">
            <v>526463.9</v>
          </cell>
          <cell r="S148">
            <v>4456489.4000000004</v>
          </cell>
          <cell r="T148">
            <v>1510</v>
          </cell>
          <cell r="U148" t="str">
            <v>V</v>
          </cell>
          <cell r="V148" t="str">
            <v>V</v>
          </cell>
          <cell r="W148" t="str">
            <v>V</v>
          </cell>
          <cell r="X148" t="str">
            <v>V</v>
          </cell>
          <cell r="Y148">
            <v>1.828799941478402</v>
          </cell>
          <cell r="Z148">
            <v>0.28353487464781424</v>
          </cell>
          <cell r="AA148">
            <v>0.28353487464781424</v>
          </cell>
        </row>
        <row r="149">
          <cell r="A149">
            <v>1175</v>
          </cell>
          <cell r="B149">
            <v>0</v>
          </cell>
          <cell r="C149">
            <v>0</v>
          </cell>
          <cell r="D149" t="str">
            <v>PF1.175 Conveyor C-011 transfer to Conveyor C-012</v>
          </cell>
          <cell r="E149" t="str">
            <v>PF1.175</v>
          </cell>
          <cell r="F149">
            <v>1175</v>
          </cell>
          <cell r="G149" t="str">
            <v>VOLUME</v>
          </cell>
          <cell r="H149">
            <v>3.2199999999999999E-2</v>
          </cell>
          <cell r="I149">
            <v>5.2624000000000004E-2</v>
          </cell>
          <cell r="J149">
            <v>9.0999999999999987E-3</v>
          </cell>
          <cell r="K149">
            <v>1.4872E-2</v>
          </cell>
          <cell r="L149" t="str">
            <v>--</v>
          </cell>
          <cell r="M149" t="str">
            <v>--</v>
          </cell>
          <cell r="N149" t="str">
            <v>--</v>
          </cell>
          <cell r="O149" t="str">
            <v>--</v>
          </cell>
          <cell r="P149" t="str">
            <v>--</v>
          </cell>
          <cell r="Q149" t="str">
            <v>--</v>
          </cell>
          <cell r="R149">
            <v>526513.80000000005</v>
          </cell>
          <cell r="S149">
            <v>4456772.3</v>
          </cell>
          <cell r="T149">
            <v>1513</v>
          </cell>
          <cell r="U149" t="str">
            <v>V</v>
          </cell>
          <cell r="V149" t="str">
            <v>V</v>
          </cell>
          <cell r="W149" t="str">
            <v>V</v>
          </cell>
          <cell r="X149" t="str">
            <v>V</v>
          </cell>
          <cell r="Y149">
            <v>1.828799941478402</v>
          </cell>
          <cell r="Z149">
            <v>0.28353487464781424</v>
          </cell>
          <cell r="AA149">
            <v>0.28353487464781424</v>
          </cell>
        </row>
        <row r="150">
          <cell r="A150">
            <v>1176</v>
          </cell>
          <cell r="B150">
            <v>0</v>
          </cell>
          <cell r="C150">
            <v>0</v>
          </cell>
          <cell r="D150" t="str">
            <v>PF1.176 Conveyor C-012 transfer to Conveyor C-013</v>
          </cell>
          <cell r="E150" t="str">
            <v>PF1.176</v>
          </cell>
          <cell r="F150">
            <v>1176</v>
          </cell>
          <cell r="G150" t="str">
            <v>VOLUME</v>
          </cell>
          <cell r="H150">
            <v>3.2199999999999999E-2</v>
          </cell>
          <cell r="I150">
            <v>5.2624000000000004E-2</v>
          </cell>
          <cell r="J150">
            <v>9.0999999999999987E-3</v>
          </cell>
          <cell r="K150">
            <v>1.4872E-2</v>
          </cell>
          <cell r="L150" t="str">
            <v>--</v>
          </cell>
          <cell r="M150" t="str">
            <v>--</v>
          </cell>
          <cell r="N150" t="str">
            <v>--</v>
          </cell>
          <cell r="O150" t="str">
            <v>--</v>
          </cell>
          <cell r="P150" t="str">
            <v>--</v>
          </cell>
          <cell r="Q150" t="str">
            <v>--</v>
          </cell>
          <cell r="R150">
            <v>526563.69999999995</v>
          </cell>
          <cell r="S150">
            <v>4457055.2</v>
          </cell>
          <cell r="T150">
            <v>1515</v>
          </cell>
          <cell r="U150" t="str">
            <v>V</v>
          </cell>
          <cell r="V150" t="str">
            <v>V</v>
          </cell>
          <cell r="W150" t="str">
            <v>V</v>
          </cell>
          <cell r="X150" t="str">
            <v>V</v>
          </cell>
          <cell r="Y150">
            <v>1.828799941478402</v>
          </cell>
          <cell r="Z150">
            <v>0.28353487464781424</v>
          </cell>
          <cell r="AA150">
            <v>0.28353487464781424</v>
          </cell>
        </row>
        <row r="151">
          <cell r="A151">
            <v>1177</v>
          </cell>
          <cell r="B151">
            <v>0</v>
          </cell>
          <cell r="C151">
            <v>0</v>
          </cell>
          <cell r="D151" t="str">
            <v>PF1.177 Conveyor C-013 transfer to Conveyor C-014</v>
          </cell>
          <cell r="E151" t="str">
            <v>PF1.177</v>
          </cell>
          <cell r="F151">
            <v>1177</v>
          </cell>
          <cell r="G151" t="str">
            <v>VOLUME</v>
          </cell>
          <cell r="H151">
            <v>3.2199999999999999E-2</v>
          </cell>
          <cell r="I151">
            <v>5.2624000000000004E-2</v>
          </cell>
          <cell r="J151">
            <v>9.0999999999999987E-3</v>
          </cell>
          <cell r="K151">
            <v>1.4872E-2</v>
          </cell>
          <cell r="L151" t="str">
            <v>--</v>
          </cell>
          <cell r="M151" t="str">
            <v>--</v>
          </cell>
          <cell r="N151" t="str">
            <v>--</v>
          </cell>
          <cell r="O151" t="str">
            <v>--</v>
          </cell>
          <cell r="P151" t="str">
            <v>--</v>
          </cell>
          <cell r="Q151" t="str">
            <v>--</v>
          </cell>
          <cell r="R151">
            <v>526566.69999999995</v>
          </cell>
          <cell r="S151">
            <v>4457072.2</v>
          </cell>
          <cell r="T151">
            <v>1515</v>
          </cell>
          <cell r="U151" t="str">
            <v>V</v>
          </cell>
          <cell r="V151" t="str">
            <v>V</v>
          </cell>
          <cell r="W151" t="str">
            <v>V</v>
          </cell>
          <cell r="X151" t="str">
            <v>V</v>
          </cell>
          <cell r="Y151">
            <v>1.828799941478402</v>
          </cell>
          <cell r="Z151">
            <v>0.28353487464781424</v>
          </cell>
          <cell r="AA151">
            <v>0.28353487464781424</v>
          </cell>
        </row>
        <row r="152">
          <cell r="A152">
            <v>1178</v>
          </cell>
          <cell r="B152">
            <v>0</v>
          </cell>
          <cell r="C152">
            <v>0</v>
          </cell>
          <cell r="D152" t="str">
            <v>PF1.178 Conveyor C-014 transfer to Conveyor C-015</v>
          </cell>
          <cell r="E152" t="str">
            <v>PF1.178</v>
          </cell>
          <cell r="F152">
            <v>1178</v>
          </cell>
          <cell r="G152" t="str">
            <v>VOLUME</v>
          </cell>
          <cell r="H152">
            <v>3.2199999999999999E-2</v>
          </cell>
          <cell r="I152">
            <v>5.2624000000000004E-2</v>
          </cell>
          <cell r="J152">
            <v>9.0999999999999987E-3</v>
          </cell>
          <cell r="K152">
            <v>1.4872E-2</v>
          </cell>
          <cell r="L152" t="str">
            <v>--</v>
          </cell>
          <cell r="M152" t="str">
            <v>--</v>
          </cell>
          <cell r="N152" t="str">
            <v>--</v>
          </cell>
          <cell r="O152" t="str">
            <v>--</v>
          </cell>
          <cell r="P152" t="str">
            <v>--</v>
          </cell>
          <cell r="Q152" t="str">
            <v>--</v>
          </cell>
          <cell r="R152">
            <v>526569.69999999995</v>
          </cell>
          <cell r="S152">
            <v>4457089.2</v>
          </cell>
          <cell r="T152">
            <v>1515</v>
          </cell>
          <cell r="U152" t="str">
            <v>V</v>
          </cell>
          <cell r="V152" t="str">
            <v>V</v>
          </cell>
          <cell r="W152" t="str">
            <v>V</v>
          </cell>
          <cell r="X152" t="str">
            <v>V</v>
          </cell>
          <cell r="Y152">
            <v>1.828799941478402</v>
          </cell>
          <cell r="Z152">
            <v>0.28353487464781424</v>
          </cell>
          <cell r="AA152">
            <v>0.28353487464781424</v>
          </cell>
        </row>
        <row r="153">
          <cell r="A153">
            <v>1179</v>
          </cell>
          <cell r="B153">
            <v>0</v>
          </cell>
          <cell r="C153">
            <v>0</v>
          </cell>
          <cell r="D153" t="str">
            <v>PF1.179 Conveyor C-015 transfer to Super Stacker SS-001</v>
          </cell>
          <cell r="E153" t="str">
            <v>PF1.179</v>
          </cell>
          <cell r="F153">
            <v>1179</v>
          </cell>
          <cell r="G153" t="str">
            <v>VOLUME</v>
          </cell>
          <cell r="H153">
            <v>3.2199999999999999E-2</v>
          </cell>
          <cell r="I153">
            <v>5.2624000000000004E-2</v>
          </cell>
          <cell r="J153">
            <v>9.0999999999999987E-3</v>
          </cell>
          <cell r="K153">
            <v>1.4872E-2</v>
          </cell>
          <cell r="L153" t="str">
            <v>--</v>
          </cell>
          <cell r="M153" t="str">
            <v>--</v>
          </cell>
          <cell r="N153" t="str">
            <v>--</v>
          </cell>
          <cell r="O153" t="str">
            <v>--</v>
          </cell>
          <cell r="P153" t="str">
            <v>--</v>
          </cell>
          <cell r="Q153" t="str">
            <v>--</v>
          </cell>
          <cell r="R153">
            <v>526572.69999999995</v>
          </cell>
          <cell r="S153">
            <v>4457106.2</v>
          </cell>
          <cell r="T153">
            <v>1515</v>
          </cell>
          <cell r="U153" t="str">
            <v>V</v>
          </cell>
          <cell r="V153" t="str">
            <v>V</v>
          </cell>
          <cell r="W153" t="str">
            <v>V</v>
          </cell>
          <cell r="X153" t="str">
            <v>V</v>
          </cell>
          <cell r="Y153">
            <v>1.828799941478402</v>
          </cell>
          <cell r="Z153">
            <v>0.28353487464781424</v>
          </cell>
          <cell r="AA153">
            <v>0.28353487464781424</v>
          </cell>
        </row>
        <row r="154">
          <cell r="A154">
            <v>1180</v>
          </cell>
          <cell r="B154">
            <v>0</v>
          </cell>
          <cell r="C154">
            <v>0</v>
          </cell>
          <cell r="D154" t="str">
            <v>PF1.180 Super Stacker SS-001 transfer to Aggregate Stockpile 1</v>
          </cell>
          <cell r="E154" t="str">
            <v>PF1.180</v>
          </cell>
          <cell r="F154">
            <v>1180</v>
          </cell>
          <cell r="G154" t="str">
            <v>VOLUME</v>
          </cell>
          <cell r="H154">
            <v>3.2199999999999999E-2</v>
          </cell>
          <cell r="I154">
            <v>5.2624000000000004E-2</v>
          </cell>
          <cell r="J154">
            <v>9.0999999999999987E-3</v>
          </cell>
          <cell r="K154">
            <v>1.4872E-2</v>
          </cell>
          <cell r="L154" t="str">
            <v>--</v>
          </cell>
          <cell r="M154" t="str">
            <v>--</v>
          </cell>
          <cell r="N154" t="str">
            <v>--</v>
          </cell>
          <cell r="O154" t="str">
            <v>--</v>
          </cell>
          <cell r="P154" t="str">
            <v>--</v>
          </cell>
          <cell r="Q154" t="str">
            <v>--</v>
          </cell>
          <cell r="R154">
            <v>526622.6</v>
          </cell>
          <cell r="S154">
            <v>4457389.0999999996</v>
          </cell>
          <cell r="T154">
            <v>1511.9255370000001</v>
          </cell>
          <cell r="U154" t="str">
            <v>V</v>
          </cell>
          <cell r="V154" t="str">
            <v>V</v>
          </cell>
          <cell r="W154" t="str">
            <v>V</v>
          </cell>
          <cell r="X154" t="str">
            <v>V</v>
          </cell>
          <cell r="Y154">
            <v>12.191999609856012</v>
          </cell>
          <cell r="Z154">
            <v>0.28353487464781424</v>
          </cell>
          <cell r="AA154">
            <v>1.4176743732390713</v>
          </cell>
        </row>
        <row r="155">
          <cell r="A155">
            <v>1183</v>
          </cell>
          <cell r="B155">
            <v>0</v>
          </cell>
          <cell r="C155">
            <v>0</v>
          </cell>
          <cell r="D155" t="str">
            <v>PF1.183 Conveyor C-018 transfer to Conveyor C-019</v>
          </cell>
          <cell r="E155" t="str">
            <v>PF1.183</v>
          </cell>
          <cell r="F155">
            <v>1183</v>
          </cell>
          <cell r="G155" t="str">
            <v>VOLUME</v>
          </cell>
          <cell r="H155">
            <v>2.76E-2</v>
          </cell>
          <cell r="I155">
            <v>4.5448000000000002E-2</v>
          </cell>
          <cell r="J155">
            <v>7.7999999999999996E-3</v>
          </cell>
          <cell r="K155">
            <v>1.2844E-2</v>
          </cell>
          <cell r="L155" t="str">
            <v>--</v>
          </cell>
          <cell r="M155" t="str">
            <v>--</v>
          </cell>
          <cell r="N155" t="str">
            <v>--</v>
          </cell>
          <cell r="O155" t="str">
            <v>--</v>
          </cell>
          <cell r="P155" t="str">
            <v>--</v>
          </cell>
          <cell r="Q155" t="str">
            <v>--</v>
          </cell>
          <cell r="R155">
            <v>526662.5</v>
          </cell>
          <cell r="S155">
            <v>4455947.9000000004</v>
          </cell>
          <cell r="T155">
            <v>1502</v>
          </cell>
          <cell r="U155" t="str">
            <v>V</v>
          </cell>
          <cell r="V155" t="str">
            <v>V</v>
          </cell>
          <cell r="W155" t="str">
            <v>V</v>
          </cell>
          <cell r="X155" t="str">
            <v>V</v>
          </cell>
          <cell r="Y155">
            <v>1.828799941478402</v>
          </cell>
          <cell r="Z155">
            <v>0.28353487464781424</v>
          </cell>
          <cell r="AA155">
            <v>0.28353487464781424</v>
          </cell>
        </row>
        <row r="156">
          <cell r="A156">
            <v>1184</v>
          </cell>
          <cell r="B156">
            <v>0</v>
          </cell>
          <cell r="C156">
            <v>0</v>
          </cell>
          <cell r="D156" t="str">
            <v>PF1.184 Conveyor C-019 transfer to Conveyor C-020</v>
          </cell>
          <cell r="E156" t="str">
            <v>PF1.184</v>
          </cell>
          <cell r="F156">
            <v>1184</v>
          </cell>
          <cell r="G156" t="str">
            <v>VOLUME</v>
          </cell>
          <cell r="H156">
            <v>2.76E-2</v>
          </cell>
          <cell r="I156">
            <v>4.5448000000000002E-2</v>
          </cell>
          <cell r="J156">
            <v>7.7999999999999996E-3</v>
          </cell>
          <cell r="K156">
            <v>1.2844E-2</v>
          </cell>
          <cell r="L156" t="str">
            <v>--</v>
          </cell>
          <cell r="M156" t="str">
            <v>--</v>
          </cell>
          <cell r="N156" t="str">
            <v>--</v>
          </cell>
          <cell r="O156" t="str">
            <v>--</v>
          </cell>
          <cell r="P156" t="str">
            <v>--</v>
          </cell>
          <cell r="Q156" t="str">
            <v>--</v>
          </cell>
          <cell r="R156">
            <v>526541.1</v>
          </cell>
          <cell r="S156">
            <v>4456208.3</v>
          </cell>
          <cell r="T156">
            <v>1507</v>
          </cell>
          <cell r="U156" t="str">
            <v>V</v>
          </cell>
          <cell r="V156" t="str">
            <v>V</v>
          </cell>
          <cell r="W156" t="str">
            <v>V</v>
          </cell>
          <cell r="X156" t="str">
            <v>V</v>
          </cell>
          <cell r="Y156">
            <v>1.828799941478402</v>
          </cell>
          <cell r="Z156">
            <v>0.28353487464781424</v>
          </cell>
          <cell r="AA156">
            <v>0.28353487464781424</v>
          </cell>
        </row>
        <row r="157">
          <cell r="A157">
            <v>1185</v>
          </cell>
          <cell r="B157">
            <v>0</v>
          </cell>
          <cell r="C157">
            <v>0</v>
          </cell>
          <cell r="D157" t="str">
            <v>PF1.185 Conveyor C-020 transfer to Conveyor C-021</v>
          </cell>
          <cell r="E157" t="str">
            <v>PF1.185</v>
          </cell>
          <cell r="F157">
            <v>1185</v>
          </cell>
          <cell r="G157" t="str">
            <v>VOLUME</v>
          </cell>
          <cell r="H157">
            <v>2.76E-2</v>
          </cell>
          <cell r="I157">
            <v>4.5448000000000002E-2</v>
          </cell>
          <cell r="J157">
            <v>7.7999999999999996E-3</v>
          </cell>
          <cell r="K157">
            <v>1.2844E-2</v>
          </cell>
          <cell r="L157" t="str">
            <v>--</v>
          </cell>
          <cell r="M157" t="str">
            <v>--</v>
          </cell>
          <cell r="N157" t="str">
            <v>--</v>
          </cell>
          <cell r="O157" t="str">
            <v>--</v>
          </cell>
          <cell r="P157" t="str">
            <v>--</v>
          </cell>
          <cell r="Q157" t="str">
            <v>--</v>
          </cell>
          <cell r="R157">
            <v>526419.69999999995</v>
          </cell>
          <cell r="S157">
            <v>4456468.7</v>
          </cell>
          <cell r="T157">
            <v>1510</v>
          </cell>
          <cell r="U157" t="str">
            <v>V</v>
          </cell>
          <cell r="V157" t="str">
            <v>V</v>
          </cell>
          <cell r="W157" t="str">
            <v>V</v>
          </cell>
          <cell r="X157" t="str">
            <v>V</v>
          </cell>
          <cell r="Y157">
            <v>1.828799941478402</v>
          </cell>
          <cell r="Z157">
            <v>0.28353487464781424</v>
          </cell>
          <cell r="AA157">
            <v>0.28353487464781424</v>
          </cell>
        </row>
        <row r="158">
          <cell r="A158">
            <v>1186</v>
          </cell>
          <cell r="B158">
            <v>0</v>
          </cell>
          <cell r="C158">
            <v>0</v>
          </cell>
          <cell r="D158" t="str">
            <v>PF1.186 Conveyor C-021 transfer to Conveyor C-022</v>
          </cell>
          <cell r="E158" t="str">
            <v>PF1.186</v>
          </cell>
          <cell r="F158">
            <v>1186</v>
          </cell>
          <cell r="G158" t="str">
            <v>VOLUME</v>
          </cell>
          <cell r="H158">
            <v>2.76E-2</v>
          </cell>
          <cell r="I158">
            <v>4.5448000000000002E-2</v>
          </cell>
          <cell r="J158">
            <v>7.7999999999999996E-3</v>
          </cell>
          <cell r="K158">
            <v>1.2844E-2</v>
          </cell>
          <cell r="L158" t="str">
            <v>--</v>
          </cell>
          <cell r="M158" t="str">
            <v>--</v>
          </cell>
          <cell r="N158" t="str">
            <v>--</v>
          </cell>
          <cell r="O158" t="str">
            <v>--</v>
          </cell>
          <cell r="P158" t="str">
            <v>--</v>
          </cell>
          <cell r="Q158" t="str">
            <v>--</v>
          </cell>
          <cell r="R158">
            <v>526469.6</v>
          </cell>
          <cell r="S158">
            <v>4456751.5999999996</v>
          </cell>
          <cell r="T158">
            <v>1513</v>
          </cell>
          <cell r="U158" t="str">
            <v>V</v>
          </cell>
          <cell r="V158" t="str">
            <v>V</v>
          </cell>
          <cell r="W158" t="str">
            <v>V</v>
          </cell>
          <cell r="X158" t="str">
            <v>V</v>
          </cell>
          <cell r="Y158">
            <v>1.828799941478402</v>
          </cell>
          <cell r="Z158">
            <v>0.28353487464781424</v>
          </cell>
          <cell r="AA158">
            <v>0.28353487464781424</v>
          </cell>
        </row>
        <row r="159">
          <cell r="A159">
            <v>1187</v>
          </cell>
          <cell r="B159">
            <v>0</v>
          </cell>
          <cell r="C159">
            <v>0</v>
          </cell>
          <cell r="D159" t="str">
            <v>PF1.187 Conveyor C-022 transfer to Conveyor C-023</v>
          </cell>
          <cell r="E159" t="str">
            <v>PF1.187</v>
          </cell>
          <cell r="F159">
            <v>1187</v>
          </cell>
          <cell r="G159" t="str">
            <v>VOLUME</v>
          </cell>
          <cell r="H159">
            <v>2.76E-2</v>
          </cell>
          <cell r="I159">
            <v>4.5448000000000002E-2</v>
          </cell>
          <cell r="J159">
            <v>7.7999999999999996E-3</v>
          </cell>
          <cell r="K159">
            <v>1.2844E-2</v>
          </cell>
          <cell r="L159" t="str">
            <v>--</v>
          </cell>
          <cell r="M159" t="str">
            <v>--</v>
          </cell>
          <cell r="N159" t="str">
            <v>--</v>
          </cell>
          <cell r="O159" t="str">
            <v>--</v>
          </cell>
          <cell r="P159" t="str">
            <v>--</v>
          </cell>
          <cell r="Q159" t="str">
            <v>--</v>
          </cell>
          <cell r="R159">
            <v>526519.5</v>
          </cell>
          <cell r="S159">
            <v>4457034.5</v>
          </cell>
          <cell r="T159">
            <v>1517</v>
          </cell>
          <cell r="U159" t="str">
            <v>V</v>
          </cell>
          <cell r="V159" t="str">
            <v>V</v>
          </cell>
          <cell r="W159" t="str">
            <v>V</v>
          </cell>
          <cell r="X159" t="str">
            <v>V</v>
          </cell>
          <cell r="Y159">
            <v>1.828799941478402</v>
          </cell>
          <cell r="Z159">
            <v>0.28353487464781424</v>
          </cell>
          <cell r="AA159">
            <v>0.28353487464781424</v>
          </cell>
        </row>
        <row r="160">
          <cell r="A160">
            <v>1188</v>
          </cell>
          <cell r="B160">
            <v>0</v>
          </cell>
          <cell r="C160">
            <v>0</v>
          </cell>
          <cell r="D160" t="str">
            <v>PF1.188 Conveyor C-023 transfer to Conveyor C-024</v>
          </cell>
          <cell r="E160" t="str">
            <v>PF1.188</v>
          </cell>
          <cell r="F160">
            <v>1188</v>
          </cell>
          <cell r="G160" t="str">
            <v>VOLUME</v>
          </cell>
          <cell r="H160">
            <v>2.76E-2</v>
          </cell>
          <cell r="I160">
            <v>4.5448000000000002E-2</v>
          </cell>
          <cell r="J160">
            <v>7.7999999999999996E-3</v>
          </cell>
          <cell r="K160">
            <v>1.2844E-2</v>
          </cell>
          <cell r="L160" t="str">
            <v>--</v>
          </cell>
          <cell r="M160" t="str">
            <v>--</v>
          </cell>
          <cell r="N160" t="str">
            <v>--</v>
          </cell>
          <cell r="O160" t="str">
            <v>--</v>
          </cell>
          <cell r="P160" t="str">
            <v>--</v>
          </cell>
          <cell r="Q160" t="str">
            <v>--</v>
          </cell>
          <cell r="R160">
            <v>526522.5</v>
          </cell>
          <cell r="S160">
            <v>4457051.5</v>
          </cell>
          <cell r="T160">
            <v>1517</v>
          </cell>
          <cell r="U160" t="str">
            <v>V</v>
          </cell>
          <cell r="V160" t="str">
            <v>V</v>
          </cell>
          <cell r="W160" t="str">
            <v>V</v>
          </cell>
          <cell r="X160" t="str">
            <v>V</v>
          </cell>
          <cell r="Y160">
            <v>1.828799941478402</v>
          </cell>
          <cell r="Z160">
            <v>0.28353487464781424</v>
          </cell>
          <cell r="AA160">
            <v>0.28353487464781424</v>
          </cell>
        </row>
        <row r="161">
          <cell r="A161">
            <v>1189</v>
          </cell>
          <cell r="B161">
            <v>0</v>
          </cell>
          <cell r="C161">
            <v>0</v>
          </cell>
          <cell r="D161" t="str">
            <v>PF1.189 Conveyor C-024 transfer to Conveyor C-025</v>
          </cell>
          <cell r="E161" t="str">
            <v>PF1.189</v>
          </cell>
          <cell r="F161">
            <v>1189</v>
          </cell>
          <cell r="G161" t="str">
            <v>VOLUME</v>
          </cell>
          <cell r="H161">
            <v>2.76E-2</v>
          </cell>
          <cell r="I161">
            <v>4.5448000000000002E-2</v>
          </cell>
          <cell r="J161">
            <v>7.7999999999999996E-3</v>
          </cell>
          <cell r="K161">
            <v>1.2844E-2</v>
          </cell>
          <cell r="L161" t="str">
            <v>--</v>
          </cell>
          <cell r="M161" t="str">
            <v>--</v>
          </cell>
          <cell r="N161" t="str">
            <v>--</v>
          </cell>
          <cell r="O161" t="str">
            <v>--</v>
          </cell>
          <cell r="P161" t="str">
            <v>--</v>
          </cell>
          <cell r="Q161" t="str">
            <v>--</v>
          </cell>
          <cell r="R161">
            <v>526525.5</v>
          </cell>
          <cell r="S161">
            <v>4457068.5</v>
          </cell>
          <cell r="T161">
            <v>1517</v>
          </cell>
          <cell r="U161" t="str">
            <v>V</v>
          </cell>
          <cell r="V161" t="str">
            <v>V</v>
          </cell>
          <cell r="W161" t="str">
            <v>V</v>
          </cell>
          <cell r="X161" t="str">
            <v>V</v>
          </cell>
          <cell r="Y161">
            <v>1.828799941478402</v>
          </cell>
          <cell r="Z161">
            <v>0.28353487464781424</v>
          </cell>
          <cell r="AA161">
            <v>0.28353487464781424</v>
          </cell>
        </row>
        <row r="162">
          <cell r="A162">
            <v>1190</v>
          </cell>
          <cell r="B162">
            <v>0</v>
          </cell>
          <cell r="C162">
            <v>0</v>
          </cell>
          <cell r="D162" t="str">
            <v>PF1.190 Conveyor C-025 transfer to Conveyor C-026</v>
          </cell>
          <cell r="E162" t="str">
            <v>PF1.190</v>
          </cell>
          <cell r="F162">
            <v>1190</v>
          </cell>
          <cell r="G162" t="str">
            <v>VOLUME</v>
          </cell>
          <cell r="H162">
            <v>2.76E-2</v>
          </cell>
          <cell r="I162">
            <v>4.5448000000000002E-2</v>
          </cell>
          <cell r="J162">
            <v>7.7999999999999996E-3</v>
          </cell>
          <cell r="K162">
            <v>1.2844E-2</v>
          </cell>
          <cell r="L162" t="str">
            <v>--</v>
          </cell>
          <cell r="M162" t="str">
            <v>--</v>
          </cell>
          <cell r="N162" t="str">
            <v>--</v>
          </cell>
          <cell r="O162" t="str">
            <v>--</v>
          </cell>
          <cell r="P162" t="str">
            <v>--</v>
          </cell>
          <cell r="Q162" t="str">
            <v>--</v>
          </cell>
          <cell r="R162">
            <v>526528.5</v>
          </cell>
          <cell r="S162">
            <v>4457085.5</v>
          </cell>
          <cell r="T162">
            <v>1516</v>
          </cell>
          <cell r="U162" t="str">
            <v>V</v>
          </cell>
          <cell r="V162" t="str">
            <v>V</v>
          </cell>
          <cell r="W162" t="str">
            <v>V</v>
          </cell>
          <cell r="X162" t="str">
            <v>V</v>
          </cell>
          <cell r="Y162">
            <v>1.828799941478402</v>
          </cell>
          <cell r="Z162">
            <v>0.28353487464781424</v>
          </cell>
          <cell r="AA162">
            <v>0.28353487464781424</v>
          </cell>
        </row>
        <row r="163">
          <cell r="A163">
            <v>1191</v>
          </cell>
          <cell r="B163">
            <v>0</v>
          </cell>
          <cell r="C163">
            <v>0</v>
          </cell>
          <cell r="D163" t="str">
            <v>PF1.191 Conveyor C-026 transfer to Super Stacker SS-002</v>
          </cell>
          <cell r="E163" t="str">
            <v>PF1.191</v>
          </cell>
          <cell r="F163">
            <v>1191</v>
          </cell>
          <cell r="G163" t="str">
            <v>VOLUME</v>
          </cell>
          <cell r="H163">
            <v>2.76E-2</v>
          </cell>
          <cell r="I163">
            <v>4.5448000000000002E-2</v>
          </cell>
          <cell r="J163">
            <v>7.7999999999999996E-3</v>
          </cell>
          <cell r="K163">
            <v>1.2844E-2</v>
          </cell>
          <cell r="L163" t="str">
            <v>--</v>
          </cell>
          <cell r="M163" t="str">
            <v>--</v>
          </cell>
          <cell r="N163" t="str">
            <v>--</v>
          </cell>
          <cell r="O163" t="str">
            <v>--</v>
          </cell>
          <cell r="P163" t="str">
            <v>--</v>
          </cell>
          <cell r="Q163" t="str">
            <v>--</v>
          </cell>
          <cell r="R163">
            <v>526531.5</v>
          </cell>
          <cell r="S163">
            <v>4457102.5</v>
          </cell>
          <cell r="T163">
            <v>1516</v>
          </cell>
          <cell r="U163" t="str">
            <v>V</v>
          </cell>
          <cell r="V163" t="str">
            <v>V</v>
          </cell>
          <cell r="W163" t="str">
            <v>V</v>
          </cell>
          <cell r="X163" t="str">
            <v>V</v>
          </cell>
          <cell r="Y163">
            <v>1.828799941478402</v>
          </cell>
          <cell r="Z163">
            <v>0.28353487464781424</v>
          </cell>
          <cell r="AA163">
            <v>0.28353487464781424</v>
          </cell>
        </row>
        <row r="164">
          <cell r="A164">
            <v>1192</v>
          </cell>
          <cell r="B164">
            <v>0</v>
          </cell>
          <cell r="C164">
            <v>0</v>
          </cell>
          <cell r="D164" t="str">
            <v>PF1.192 Super Stacker SS-002 transfer to Aggregate Stockpile 2</v>
          </cell>
          <cell r="E164" t="str">
            <v>PF1.192</v>
          </cell>
          <cell r="F164">
            <v>1192</v>
          </cell>
          <cell r="G164" t="str">
            <v>VOLUME</v>
          </cell>
          <cell r="H164">
            <v>2.76E-2</v>
          </cell>
          <cell r="I164">
            <v>4.5448000000000002E-2</v>
          </cell>
          <cell r="J164">
            <v>7.7999999999999996E-3</v>
          </cell>
          <cell r="K164">
            <v>1.2844E-2</v>
          </cell>
          <cell r="L164" t="str">
            <v>--</v>
          </cell>
          <cell r="M164" t="str">
            <v>--</v>
          </cell>
          <cell r="N164" t="str">
            <v>--</v>
          </cell>
          <cell r="O164" t="str">
            <v>--</v>
          </cell>
          <cell r="P164" t="str">
            <v>--</v>
          </cell>
          <cell r="Q164" t="str">
            <v>--</v>
          </cell>
          <cell r="R164">
            <v>526606.30000000005</v>
          </cell>
          <cell r="S164">
            <v>4457526.9000000004</v>
          </cell>
          <cell r="T164">
            <v>1512</v>
          </cell>
          <cell r="U164" t="str">
            <v>V</v>
          </cell>
          <cell r="V164" t="str">
            <v>V</v>
          </cell>
          <cell r="W164" t="str">
            <v>V</v>
          </cell>
          <cell r="X164" t="str">
            <v>V</v>
          </cell>
          <cell r="Y164">
            <v>12.191999609856012</v>
          </cell>
          <cell r="Z164">
            <v>0.28353487464781424</v>
          </cell>
          <cell r="AA164">
            <v>1.4176743732390713</v>
          </cell>
        </row>
        <row r="165">
          <cell r="A165">
            <v>1193</v>
          </cell>
          <cell r="B165">
            <v>0</v>
          </cell>
          <cell r="C165">
            <v>0</v>
          </cell>
          <cell r="D165" t="str">
            <v>PF1.193 Conveyor C-027 transfer to Conveyor C-029</v>
          </cell>
          <cell r="E165" t="str">
            <v>PF1.193</v>
          </cell>
          <cell r="F165">
            <v>1193</v>
          </cell>
          <cell r="G165" t="str">
            <v>VOLUME</v>
          </cell>
          <cell r="H165">
            <v>6.8999999999999999E-3</v>
          </cell>
          <cell r="I165">
            <v>1.0763999999999999E-2</v>
          </cell>
          <cell r="J165">
            <v>1.9499999999999999E-3</v>
          </cell>
          <cell r="K165">
            <v>3.042E-3</v>
          </cell>
          <cell r="L165" t="str">
            <v>--</v>
          </cell>
          <cell r="M165" t="str">
            <v>--</v>
          </cell>
          <cell r="N165" t="str">
            <v>--</v>
          </cell>
          <cell r="O165" t="str">
            <v>--</v>
          </cell>
          <cell r="P165" t="str">
            <v>--</v>
          </cell>
          <cell r="Q165" t="str">
            <v>--</v>
          </cell>
          <cell r="R165">
            <v>526684.80000000005</v>
          </cell>
          <cell r="S165">
            <v>4455940.9000000004</v>
          </cell>
          <cell r="T165">
            <v>1501</v>
          </cell>
          <cell r="U165" t="str">
            <v>V</v>
          </cell>
          <cell r="V165" t="str">
            <v>V</v>
          </cell>
          <cell r="W165" t="str">
            <v>V</v>
          </cell>
          <cell r="X165" t="str">
            <v>V</v>
          </cell>
          <cell r="Y165">
            <v>1.828799941478402</v>
          </cell>
          <cell r="Z165">
            <v>0.28353487464781424</v>
          </cell>
          <cell r="AA165">
            <v>0.28353487464781424</v>
          </cell>
        </row>
        <row r="166">
          <cell r="A166">
            <v>1194</v>
          </cell>
          <cell r="B166">
            <v>0</v>
          </cell>
          <cell r="C166">
            <v>0</v>
          </cell>
          <cell r="D166" t="str">
            <v>PF1.194 Conveyor C-028 transfer to Conveyor C-029</v>
          </cell>
          <cell r="E166" t="str">
            <v>PF1.194</v>
          </cell>
          <cell r="F166">
            <v>1194</v>
          </cell>
          <cell r="G166" t="str">
            <v>VOLUME</v>
          </cell>
          <cell r="H166">
            <v>6.8999999999999999E-3</v>
          </cell>
          <cell r="I166">
            <v>1.0763999999999999E-2</v>
          </cell>
          <cell r="J166">
            <v>1.9499999999999999E-3</v>
          </cell>
          <cell r="K166">
            <v>3.042E-3</v>
          </cell>
          <cell r="L166" t="str">
            <v>--</v>
          </cell>
          <cell r="M166" t="str">
            <v>--</v>
          </cell>
          <cell r="N166" t="str">
            <v>--</v>
          </cell>
          <cell r="O166" t="str">
            <v>--</v>
          </cell>
          <cell r="P166" t="str">
            <v>--</v>
          </cell>
          <cell r="Q166" t="str">
            <v>--</v>
          </cell>
          <cell r="R166">
            <v>526680.9</v>
          </cell>
          <cell r="S166">
            <v>4455939.0999999996</v>
          </cell>
          <cell r="T166">
            <v>1501</v>
          </cell>
          <cell r="U166" t="str">
            <v>V</v>
          </cell>
          <cell r="V166" t="str">
            <v>V</v>
          </cell>
          <cell r="W166" t="str">
            <v>V</v>
          </cell>
          <cell r="X166" t="str">
            <v>V</v>
          </cell>
          <cell r="Y166">
            <v>1.828799941478402</v>
          </cell>
          <cell r="Z166">
            <v>0.28353487464781424</v>
          </cell>
          <cell r="AA166">
            <v>0.28353487464781424</v>
          </cell>
        </row>
        <row r="167">
          <cell r="A167">
            <v>1196</v>
          </cell>
          <cell r="B167">
            <v>0</v>
          </cell>
          <cell r="C167">
            <v>0</v>
          </cell>
          <cell r="D167" t="str">
            <v>PF1.196 Conveyor C-030 transfer to Conveyor C-032</v>
          </cell>
          <cell r="E167" t="str">
            <v>PF1.196</v>
          </cell>
          <cell r="F167">
            <v>1196</v>
          </cell>
          <cell r="G167" t="str">
            <v>VOLUME</v>
          </cell>
          <cell r="H167">
            <v>6.8999999999999999E-3</v>
          </cell>
          <cell r="I167">
            <v>1.0763999999999999E-2</v>
          </cell>
          <cell r="J167">
            <v>1.9499999999999999E-3</v>
          </cell>
          <cell r="K167">
            <v>3.042E-3</v>
          </cell>
          <cell r="L167" t="str">
            <v>--</v>
          </cell>
          <cell r="M167" t="str">
            <v>--</v>
          </cell>
          <cell r="N167" t="str">
            <v>--</v>
          </cell>
          <cell r="O167" t="str">
            <v>--</v>
          </cell>
          <cell r="P167" t="str">
            <v>--</v>
          </cell>
          <cell r="Q167" t="str">
            <v>--</v>
          </cell>
          <cell r="R167">
            <v>526669.9</v>
          </cell>
          <cell r="S167">
            <v>4455935.5</v>
          </cell>
          <cell r="T167">
            <v>1502</v>
          </cell>
          <cell r="U167" t="str">
            <v>V</v>
          </cell>
          <cell r="V167" t="str">
            <v>V</v>
          </cell>
          <cell r="W167" t="str">
            <v>V</v>
          </cell>
          <cell r="X167" t="str">
            <v>V</v>
          </cell>
          <cell r="Y167">
            <v>1.828799941478402</v>
          </cell>
          <cell r="Z167">
            <v>0.28353487464781424</v>
          </cell>
          <cell r="AA167">
            <v>0.28353487464781424</v>
          </cell>
        </row>
        <row r="168">
          <cell r="A168">
            <v>1197</v>
          </cell>
          <cell r="B168">
            <v>0</v>
          </cell>
          <cell r="C168">
            <v>0</v>
          </cell>
          <cell r="D168" t="str">
            <v>PF1.197 Conveyor C-031 transfer to Conveyor C-032</v>
          </cell>
          <cell r="E168" t="str">
            <v>PF1.197</v>
          </cell>
          <cell r="F168">
            <v>1197</v>
          </cell>
          <cell r="G168" t="str">
            <v>VOLUME</v>
          </cell>
          <cell r="H168">
            <v>6.8999999999999999E-3</v>
          </cell>
          <cell r="I168">
            <v>1.0763999999999999E-2</v>
          </cell>
          <cell r="J168">
            <v>1.9499999999999999E-3</v>
          </cell>
          <cell r="K168">
            <v>3.042E-3</v>
          </cell>
          <cell r="L168" t="str">
            <v>--</v>
          </cell>
          <cell r="M168" t="str">
            <v>--</v>
          </cell>
          <cell r="N168" t="str">
            <v>--</v>
          </cell>
          <cell r="O168" t="str">
            <v>--</v>
          </cell>
          <cell r="P168" t="str">
            <v>--</v>
          </cell>
          <cell r="Q168" t="str">
            <v>--</v>
          </cell>
          <cell r="R168">
            <v>526694.6</v>
          </cell>
          <cell r="S168">
            <v>4455947.0999999996</v>
          </cell>
          <cell r="T168">
            <v>1502</v>
          </cell>
          <cell r="U168" t="str">
            <v>V</v>
          </cell>
          <cell r="V168" t="str">
            <v>V</v>
          </cell>
          <cell r="W168" t="str">
            <v>V</v>
          </cell>
          <cell r="X168" t="str">
            <v>V</v>
          </cell>
          <cell r="Y168">
            <v>1.828799941478402</v>
          </cell>
          <cell r="Z168">
            <v>0.28353487464781424</v>
          </cell>
          <cell r="AA168">
            <v>0.28353487464781424</v>
          </cell>
        </row>
        <row r="169">
          <cell r="A169">
            <v>1181</v>
          </cell>
          <cell r="B169">
            <v>0</v>
          </cell>
          <cell r="C169">
            <v>0</v>
          </cell>
          <cell r="D169" t="str">
            <v>PF1.181 Conveyor C-016 transfer to Conveyor C-017</v>
          </cell>
          <cell r="E169" t="str">
            <v>PF1.181</v>
          </cell>
          <cell r="F169">
            <v>1181</v>
          </cell>
          <cell r="G169" t="str">
            <v>VOLUME</v>
          </cell>
          <cell r="H169">
            <v>1.38E-2</v>
          </cell>
          <cell r="I169">
            <v>2.392E-2</v>
          </cell>
          <cell r="J169">
            <v>3.8999999999999998E-3</v>
          </cell>
          <cell r="K169">
            <v>6.7599999999999995E-3</v>
          </cell>
          <cell r="L169" t="str">
            <v>--</v>
          </cell>
          <cell r="M169" t="str">
            <v>--</v>
          </cell>
          <cell r="N169" t="str">
            <v>--</v>
          </cell>
          <cell r="O169" t="str">
            <v>--</v>
          </cell>
          <cell r="P169" t="str">
            <v>--</v>
          </cell>
          <cell r="Q169" t="str">
            <v>--</v>
          </cell>
          <cell r="R169">
            <v>526677.1</v>
          </cell>
          <cell r="S169">
            <v>4455916.7</v>
          </cell>
          <cell r="T169">
            <v>1501</v>
          </cell>
          <cell r="U169" t="str">
            <v>V</v>
          </cell>
          <cell r="V169" t="str">
            <v>V</v>
          </cell>
          <cell r="W169" t="str">
            <v>V</v>
          </cell>
          <cell r="X169" t="str">
            <v>V</v>
          </cell>
          <cell r="Y169">
            <v>1.828799941478402</v>
          </cell>
          <cell r="Z169">
            <v>0.28353487464781424</v>
          </cell>
          <cell r="AA169">
            <v>0.28353487464781424</v>
          </cell>
        </row>
        <row r="170">
          <cell r="A170">
            <v>1182</v>
          </cell>
          <cell r="B170">
            <v>0</v>
          </cell>
          <cell r="C170">
            <v>0</v>
          </cell>
          <cell r="D170" t="str">
            <v>PF1.182 Conveyor C-017 transfer to Conveyor C-018</v>
          </cell>
          <cell r="E170" t="str">
            <v>PF1.182</v>
          </cell>
          <cell r="F170">
            <v>1182</v>
          </cell>
          <cell r="G170" t="str">
            <v>VOLUME</v>
          </cell>
          <cell r="H170">
            <v>1.38E-2</v>
          </cell>
          <cell r="I170">
            <v>2.392E-2</v>
          </cell>
          <cell r="J170">
            <v>3.8999999999999998E-3</v>
          </cell>
          <cell r="K170">
            <v>6.7599999999999995E-3</v>
          </cell>
          <cell r="L170" t="str">
            <v>--</v>
          </cell>
          <cell r="M170" t="str">
            <v>--</v>
          </cell>
          <cell r="N170" t="str">
            <v>--</v>
          </cell>
          <cell r="O170" t="str">
            <v>--</v>
          </cell>
          <cell r="P170" t="str">
            <v>--</v>
          </cell>
          <cell r="Q170" t="str">
            <v>--</v>
          </cell>
          <cell r="R170">
            <v>526669.80000000005</v>
          </cell>
          <cell r="S170">
            <v>4455932.3</v>
          </cell>
          <cell r="T170">
            <v>1502</v>
          </cell>
          <cell r="U170" t="str">
            <v>V</v>
          </cell>
          <cell r="V170" t="str">
            <v>V</v>
          </cell>
          <cell r="W170" t="str">
            <v>V</v>
          </cell>
          <cell r="X170" t="str">
            <v>V</v>
          </cell>
          <cell r="Y170">
            <v>1.828799941478402</v>
          </cell>
          <cell r="Z170">
            <v>0.28353487464781424</v>
          </cell>
          <cell r="AA170">
            <v>0.28353487464781424</v>
          </cell>
        </row>
        <row r="171">
          <cell r="A171">
            <v>1195</v>
          </cell>
          <cell r="B171">
            <v>0</v>
          </cell>
          <cell r="C171">
            <v>0</v>
          </cell>
          <cell r="D171" t="str">
            <v>PF1.195 Conveyor C-029 transfer to Conveyor C-018</v>
          </cell>
          <cell r="E171" t="str">
            <v>PF1.195</v>
          </cell>
          <cell r="F171">
            <v>1195</v>
          </cell>
          <cell r="G171" t="str">
            <v>VOLUME</v>
          </cell>
          <cell r="H171">
            <v>1.38E-2</v>
          </cell>
          <cell r="I171">
            <v>2.392E-2</v>
          </cell>
          <cell r="J171">
            <v>3.8999999999999998E-3</v>
          </cell>
          <cell r="K171">
            <v>6.7599999999999995E-3</v>
          </cell>
          <cell r="L171" t="str">
            <v>--</v>
          </cell>
          <cell r="M171" t="str">
            <v>--</v>
          </cell>
          <cell r="N171" t="str">
            <v>--</v>
          </cell>
          <cell r="O171" t="str">
            <v>--</v>
          </cell>
          <cell r="P171" t="str">
            <v>--</v>
          </cell>
          <cell r="Q171" t="str">
            <v>--</v>
          </cell>
          <cell r="R171">
            <v>526669.19999999995</v>
          </cell>
          <cell r="S171">
            <v>4455933.5999999996</v>
          </cell>
          <cell r="T171">
            <v>1502</v>
          </cell>
          <cell r="U171" t="str">
            <v>V</v>
          </cell>
          <cell r="V171" t="str">
            <v>V</v>
          </cell>
          <cell r="W171" t="str">
            <v>V</v>
          </cell>
          <cell r="X171" t="str">
            <v>V</v>
          </cell>
          <cell r="Y171">
            <v>1.828799941478402</v>
          </cell>
          <cell r="Z171">
            <v>0.28353487464781424</v>
          </cell>
          <cell r="AA171">
            <v>0.28353487464781424</v>
          </cell>
        </row>
        <row r="172">
          <cell r="A172">
            <v>1198</v>
          </cell>
          <cell r="B172">
            <v>0</v>
          </cell>
          <cell r="C172">
            <v>0</v>
          </cell>
          <cell r="D172" t="str">
            <v>PF1.198 Conveyor C-032 transfer to Conveyor C-033</v>
          </cell>
          <cell r="E172" t="str">
            <v>PF1.198</v>
          </cell>
          <cell r="F172">
            <v>1198</v>
          </cell>
          <cell r="G172" t="str">
            <v>VOLUME</v>
          </cell>
          <cell r="H172">
            <v>1.38E-2</v>
          </cell>
          <cell r="I172">
            <v>2.392E-2</v>
          </cell>
          <cell r="J172">
            <v>3.8999999999999998E-3</v>
          </cell>
          <cell r="K172">
            <v>6.7599999999999995E-3</v>
          </cell>
          <cell r="L172" t="str">
            <v>--</v>
          </cell>
          <cell r="M172" t="str">
            <v>--</v>
          </cell>
          <cell r="N172" t="str">
            <v>--</v>
          </cell>
          <cell r="O172" t="str">
            <v>--</v>
          </cell>
          <cell r="P172" t="str">
            <v>--</v>
          </cell>
          <cell r="Q172" t="str">
            <v>--</v>
          </cell>
          <cell r="R172">
            <v>526695.9</v>
          </cell>
          <cell r="S172">
            <v>4455947.5999999996</v>
          </cell>
          <cell r="T172">
            <v>1502</v>
          </cell>
          <cell r="U172" t="str">
            <v>V</v>
          </cell>
          <cell r="V172" t="str">
            <v>V</v>
          </cell>
          <cell r="W172" t="str">
            <v>V</v>
          </cell>
          <cell r="X172" t="str">
            <v>V</v>
          </cell>
          <cell r="Y172">
            <v>1.828799941478402</v>
          </cell>
          <cell r="Z172">
            <v>0.28353487464781424</v>
          </cell>
          <cell r="AA172">
            <v>0.28353487464781424</v>
          </cell>
        </row>
        <row r="173">
          <cell r="A173">
            <v>1199</v>
          </cell>
          <cell r="B173">
            <v>0</v>
          </cell>
          <cell r="C173">
            <v>0</v>
          </cell>
          <cell r="D173" t="str">
            <v>PF1.199 Conveyor C-033 transfer to Radial Stacker RS-001</v>
          </cell>
          <cell r="E173" t="str">
            <v>PF1.199</v>
          </cell>
          <cell r="F173">
            <v>1199</v>
          </cell>
          <cell r="G173" t="str">
            <v>VOLUME</v>
          </cell>
          <cell r="H173">
            <v>1.38E-2</v>
          </cell>
          <cell r="I173">
            <v>2.392E-2</v>
          </cell>
          <cell r="J173">
            <v>3.8999999999999998E-3</v>
          </cell>
          <cell r="K173">
            <v>6.7599999999999995E-3</v>
          </cell>
          <cell r="L173" t="str">
            <v>--</v>
          </cell>
          <cell r="M173" t="str">
            <v>--</v>
          </cell>
          <cell r="N173" t="str">
            <v>--</v>
          </cell>
          <cell r="O173" t="str">
            <v>--</v>
          </cell>
          <cell r="P173" t="str">
            <v>--</v>
          </cell>
          <cell r="Q173" t="str">
            <v>--</v>
          </cell>
          <cell r="R173">
            <v>526683.69999999995</v>
          </cell>
          <cell r="S173">
            <v>4455959.8</v>
          </cell>
          <cell r="T173">
            <v>1502</v>
          </cell>
          <cell r="U173" t="str">
            <v>V</v>
          </cell>
          <cell r="V173" t="str">
            <v>V</v>
          </cell>
          <cell r="W173" t="str">
            <v>V</v>
          </cell>
          <cell r="X173" t="str">
            <v>V</v>
          </cell>
          <cell r="Y173">
            <v>1.828799941478402</v>
          </cell>
          <cell r="Z173">
            <v>0.28353487464781424</v>
          </cell>
          <cell r="AA173">
            <v>0.28353487464781424</v>
          </cell>
        </row>
        <row r="174">
          <cell r="A174">
            <v>1200</v>
          </cell>
          <cell r="B174">
            <v>0</v>
          </cell>
          <cell r="C174">
            <v>0</v>
          </cell>
          <cell r="D174" t="str">
            <v>PF1.200 Radial Stacker RS-001 transfer to Aggregate Stockpile 3</v>
          </cell>
          <cell r="E174" t="str">
            <v>PF1.200</v>
          </cell>
          <cell r="F174">
            <v>1200</v>
          </cell>
          <cell r="G174" t="str">
            <v>VOLUME</v>
          </cell>
          <cell r="H174">
            <v>1.38E-2</v>
          </cell>
          <cell r="I174">
            <v>2.392E-2</v>
          </cell>
          <cell r="J174">
            <v>3.8999999999999998E-3</v>
          </cell>
          <cell r="K174">
            <v>6.7599999999999995E-3</v>
          </cell>
          <cell r="L174" t="str">
            <v>--</v>
          </cell>
          <cell r="M174" t="str">
            <v>--</v>
          </cell>
          <cell r="N174" t="str">
            <v>--</v>
          </cell>
          <cell r="O174" t="str">
            <v>--</v>
          </cell>
          <cell r="P174" t="str">
            <v>--</v>
          </cell>
          <cell r="Q174" t="str">
            <v>--</v>
          </cell>
          <cell r="R174">
            <v>526671.6</v>
          </cell>
          <cell r="S174">
            <v>4455985.8</v>
          </cell>
          <cell r="T174">
            <v>1503</v>
          </cell>
          <cell r="U174" t="str">
            <v>V</v>
          </cell>
          <cell r="V174" t="str">
            <v>V</v>
          </cell>
          <cell r="W174" t="str">
            <v>V</v>
          </cell>
          <cell r="X174" t="str">
            <v>V</v>
          </cell>
          <cell r="Y174">
            <v>12.191999609856012</v>
          </cell>
          <cell r="Z174">
            <v>0.28353487464781424</v>
          </cell>
          <cell r="AA174">
            <v>1.4176743732390713</v>
          </cell>
        </row>
        <row r="175">
          <cell r="A175">
            <v>2051</v>
          </cell>
          <cell r="B175">
            <v>0</v>
          </cell>
          <cell r="C175">
            <v>0</v>
          </cell>
          <cell r="D175" t="str">
            <v>S2.051 A30 Lime Silo (pneumatic) Loading</v>
          </cell>
          <cell r="E175" t="str">
            <v>S2.051</v>
          </cell>
          <cell r="F175">
            <v>2051</v>
          </cell>
          <cell r="G175" t="str">
            <v>POINT</v>
          </cell>
          <cell r="H175">
            <v>3.4000000000000002E-2</v>
          </cell>
          <cell r="I175">
            <v>2.5500000000000002E-2</v>
          </cell>
          <cell r="J175">
            <v>6.4049017752078339E-3</v>
          </cell>
          <cell r="K175">
            <v>4.8036763314058756E-3</v>
          </cell>
          <cell r="L175" t="str">
            <v>--</v>
          </cell>
          <cell r="M175" t="str">
            <v>--</v>
          </cell>
          <cell r="N175" t="str">
            <v>--</v>
          </cell>
          <cell r="O175" t="str">
            <v>--</v>
          </cell>
          <cell r="P175" t="str">
            <v>--</v>
          </cell>
          <cell r="Q175" t="str">
            <v>--</v>
          </cell>
          <cell r="R175">
            <v>523569</v>
          </cell>
          <cell r="S175">
            <v>4454278</v>
          </cell>
          <cell r="T175">
            <v>1547</v>
          </cell>
          <cell r="U175">
            <v>16.763999463552018</v>
          </cell>
          <cell r="V175">
            <v>0</v>
          </cell>
          <cell r="W175">
            <v>1E-3</v>
          </cell>
          <cell r="X175">
            <v>0.50799998374400057</v>
          </cell>
          <cell r="Y175" t="str">
            <v>P</v>
          </cell>
          <cell r="Z175" t="str">
            <v>P</v>
          </cell>
          <cell r="AA175" t="str">
            <v>P</v>
          </cell>
        </row>
        <row r="176">
          <cell r="A176">
            <v>1201</v>
          </cell>
          <cell r="B176">
            <v>0</v>
          </cell>
          <cell r="C176">
            <v>0</v>
          </cell>
          <cell r="D176" t="str">
            <v>PF1.201 A30 Lime Silo Unloading to Lime Conveyor</v>
          </cell>
          <cell r="E176" t="str">
            <v>PF1.201</v>
          </cell>
          <cell r="F176">
            <v>1201</v>
          </cell>
          <cell r="G176" t="str">
            <v>VOLUME</v>
          </cell>
          <cell r="H176">
            <v>0.28000000000000003</v>
          </cell>
          <cell r="I176">
            <v>0.105</v>
          </cell>
          <cell r="J176">
            <v>3.4378378378378378E-2</v>
          </cell>
          <cell r="K176">
            <v>1.2891891891891891E-2</v>
          </cell>
          <cell r="L176" t="str">
            <v>--</v>
          </cell>
          <cell r="M176" t="str">
            <v>--</v>
          </cell>
          <cell r="N176" t="str">
            <v>--</v>
          </cell>
          <cell r="O176" t="str">
            <v>--</v>
          </cell>
          <cell r="P176" t="str">
            <v>--</v>
          </cell>
          <cell r="Q176" t="str">
            <v>--</v>
          </cell>
          <cell r="R176">
            <v>523569</v>
          </cell>
          <cell r="S176">
            <v>4454278</v>
          </cell>
          <cell r="T176">
            <v>1547</v>
          </cell>
          <cell r="U176" t="str">
            <v>V</v>
          </cell>
          <cell r="V176" t="str">
            <v>V</v>
          </cell>
          <cell r="W176" t="str">
            <v>V</v>
          </cell>
          <cell r="X176" t="str">
            <v>V</v>
          </cell>
          <cell r="Y176">
            <v>1.828799941478402</v>
          </cell>
          <cell r="Z176">
            <v>0.28353487464781424</v>
          </cell>
          <cell r="AA176">
            <v>0.28353487464781424</v>
          </cell>
        </row>
        <row r="177">
          <cell r="A177">
            <v>1202</v>
          </cell>
          <cell r="B177">
            <v>0</v>
          </cell>
          <cell r="C177">
            <v>0</v>
          </cell>
          <cell r="D177" t="str">
            <v>PF1.202 Lime Conveyor transfer to Truck</v>
          </cell>
          <cell r="E177" t="str">
            <v>PF1.202</v>
          </cell>
          <cell r="F177">
            <v>1202</v>
          </cell>
          <cell r="G177" t="str">
            <v>VOLUME</v>
          </cell>
          <cell r="H177">
            <v>0.28000000000000003</v>
          </cell>
          <cell r="I177">
            <v>0.105</v>
          </cell>
          <cell r="J177">
            <v>3.4378378378378378E-2</v>
          </cell>
          <cell r="K177">
            <v>1.2891891891891891E-2</v>
          </cell>
          <cell r="L177" t="str">
            <v>--</v>
          </cell>
          <cell r="M177" t="str">
            <v>--</v>
          </cell>
          <cell r="N177" t="str">
            <v>--</v>
          </cell>
          <cell r="O177" t="str">
            <v>--</v>
          </cell>
          <cell r="P177" t="str">
            <v>--</v>
          </cell>
          <cell r="Q177" t="str">
            <v>--</v>
          </cell>
          <cell r="R177">
            <v>523569</v>
          </cell>
          <cell r="S177">
            <v>4454278</v>
          </cell>
          <cell r="T177">
            <v>1547</v>
          </cell>
          <cell r="U177" t="str">
            <v>V</v>
          </cell>
          <cell r="V177" t="str">
            <v>V</v>
          </cell>
          <cell r="W177" t="str">
            <v>V</v>
          </cell>
          <cell r="X177" t="str">
            <v>V</v>
          </cell>
          <cell r="Y177">
            <v>7.6199997561600075</v>
          </cell>
          <cell r="Z177">
            <v>0.28353487464781424</v>
          </cell>
          <cell r="AA177">
            <v>0.28353487464781424</v>
          </cell>
        </row>
        <row r="178">
          <cell r="A178">
            <v>2052</v>
          </cell>
          <cell r="B178">
            <v>0</v>
          </cell>
          <cell r="C178">
            <v>0</v>
          </cell>
          <cell r="D178" t="str">
            <v>S2.052 A30 Lime Silo (pneumatic) Loading</v>
          </cell>
          <cell r="E178" t="str">
            <v>S2.052</v>
          </cell>
          <cell r="F178">
            <v>2052</v>
          </cell>
          <cell r="G178" t="str">
            <v>POINT</v>
          </cell>
          <cell r="H178">
            <v>3.4000000000000002E-2</v>
          </cell>
          <cell r="I178">
            <v>2.5500000000000002E-2</v>
          </cell>
          <cell r="J178">
            <v>6.4049017752078339E-3</v>
          </cell>
          <cell r="K178">
            <v>4.8036763314058756E-3</v>
          </cell>
          <cell r="L178" t="str">
            <v>--</v>
          </cell>
          <cell r="M178" t="str">
            <v>--</v>
          </cell>
          <cell r="N178" t="str">
            <v>--</v>
          </cell>
          <cell r="O178" t="str">
            <v>--</v>
          </cell>
          <cell r="P178" t="str">
            <v>--</v>
          </cell>
          <cell r="Q178" t="str">
            <v>--</v>
          </cell>
          <cell r="R178">
            <v>524295</v>
          </cell>
          <cell r="S178">
            <v>4453851</v>
          </cell>
          <cell r="T178">
            <v>1522.3034344862901</v>
          </cell>
          <cell r="U178">
            <v>16.763999463552018</v>
          </cell>
          <cell r="V178">
            <v>0</v>
          </cell>
          <cell r="W178">
            <v>1E-3</v>
          </cell>
          <cell r="X178">
            <v>0.50799998374400057</v>
          </cell>
          <cell r="Y178" t="str">
            <v>P</v>
          </cell>
          <cell r="Z178" t="str">
            <v>P</v>
          </cell>
          <cell r="AA178" t="str">
            <v>P</v>
          </cell>
        </row>
        <row r="179">
          <cell r="A179">
            <v>1203</v>
          </cell>
          <cell r="B179">
            <v>0</v>
          </cell>
          <cell r="C179">
            <v>0</v>
          </cell>
          <cell r="D179" t="str">
            <v>PF1.203 A30 Lime Silo Unloading to Lime Conveyor</v>
          </cell>
          <cell r="E179" t="str">
            <v>PF1.203</v>
          </cell>
          <cell r="F179">
            <v>1203</v>
          </cell>
          <cell r="G179" t="str">
            <v>VOLUME</v>
          </cell>
          <cell r="H179">
            <v>0.28000000000000003</v>
          </cell>
          <cell r="I179">
            <v>0.105</v>
          </cell>
          <cell r="J179">
            <v>3.4378378378378378E-2</v>
          </cell>
          <cell r="K179">
            <v>1.2891891891891891E-2</v>
          </cell>
          <cell r="L179" t="str">
            <v>--</v>
          </cell>
          <cell r="M179" t="str">
            <v>--</v>
          </cell>
          <cell r="N179" t="str">
            <v>--</v>
          </cell>
          <cell r="O179" t="str">
            <v>--</v>
          </cell>
          <cell r="P179" t="str">
            <v>--</v>
          </cell>
          <cell r="Q179" t="str">
            <v>--</v>
          </cell>
          <cell r="R179">
            <v>524295</v>
          </cell>
          <cell r="S179">
            <v>4453851</v>
          </cell>
          <cell r="T179">
            <v>1507</v>
          </cell>
          <cell r="U179" t="str">
            <v>V</v>
          </cell>
          <cell r="V179" t="str">
            <v>V</v>
          </cell>
          <cell r="W179" t="str">
            <v>V</v>
          </cell>
          <cell r="X179" t="str">
            <v>V</v>
          </cell>
          <cell r="Y179">
            <v>1.828799941478402</v>
          </cell>
          <cell r="Z179">
            <v>0.28353487464781424</v>
          </cell>
          <cell r="AA179">
            <v>0.28353487464781424</v>
          </cell>
        </row>
        <row r="180">
          <cell r="A180">
            <v>1204</v>
          </cell>
          <cell r="B180">
            <v>0</v>
          </cell>
          <cell r="C180">
            <v>0</v>
          </cell>
          <cell r="D180" t="str">
            <v>PF1.204 Lime Conveyor transfer to Truck</v>
          </cell>
          <cell r="E180" t="str">
            <v>PF1.204</v>
          </cell>
          <cell r="F180">
            <v>1204</v>
          </cell>
          <cell r="G180" t="str">
            <v>VOLUME</v>
          </cell>
          <cell r="H180">
            <v>0.28000000000000003</v>
          </cell>
          <cell r="I180">
            <v>0.105</v>
          </cell>
          <cell r="J180">
            <v>3.4378378378378378E-2</v>
          </cell>
          <cell r="K180">
            <v>1.2891891891891891E-2</v>
          </cell>
          <cell r="L180" t="str">
            <v>--</v>
          </cell>
          <cell r="M180" t="str">
            <v>--</v>
          </cell>
          <cell r="N180" t="str">
            <v>--</v>
          </cell>
          <cell r="O180" t="str">
            <v>--</v>
          </cell>
          <cell r="P180" t="str">
            <v>--</v>
          </cell>
          <cell r="Q180" t="str">
            <v>--</v>
          </cell>
          <cell r="R180">
            <v>524295</v>
          </cell>
          <cell r="S180">
            <v>4453851</v>
          </cell>
          <cell r="T180">
            <v>1507</v>
          </cell>
          <cell r="U180" t="str">
            <v>V</v>
          </cell>
          <cell r="V180" t="str">
            <v>V</v>
          </cell>
          <cell r="W180" t="str">
            <v>V</v>
          </cell>
          <cell r="X180" t="str">
            <v>V</v>
          </cell>
          <cell r="Y180">
            <v>7.6199997561600075</v>
          </cell>
          <cell r="Z180">
            <v>0.28353487464781424</v>
          </cell>
          <cell r="AA180">
            <v>0.28353487464781424</v>
          </cell>
        </row>
        <row r="181">
          <cell r="A181">
            <v>2053</v>
          </cell>
          <cell r="B181">
            <v>0</v>
          </cell>
          <cell r="C181">
            <v>0</v>
          </cell>
          <cell r="D181" t="str">
            <v>S2.053 A30 Lime Silo (pneumatic) Loading</v>
          </cell>
          <cell r="E181" t="str">
            <v>S2.053</v>
          </cell>
          <cell r="F181">
            <v>2053</v>
          </cell>
          <cell r="G181" t="str">
            <v>POINT</v>
          </cell>
          <cell r="H181">
            <v>3.4000000000000002E-2</v>
          </cell>
          <cell r="I181">
            <v>2.5500000000000002E-2</v>
          </cell>
          <cell r="J181">
            <v>6.4049017752078339E-3</v>
          </cell>
          <cell r="K181">
            <v>4.8036763314058756E-3</v>
          </cell>
          <cell r="L181" t="str">
            <v>--</v>
          </cell>
          <cell r="M181" t="str">
            <v>--</v>
          </cell>
          <cell r="N181" t="str">
            <v>--</v>
          </cell>
          <cell r="O181" t="str">
            <v>--</v>
          </cell>
          <cell r="P181" t="str">
            <v>--</v>
          </cell>
          <cell r="Q181" t="str">
            <v>--</v>
          </cell>
          <cell r="R181">
            <v>524466.62</v>
          </cell>
          <cell r="S181">
            <v>4452830.2630000003</v>
          </cell>
          <cell r="T181">
            <v>1485</v>
          </cell>
          <cell r="U181">
            <v>16.763999463552018</v>
          </cell>
          <cell r="V181">
            <v>0</v>
          </cell>
          <cell r="W181">
            <v>1E-3</v>
          </cell>
          <cell r="X181">
            <v>0.50799998374400057</v>
          </cell>
          <cell r="Y181" t="str">
            <v>P</v>
          </cell>
          <cell r="Z181" t="str">
            <v>P</v>
          </cell>
          <cell r="AA181" t="str">
            <v>P</v>
          </cell>
        </row>
        <row r="182">
          <cell r="A182">
            <v>1205</v>
          </cell>
          <cell r="B182">
            <v>0</v>
          </cell>
          <cell r="C182">
            <v>0</v>
          </cell>
          <cell r="D182" t="str">
            <v>PF1.205 A30 Lime Silo Unloading to Lime Conveyor</v>
          </cell>
          <cell r="E182" t="str">
            <v>PF1.205</v>
          </cell>
          <cell r="F182">
            <v>1205</v>
          </cell>
          <cell r="G182" t="str">
            <v>VOLUME</v>
          </cell>
          <cell r="H182">
            <v>0.28000000000000003</v>
          </cell>
          <cell r="I182">
            <v>0.105</v>
          </cell>
          <cell r="J182">
            <v>3.4378378378378378E-2</v>
          </cell>
          <cell r="K182">
            <v>1.2891891891891891E-2</v>
          </cell>
          <cell r="L182" t="str">
            <v>--</v>
          </cell>
          <cell r="M182" t="str">
            <v>--</v>
          </cell>
          <cell r="N182" t="str">
            <v>--</v>
          </cell>
          <cell r="O182" t="str">
            <v>--</v>
          </cell>
          <cell r="P182" t="str">
            <v>--</v>
          </cell>
          <cell r="Q182" t="str">
            <v>--</v>
          </cell>
          <cell r="R182">
            <v>533585</v>
          </cell>
          <cell r="S182">
            <v>4444526.5365853654</v>
          </cell>
          <cell r="T182">
            <v>1896</v>
          </cell>
          <cell r="U182" t="str">
            <v>V</v>
          </cell>
          <cell r="V182" t="str">
            <v>V</v>
          </cell>
          <cell r="W182" t="str">
            <v>V</v>
          </cell>
          <cell r="X182" t="str">
            <v>V</v>
          </cell>
          <cell r="Y182">
            <v>1.828799941478402</v>
          </cell>
          <cell r="Z182">
            <v>0.28353487464781424</v>
          </cell>
          <cell r="AA182">
            <v>0.28353487464781424</v>
          </cell>
        </row>
        <row r="183">
          <cell r="A183">
            <v>1206</v>
          </cell>
          <cell r="B183">
            <v>0</v>
          </cell>
          <cell r="C183">
            <v>0</v>
          </cell>
          <cell r="D183" t="str">
            <v>PF1.206 Lime Conveyor transfer to Truck</v>
          </cell>
          <cell r="E183" t="str">
            <v>PF1.206</v>
          </cell>
          <cell r="F183">
            <v>1206</v>
          </cell>
          <cell r="G183" t="str">
            <v>VOLUME</v>
          </cell>
          <cell r="H183">
            <v>0.28000000000000003</v>
          </cell>
          <cell r="I183">
            <v>0.105</v>
          </cell>
          <cell r="J183">
            <v>3.4378378378378378E-2</v>
          </cell>
          <cell r="K183">
            <v>1.2891891891891891E-2</v>
          </cell>
          <cell r="L183" t="str">
            <v>--</v>
          </cell>
          <cell r="M183" t="str">
            <v>--</v>
          </cell>
          <cell r="N183" t="str">
            <v>--</v>
          </cell>
          <cell r="O183" t="str">
            <v>--</v>
          </cell>
          <cell r="P183" t="str">
            <v>--</v>
          </cell>
          <cell r="Q183" t="str">
            <v>--</v>
          </cell>
          <cell r="R183">
            <v>523900</v>
          </cell>
          <cell r="S183">
            <v>4453870</v>
          </cell>
          <cell r="T183">
            <v>1521</v>
          </cell>
          <cell r="U183" t="str">
            <v>V</v>
          </cell>
          <cell r="V183" t="str">
            <v>V</v>
          </cell>
          <cell r="W183" t="str">
            <v>V</v>
          </cell>
          <cell r="X183" t="str">
            <v>V</v>
          </cell>
          <cell r="Y183">
            <v>7.6199997561600075</v>
          </cell>
          <cell r="Z183">
            <v>0.28353487464781424</v>
          </cell>
          <cell r="AA183">
            <v>0.28353487464781424</v>
          </cell>
        </row>
        <row r="184">
          <cell r="A184">
            <v>2054</v>
          </cell>
          <cell r="B184">
            <v>0</v>
          </cell>
          <cell r="C184">
            <v>0</v>
          </cell>
          <cell r="D184" t="str">
            <v>S2.054 Cement Silo (pneumatic) Loading</v>
          </cell>
          <cell r="E184" t="str">
            <v>S2.054</v>
          </cell>
          <cell r="F184">
            <v>2054</v>
          </cell>
          <cell r="G184" t="str">
            <v>POINT</v>
          </cell>
          <cell r="H184">
            <v>6.8000000000000005E-2</v>
          </cell>
          <cell r="I184">
            <v>2.5999999999999999E-2</v>
          </cell>
          <cell r="J184">
            <v>1.2809803550415668E-2</v>
          </cell>
          <cell r="K184">
            <v>4.8036763314058756E-3</v>
          </cell>
          <cell r="L184" t="str">
            <v>--</v>
          </cell>
          <cell r="M184" t="str">
            <v>--</v>
          </cell>
          <cell r="N184" t="str">
            <v>--</v>
          </cell>
          <cell r="O184" t="str">
            <v>--</v>
          </cell>
          <cell r="P184" t="str">
            <v>--</v>
          </cell>
          <cell r="Q184" t="str">
            <v>--</v>
          </cell>
          <cell r="R184">
            <v>532315.77099999995</v>
          </cell>
          <cell r="S184">
            <v>4442863.99</v>
          </cell>
          <cell r="T184">
            <v>1782</v>
          </cell>
          <cell r="U184">
            <v>16.763999463552018</v>
          </cell>
          <cell r="V184">
            <v>0</v>
          </cell>
          <cell r="W184">
            <v>1E-3</v>
          </cell>
          <cell r="X184">
            <v>0.50799998374400057</v>
          </cell>
          <cell r="Y184" t="str">
            <v>P</v>
          </cell>
          <cell r="Z184" t="str">
            <v>P</v>
          </cell>
          <cell r="AA184" t="str">
            <v>P</v>
          </cell>
        </row>
        <row r="185">
          <cell r="A185">
            <v>1207</v>
          </cell>
          <cell r="B185">
            <v>0</v>
          </cell>
          <cell r="C185">
            <v>0</v>
          </cell>
          <cell r="D185" t="str">
            <v>PF1.207 Cement Silo Unloading</v>
          </cell>
          <cell r="E185" t="str">
            <v>PF1.207</v>
          </cell>
          <cell r="F185">
            <v>1207</v>
          </cell>
          <cell r="G185" t="str">
            <v>VOLUME</v>
          </cell>
          <cell r="H185">
            <v>0.56000000000000005</v>
          </cell>
          <cell r="I185">
            <v>0.21</v>
          </cell>
          <cell r="J185">
            <v>0.13863225383227165</v>
          </cell>
          <cell r="K185">
            <v>5.1987095187101866E-2</v>
          </cell>
          <cell r="L185" t="str">
            <v>--</v>
          </cell>
          <cell r="M185" t="str">
            <v>--</v>
          </cell>
          <cell r="N185" t="str">
            <v>--</v>
          </cell>
          <cell r="O185" t="str">
            <v>--</v>
          </cell>
          <cell r="P185" t="str">
            <v>--</v>
          </cell>
          <cell r="Q185" t="str">
            <v>--</v>
          </cell>
          <cell r="R185">
            <v>523900</v>
          </cell>
          <cell r="S185">
            <v>4453870</v>
          </cell>
          <cell r="T185">
            <v>1521</v>
          </cell>
          <cell r="U185" t="str">
            <v>V</v>
          </cell>
          <cell r="V185" t="str">
            <v>V</v>
          </cell>
          <cell r="W185" t="str">
            <v>V</v>
          </cell>
          <cell r="X185" t="str">
            <v>V</v>
          </cell>
          <cell r="Y185">
            <v>1.828799941478402</v>
          </cell>
          <cell r="Z185">
            <v>0.28353487464781424</v>
          </cell>
          <cell r="AA185">
            <v>0.28353487464781424</v>
          </cell>
        </row>
        <row r="186">
          <cell r="A186">
            <v>2055</v>
          </cell>
          <cell r="B186">
            <v>0</v>
          </cell>
          <cell r="C186">
            <v>0</v>
          </cell>
          <cell r="D186" t="str">
            <v>S2.055 A30 Emergency Diesel Generator (2,937 HP, mdl# CAT3516C, mfd 2012)</v>
          </cell>
          <cell r="E186" t="str">
            <v>S2.055</v>
          </cell>
          <cell r="F186">
            <v>2055</v>
          </cell>
          <cell r="G186" t="str">
            <v>POINT</v>
          </cell>
          <cell r="H186">
            <v>0.97</v>
          </cell>
          <cell r="I186">
            <v>4.8000000000000001E-2</v>
          </cell>
          <cell r="J186">
            <v>0.7737733142037303</v>
          </cell>
          <cell r="K186">
            <v>3.8289813486370158E-2</v>
          </cell>
          <cell r="L186">
            <v>30.92</v>
          </cell>
          <cell r="M186">
            <v>1.55</v>
          </cell>
          <cell r="N186">
            <v>16.91</v>
          </cell>
          <cell r="O186">
            <v>0.85</v>
          </cell>
          <cell r="P186">
            <v>2.9000000000000001E-2</v>
          </cell>
          <cell r="Q186">
            <v>1.5E-3</v>
          </cell>
          <cell r="R186">
            <v>531847.6</v>
          </cell>
          <cell r="S186">
            <v>4449104</v>
          </cell>
          <cell r="T186">
            <v>1554.06</v>
          </cell>
          <cell r="U186">
            <v>5</v>
          </cell>
          <cell r="V186">
            <v>763.55555555555566</v>
          </cell>
          <cell r="W186">
            <v>62.791287803600881</v>
          </cell>
          <cell r="X186">
            <v>0.35559998862080039</v>
          </cell>
          <cell r="Y186" t="str">
            <v>P</v>
          </cell>
          <cell r="Z186" t="str">
            <v>P</v>
          </cell>
          <cell r="AA186" t="str">
            <v>P</v>
          </cell>
        </row>
        <row r="187">
          <cell r="A187">
            <v>2056</v>
          </cell>
          <cell r="B187">
            <v>0</v>
          </cell>
          <cell r="C187">
            <v>0</v>
          </cell>
          <cell r="D187" t="str">
            <v>S2.056 A34 Emergency Diesel Generator (2,937 HP, mdl# CAT3516C, mfd 2012)</v>
          </cell>
          <cell r="E187" t="str">
            <v>S2.056</v>
          </cell>
          <cell r="F187">
            <v>2056</v>
          </cell>
          <cell r="G187" t="str">
            <v>POINT</v>
          </cell>
          <cell r="H187">
            <v>0.97</v>
          </cell>
          <cell r="I187">
            <v>4.8000000000000001E-2</v>
          </cell>
          <cell r="J187">
            <v>0.7737733142037303</v>
          </cell>
          <cell r="K187">
            <v>3.8289813486370158E-2</v>
          </cell>
          <cell r="L187">
            <v>30.92</v>
          </cell>
          <cell r="M187">
            <v>1.55</v>
          </cell>
          <cell r="N187">
            <v>16.91</v>
          </cell>
          <cell r="O187">
            <v>0.85</v>
          </cell>
          <cell r="P187">
            <v>2.9000000000000001E-2</v>
          </cell>
          <cell r="Q187">
            <v>1.5E-3</v>
          </cell>
          <cell r="R187">
            <v>532533</v>
          </cell>
          <cell r="S187">
            <v>4445253</v>
          </cell>
          <cell r="T187">
            <v>1572.41</v>
          </cell>
          <cell r="U187">
            <v>5</v>
          </cell>
          <cell r="V187">
            <v>763.55555555555566</v>
          </cell>
          <cell r="W187">
            <v>62.791287803600881</v>
          </cell>
          <cell r="X187">
            <v>0.35559998862080039</v>
          </cell>
          <cell r="Y187" t="str">
            <v>P</v>
          </cell>
          <cell r="Z187" t="str">
            <v>P</v>
          </cell>
          <cell r="AA187" t="str">
            <v>P</v>
          </cell>
        </row>
        <row r="188">
          <cell r="A188">
            <v>2057</v>
          </cell>
          <cell r="B188">
            <v>0</v>
          </cell>
          <cell r="C188">
            <v>0</v>
          </cell>
          <cell r="D188" t="str">
            <v>S2.057 Underground Emergency Diesel Generator #4 (2,937 HP, mdl# CAT3516C, mfd 2012)</v>
          </cell>
          <cell r="E188" t="str">
            <v>S2.057</v>
          </cell>
          <cell r="F188">
            <v>2057</v>
          </cell>
          <cell r="G188" t="str">
            <v>POINT</v>
          </cell>
          <cell r="H188">
            <v>0.97</v>
          </cell>
          <cell r="I188">
            <v>4.8000000000000001E-2</v>
          </cell>
          <cell r="J188">
            <v>0.7737733142037303</v>
          </cell>
          <cell r="K188">
            <v>3.8289813486370158E-2</v>
          </cell>
          <cell r="L188">
            <v>30.92</v>
          </cell>
          <cell r="M188">
            <v>1.55</v>
          </cell>
          <cell r="N188">
            <v>16.91</v>
          </cell>
          <cell r="O188">
            <v>0.85</v>
          </cell>
          <cell r="P188">
            <v>2.9000000000000001E-2</v>
          </cell>
          <cell r="Q188">
            <v>1.5E-3</v>
          </cell>
          <cell r="R188">
            <v>532222.84299999999</v>
          </cell>
          <cell r="S188">
            <v>4449893.0360000003</v>
          </cell>
          <cell r="T188">
            <v>1486</v>
          </cell>
          <cell r="U188">
            <v>5</v>
          </cell>
          <cell r="V188">
            <v>763.55555555555566</v>
          </cell>
          <cell r="W188">
            <v>62.791287803600881</v>
          </cell>
          <cell r="X188">
            <v>0.35559998862080039</v>
          </cell>
          <cell r="Y188" t="str">
            <v>P</v>
          </cell>
          <cell r="Z188" t="str">
            <v>P</v>
          </cell>
          <cell r="AA188" t="str">
            <v>P</v>
          </cell>
        </row>
        <row r="189">
          <cell r="A189">
            <v>2058</v>
          </cell>
          <cell r="B189">
            <v>0</v>
          </cell>
          <cell r="C189">
            <v>0</v>
          </cell>
          <cell r="D189" t="str">
            <v>S2.058 Scale Building Emergency Diesel Generator #4 (168 HP, mdl# Iveco GHP/NEF N67, mfd 2012)</v>
          </cell>
          <cell r="E189" t="str">
            <v>S2.058</v>
          </cell>
          <cell r="F189">
            <v>2058</v>
          </cell>
          <cell r="G189" t="str">
            <v>POINT</v>
          </cell>
          <cell r="H189">
            <v>2.8000000000000001E-2</v>
          </cell>
          <cell r="I189">
            <v>1.4E-3</v>
          </cell>
          <cell r="J189">
            <v>2.2335724533715927E-2</v>
          </cell>
          <cell r="K189">
            <v>1.1167862266857963E-3</v>
          </cell>
          <cell r="L189">
            <v>1.43</v>
          </cell>
          <cell r="M189">
            <v>7.1999999999999995E-2</v>
          </cell>
          <cell r="N189">
            <v>9.7000000000000003E-2</v>
          </cell>
          <cell r="O189">
            <v>4.8999999999999998E-3</v>
          </cell>
          <cell r="P189">
            <v>2E-3</v>
          </cell>
          <cell r="Q189">
            <v>1E-4</v>
          </cell>
          <cell r="R189">
            <v>533585</v>
          </cell>
          <cell r="S189">
            <v>4444526.5365853654</v>
          </cell>
          <cell r="T189">
            <v>1896</v>
          </cell>
          <cell r="U189">
            <v>3</v>
          </cell>
          <cell r="V189">
            <v>505.22222222222223</v>
          </cell>
          <cell r="W189">
            <v>29.119204623846876</v>
          </cell>
          <cell r="X189">
            <v>0.1015999967488001</v>
          </cell>
          <cell r="Y189" t="str">
            <v>P</v>
          </cell>
          <cell r="Z189" t="str">
            <v>P</v>
          </cell>
          <cell r="AA189" t="str">
            <v>P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/>
          <cell r="V190"/>
          <cell r="W190"/>
          <cell r="X190"/>
          <cell r="Y190"/>
          <cell r="Z190"/>
          <cell r="AA190"/>
        </row>
        <row r="191">
          <cell r="A191" t="str">
            <v>IA1001</v>
          </cell>
          <cell r="B191">
            <v>0</v>
          </cell>
          <cell r="C191">
            <v>0</v>
          </cell>
          <cell r="D191" t="str">
            <v>IA1.001 Pipeline Mill Standby Diesel Generator #1, rated at 2,200 HP</v>
          </cell>
          <cell r="E191" t="str">
            <v>IA1.001</v>
          </cell>
          <cell r="F191" t="str">
            <v>IA1001</v>
          </cell>
          <cell r="G191" t="str">
            <v>POINT</v>
          </cell>
          <cell r="H191">
            <v>1.9400000000000002</v>
          </cell>
          <cell r="I191">
            <v>9.7000000000000003E-2</v>
          </cell>
          <cell r="J191">
            <v>1.5475466284074608</v>
          </cell>
          <cell r="K191">
            <v>7.7377331420373036E-2</v>
          </cell>
          <cell r="L191">
            <v>55.777000000000001</v>
          </cell>
          <cell r="M191">
            <v>2.7888500000000001</v>
          </cell>
          <cell r="N191">
            <v>3.8801999999999999</v>
          </cell>
          <cell r="O191">
            <v>0.19400999999999999</v>
          </cell>
          <cell r="P191">
            <v>2.3918349789034826E-2</v>
          </cell>
          <cell r="Q191">
            <v>1.1959174894517412E-3</v>
          </cell>
          <cell r="R191">
            <v>523794.2</v>
          </cell>
          <cell r="S191">
            <v>4456718.0999999996</v>
          </cell>
          <cell r="T191">
            <v>1574.02</v>
          </cell>
          <cell r="U191">
            <v>5</v>
          </cell>
          <cell r="V191">
            <v>699.66666666666674</v>
          </cell>
          <cell r="W191">
            <v>58.665064260497367</v>
          </cell>
          <cell r="X191">
            <v>0.30479999024640031</v>
          </cell>
          <cell r="Y191" t="str">
            <v>P</v>
          </cell>
          <cell r="Z191" t="str">
            <v>P</v>
          </cell>
          <cell r="AA191" t="str">
            <v>P</v>
          </cell>
        </row>
        <row r="192">
          <cell r="A192" t="str">
            <v>IA1002</v>
          </cell>
          <cell r="B192">
            <v>0</v>
          </cell>
          <cell r="C192">
            <v>0</v>
          </cell>
          <cell r="D192" t="str">
            <v>IA1.002 Pipeline Mill Standby Diesel Generator #2, rated at 2,200 HP</v>
          </cell>
          <cell r="E192" t="str">
            <v>IA1.002</v>
          </cell>
          <cell r="F192" t="str">
            <v>IA1002</v>
          </cell>
          <cell r="G192" t="str">
            <v>POINT</v>
          </cell>
          <cell r="H192">
            <v>1.9400000000000002</v>
          </cell>
          <cell r="I192">
            <v>9.7000000000000003E-2</v>
          </cell>
          <cell r="J192">
            <v>1.5475466284074608</v>
          </cell>
          <cell r="K192">
            <v>7.7377331420373036E-2</v>
          </cell>
          <cell r="L192">
            <v>55.777000000000001</v>
          </cell>
          <cell r="M192">
            <v>2.7888500000000001</v>
          </cell>
          <cell r="N192">
            <v>3.8801999999999999</v>
          </cell>
          <cell r="O192">
            <v>0.19400999999999999</v>
          </cell>
          <cell r="P192">
            <v>2.3918349789034826E-2</v>
          </cell>
          <cell r="Q192">
            <v>1.1959174894517412E-3</v>
          </cell>
          <cell r="R192">
            <v>523794.2</v>
          </cell>
          <cell r="S192">
            <v>4456718.0999999996</v>
          </cell>
          <cell r="T192">
            <v>1574.02</v>
          </cell>
          <cell r="U192">
            <v>5</v>
          </cell>
          <cell r="V192">
            <v>699.66666666666674</v>
          </cell>
          <cell r="W192">
            <v>58.665064260497367</v>
          </cell>
          <cell r="X192">
            <v>0.30479999024640031</v>
          </cell>
          <cell r="Y192" t="str">
            <v>P</v>
          </cell>
          <cell r="Z192" t="str">
            <v>P</v>
          </cell>
          <cell r="AA192" t="str">
            <v>P</v>
          </cell>
        </row>
        <row r="193">
          <cell r="A193" t="str">
            <v>IA1003</v>
          </cell>
          <cell r="B193">
            <v>0</v>
          </cell>
          <cell r="C193">
            <v>0</v>
          </cell>
          <cell r="D193" t="str">
            <v>IA1.003 Pipeline Mill Standby Diesel Generator #3, rated at 2,200 HP</v>
          </cell>
          <cell r="E193" t="str">
            <v>IA1.003</v>
          </cell>
          <cell r="F193" t="str">
            <v>IA1003</v>
          </cell>
          <cell r="G193" t="str">
            <v>POINT</v>
          </cell>
          <cell r="H193">
            <v>1.9400000000000002</v>
          </cell>
          <cell r="I193">
            <v>9.7000000000000003E-2</v>
          </cell>
          <cell r="J193">
            <v>1.5475466284074608</v>
          </cell>
          <cell r="K193">
            <v>7.7377331420373036E-2</v>
          </cell>
          <cell r="L193">
            <v>55.777000000000001</v>
          </cell>
          <cell r="M193">
            <v>2.7888500000000001</v>
          </cell>
          <cell r="N193">
            <v>3.8801999999999999</v>
          </cell>
          <cell r="O193">
            <v>0.19400999999999999</v>
          </cell>
          <cell r="P193">
            <v>2.3918349789034826E-2</v>
          </cell>
          <cell r="Q193">
            <v>1.1959174894517412E-3</v>
          </cell>
          <cell r="R193">
            <v>523794.2</v>
          </cell>
          <cell r="S193">
            <v>4456718.0999999996</v>
          </cell>
          <cell r="T193">
            <v>1574.02</v>
          </cell>
          <cell r="U193">
            <v>5</v>
          </cell>
          <cell r="V193">
            <v>699.66666666666674</v>
          </cell>
          <cell r="W193">
            <v>58.665064260497367</v>
          </cell>
          <cell r="X193">
            <v>0.30479999024640031</v>
          </cell>
          <cell r="Y193" t="str">
            <v>P</v>
          </cell>
          <cell r="Z193" t="str">
            <v>P</v>
          </cell>
          <cell r="AA193" t="str">
            <v>P</v>
          </cell>
        </row>
        <row r="194">
          <cell r="A194" t="str">
            <v>IA1004</v>
          </cell>
          <cell r="B194">
            <v>0</v>
          </cell>
          <cell r="C194">
            <v>0</v>
          </cell>
          <cell r="D194" t="str">
            <v>IA1.004-055 Pipeline Truck Shop - 52 Propane Space Heaters, each rated at 120,000 Btu/hr</v>
          </cell>
          <cell r="E194" t="str">
            <v>IA1.004-055</v>
          </cell>
          <cell r="F194" t="str">
            <v>IA1004</v>
          </cell>
          <cell r="G194" t="str">
            <v>POINT</v>
          </cell>
          <cell r="H194">
            <v>4.7737442922374432E-2</v>
          </cell>
          <cell r="I194">
            <v>0.20909</v>
          </cell>
          <cell r="J194">
            <v>4.7737442922374432E-2</v>
          </cell>
          <cell r="K194">
            <v>0.20909</v>
          </cell>
          <cell r="L194">
            <v>0.88655707762557079</v>
          </cell>
          <cell r="M194">
            <v>3.8831199999999999</v>
          </cell>
          <cell r="N194">
            <v>0.51147488584474898</v>
          </cell>
          <cell r="O194">
            <v>2.2402600000000001</v>
          </cell>
          <cell r="P194">
            <v>0.10090867579908676</v>
          </cell>
          <cell r="Q194">
            <v>0.44197999999999998</v>
          </cell>
          <cell r="R194">
            <v>524149</v>
          </cell>
          <cell r="S194">
            <v>4457006</v>
          </cell>
          <cell r="T194">
            <v>1579.4584030248352</v>
          </cell>
          <cell r="U194">
            <v>10.936223650040844</v>
          </cell>
          <cell r="V194">
            <v>355.22222222222223</v>
          </cell>
          <cell r="W194">
            <v>8.2617581976210648</v>
          </cell>
          <cell r="X194">
            <v>5.0799998374400052E-2</v>
          </cell>
          <cell r="Y194" t="str">
            <v>P</v>
          </cell>
          <cell r="Z194" t="str">
            <v>P</v>
          </cell>
          <cell r="AA194" t="str">
            <v>P</v>
          </cell>
        </row>
        <row r="195">
          <cell r="A195" t="str">
            <v>IA1056</v>
          </cell>
          <cell r="B195">
            <v>0</v>
          </cell>
          <cell r="C195">
            <v>0</v>
          </cell>
          <cell r="D195" t="str">
            <v>IA1.056-057 Pipeline Truck Shop - 2 Propane Space Heaters, each rated at 115,000 Btu/hr</v>
          </cell>
          <cell r="E195" t="str">
            <v>IA1.056-057</v>
          </cell>
          <cell r="F195" t="str">
            <v>IA1056</v>
          </cell>
          <cell r="G195" t="str">
            <v>POINT</v>
          </cell>
          <cell r="H195">
            <v>1.7602739726027396E-3</v>
          </cell>
          <cell r="I195">
            <v>7.7099999999999998E-3</v>
          </cell>
          <cell r="J195">
            <v>1.7602739726027396E-3</v>
          </cell>
          <cell r="K195">
            <v>7.7099999999999998E-3</v>
          </cell>
          <cell r="L195">
            <v>3.2678082191780825E-2</v>
          </cell>
          <cell r="M195">
            <v>0.14313000000000001</v>
          </cell>
          <cell r="N195">
            <v>1.8851598173515983E-2</v>
          </cell>
          <cell r="O195">
            <v>8.2570000000000005E-2</v>
          </cell>
          <cell r="P195">
            <v>3.7191780821917808E-3</v>
          </cell>
          <cell r="Q195">
            <v>1.6289999999999999E-2</v>
          </cell>
          <cell r="R195">
            <v>524149</v>
          </cell>
          <cell r="S195">
            <v>4457006</v>
          </cell>
          <cell r="T195">
            <v>1579.4584030248352</v>
          </cell>
          <cell r="U195">
            <v>10.936223650040844</v>
          </cell>
          <cell r="V195">
            <v>355.22222222222223</v>
          </cell>
          <cell r="W195">
            <v>7.917518272720188</v>
          </cell>
          <cell r="X195">
            <v>5.0799998374400052E-2</v>
          </cell>
          <cell r="Y195" t="str">
            <v>P</v>
          </cell>
          <cell r="Z195" t="str">
            <v>P</v>
          </cell>
          <cell r="AA195" t="str">
            <v>P</v>
          </cell>
        </row>
        <row r="196">
          <cell r="A196" t="str">
            <v>IA1058</v>
          </cell>
          <cell r="B196">
            <v>0</v>
          </cell>
          <cell r="C196">
            <v>0</v>
          </cell>
          <cell r="D196" t="str">
            <v>IA1.058-059 Pipeline Truck Shop - 2 Propane Space Heaters, each rated at 100,000 Btu/hr</v>
          </cell>
          <cell r="E196" t="str">
            <v>IA1.058-059</v>
          </cell>
          <cell r="F196" t="str">
            <v>IA1058</v>
          </cell>
          <cell r="G196" t="str">
            <v>POINT</v>
          </cell>
          <cell r="H196">
            <v>1.5296803652968037E-3</v>
          </cell>
          <cell r="I196">
            <v>6.7000000000000002E-3</v>
          </cell>
          <cell r="J196">
            <v>1.5296803652968037E-3</v>
          </cell>
          <cell r="K196">
            <v>6.7000000000000002E-3</v>
          </cell>
          <cell r="L196">
            <v>2.8415525114155252E-2</v>
          </cell>
          <cell r="M196">
            <v>0.12446</v>
          </cell>
          <cell r="N196">
            <v>1.6392694063926943E-2</v>
          </cell>
          <cell r="O196">
            <v>7.1800000000000003E-2</v>
          </cell>
          <cell r="P196">
            <v>3.2351598173515979E-3</v>
          </cell>
          <cell r="Q196">
            <v>1.417E-2</v>
          </cell>
          <cell r="R196">
            <v>524149</v>
          </cell>
          <cell r="S196">
            <v>4457006</v>
          </cell>
          <cell r="T196">
            <v>1579.4584030248352</v>
          </cell>
          <cell r="U196">
            <v>10.936223650040844</v>
          </cell>
          <cell r="V196">
            <v>355.22222222222223</v>
          </cell>
          <cell r="W196">
            <v>6.8847984980175561</v>
          </cell>
          <cell r="X196">
            <v>5.0799998374400052E-2</v>
          </cell>
          <cell r="Y196" t="str">
            <v>P</v>
          </cell>
          <cell r="Z196" t="str">
            <v>P</v>
          </cell>
          <cell r="AA196" t="str">
            <v>P</v>
          </cell>
        </row>
        <row r="197">
          <cell r="A197" t="str">
            <v>IA1060</v>
          </cell>
          <cell r="B197">
            <v>0</v>
          </cell>
          <cell r="C197">
            <v>0</v>
          </cell>
          <cell r="D197" t="str">
            <v>IA1.060-062 Pipeline Truck Wash - 3 Propane Space Heaters, each rated at 120,000 Btu/hr</v>
          </cell>
          <cell r="E197" t="str">
            <v>IA1.060-062</v>
          </cell>
          <cell r="F197" t="str">
            <v>IA1060</v>
          </cell>
          <cell r="G197" t="str">
            <v>POINT</v>
          </cell>
          <cell r="H197">
            <v>2.7534246575342462E-3</v>
          </cell>
          <cell r="I197">
            <v>1.206E-2</v>
          </cell>
          <cell r="J197">
            <v>2.7534246575342462E-3</v>
          </cell>
          <cell r="K197">
            <v>1.206E-2</v>
          </cell>
          <cell r="L197">
            <v>5.1148401826484016E-2</v>
          </cell>
          <cell r="M197">
            <v>0.22403000000000001</v>
          </cell>
          <cell r="N197">
            <v>2.9509132420091327E-2</v>
          </cell>
          <cell r="O197">
            <v>0.12925</v>
          </cell>
          <cell r="P197">
            <v>5.8219178082191776E-3</v>
          </cell>
          <cell r="Q197">
            <v>2.5499999999999998E-2</v>
          </cell>
          <cell r="R197">
            <v>524168.4</v>
          </cell>
          <cell r="S197">
            <v>4457041.2</v>
          </cell>
          <cell r="T197">
            <v>1579.4584030248352</v>
          </cell>
          <cell r="U197">
            <v>10.936223650040844</v>
          </cell>
          <cell r="V197">
            <v>355.22222222222223</v>
          </cell>
          <cell r="W197">
            <v>8.2617581976210648</v>
          </cell>
          <cell r="X197">
            <v>5.0799998374400052E-2</v>
          </cell>
          <cell r="Y197" t="str">
            <v>P</v>
          </cell>
          <cell r="Z197" t="str">
            <v>P</v>
          </cell>
          <cell r="AA197" t="str">
            <v>P</v>
          </cell>
        </row>
        <row r="198">
          <cell r="A198" t="str">
            <v>IA1063</v>
          </cell>
          <cell r="B198">
            <v>0</v>
          </cell>
          <cell r="C198">
            <v>0</v>
          </cell>
          <cell r="D198" t="str">
            <v>IA1.063 Pipeline Security - 300,000 Btu/hr Propane Space Heater</v>
          </cell>
          <cell r="E198" t="str">
            <v>IA1.063</v>
          </cell>
          <cell r="F198" t="str">
            <v>IA1063</v>
          </cell>
          <cell r="G198" t="str">
            <v>POINT</v>
          </cell>
          <cell r="H198">
            <v>2.2945205479452057E-3</v>
          </cell>
          <cell r="I198">
            <v>1.005E-2</v>
          </cell>
          <cell r="J198">
            <v>2.2945205479452057E-3</v>
          </cell>
          <cell r="K198">
            <v>1.005E-2</v>
          </cell>
          <cell r="L198">
            <v>4.2623287671232878E-2</v>
          </cell>
          <cell r="M198">
            <v>0.18668999999999999</v>
          </cell>
          <cell r="N198">
            <v>2.4589041095890413E-2</v>
          </cell>
          <cell r="O198">
            <v>0.1077</v>
          </cell>
          <cell r="P198">
            <v>4.8515981735159823E-3</v>
          </cell>
          <cell r="Q198">
            <v>2.1250000000000002E-2</v>
          </cell>
          <cell r="R198">
            <v>524138.7</v>
          </cell>
          <cell r="S198">
            <v>4457124.5999999996</v>
          </cell>
          <cell r="T198">
            <v>1573.0765066050158</v>
          </cell>
          <cell r="U198">
            <v>3.2369758964167712</v>
          </cell>
          <cell r="V198">
            <v>366.33333333333337</v>
          </cell>
          <cell r="W198">
            <v>9.4665979347741374</v>
          </cell>
          <cell r="X198">
            <v>7.6199997561600077E-2</v>
          </cell>
          <cell r="Y198" t="str">
            <v>P</v>
          </cell>
          <cell r="Z198" t="str">
            <v>P</v>
          </cell>
          <cell r="AA198" t="str">
            <v>P</v>
          </cell>
        </row>
        <row r="199">
          <cell r="A199" t="str">
            <v>IA1064</v>
          </cell>
          <cell r="B199">
            <v>0</v>
          </cell>
          <cell r="C199">
            <v>0</v>
          </cell>
          <cell r="D199" t="str">
            <v>IA1.064-067 Pipeline Security - 4 Propane Space Heaters, each rated at 120,000 Btu/hr</v>
          </cell>
          <cell r="E199" t="str">
            <v>IA1.064-067</v>
          </cell>
          <cell r="F199" t="str">
            <v>IA1064</v>
          </cell>
          <cell r="G199" t="str">
            <v>POINT</v>
          </cell>
          <cell r="H199">
            <v>3.671232876712329E-3</v>
          </cell>
          <cell r="I199">
            <v>1.6080000000000001E-2</v>
          </cell>
          <cell r="J199">
            <v>3.671232876712329E-3</v>
          </cell>
          <cell r="K199">
            <v>1.6080000000000001E-2</v>
          </cell>
          <cell r="L199">
            <v>6.8196347031963478E-2</v>
          </cell>
          <cell r="M199">
            <v>0.29870000000000002</v>
          </cell>
          <cell r="N199">
            <v>3.9344748858447492E-2</v>
          </cell>
          <cell r="O199">
            <v>0.17233000000000001</v>
          </cell>
          <cell r="P199">
            <v>7.7625570776255724E-3</v>
          </cell>
          <cell r="Q199">
            <v>3.4000000000000002E-2</v>
          </cell>
          <cell r="R199">
            <v>524138.7</v>
          </cell>
          <cell r="S199">
            <v>4457124.5999999996</v>
          </cell>
          <cell r="T199">
            <v>1573.0765066050158</v>
          </cell>
          <cell r="U199">
            <v>3.2369758964167712</v>
          </cell>
          <cell r="V199">
            <v>355.22222222222223</v>
          </cell>
          <cell r="W199">
            <v>8.2617581976210648</v>
          </cell>
          <cell r="X199">
            <v>5.0799998374400052E-2</v>
          </cell>
          <cell r="Y199" t="str">
            <v>P</v>
          </cell>
          <cell r="Z199" t="str">
            <v>P</v>
          </cell>
          <cell r="AA199" t="str">
            <v>P</v>
          </cell>
        </row>
        <row r="200">
          <cell r="A200" t="str">
            <v>IA1068</v>
          </cell>
          <cell r="B200">
            <v>0</v>
          </cell>
          <cell r="C200">
            <v>0</v>
          </cell>
          <cell r="D200" t="str">
            <v>IA1.068-069 Pipeline Security - 2 Propane Space Heaters, each rated at 115,000 Btu/hr</v>
          </cell>
          <cell r="E200" t="str">
            <v>IA1.068-069</v>
          </cell>
          <cell r="F200" t="str">
            <v>IA1068</v>
          </cell>
          <cell r="G200" t="str">
            <v>POINT</v>
          </cell>
          <cell r="H200">
            <v>1.7602739726027396E-3</v>
          </cell>
          <cell r="I200">
            <v>7.7099999999999998E-3</v>
          </cell>
          <cell r="J200">
            <v>1.7602739726027396E-3</v>
          </cell>
          <cell r="K200">
            <v>7.7099999999999998E-3</v>
          </cell>
          <cell r="L200">
            <v>3.2678082191780825E-2</v>
          </cell>
          <cell r="M200">
            <v>0.14313000000000001</v>
          </cell>
          <cell r="N200">
            <v>1.8851598173515983E-2</v>
          </cell>
          <cell r="O200">
            <v>8.2570000000000005E-2</v>
          </cell>
          <cell r="P200">
            <v>3.7191780821917808E-3</v>
          </cell>
          <cell r="Q200">
            <v>1.6289999999999999E-2</v>
          </cell>
          <cell r="R200">
            <v>524138.7</v>
          </cell>
          <cell r="S200">
            <v>4457124.5999999996</v>
          </cell>
          <cell r="T200">
            <v>1573.0765066050158</v>
          </cell>
          <cell r="U200">
            <v>3.2369758964167712</v>
          </cell>
          <cell r="V200">
            <v>355.22222222222223</v>
          </cell>
          <cell r="W200">
            <v>7.917518272720188</v>
          </cell>
          <cell r="X200">
            <v>5.0799998374400052E-2</v>
          </cell>
          <cell r="Y200" t="str">
            <v>P</v>
          </cell>
          <cell r="Z200" t="str">
            <v>P</v>
          </cell>
          <cell r="AA200" t="str">
            <v>P</v>
          </cell>
        </row>
        <row r="201">
          <cell r="A201" t="str">
            <v>IA1070</v>
          </cell>
          <cell r="B201">
            <v>0</v>
          </cell>
          <cell r="C201">
            <v>0</v>
          </cell>
          <cell r="D201" t="str">
            <v>IA1.070 Pipeline Security - 40,000 Btu/hr Propane Space Heater</v>
          </cell>
          <cell r="E201" t="str">
            <v>IA1.070</v>
          </cell>
          <cell r="F201" t="str">
            <v>IA1070</v>
          </cell>
          <cell r="G201" t="str">
            <v>POINT</v>
          </cell>
          <cell r="H201">
            <v>3.0593607305936073E-4</v>
          </cell>
          <cell r="I201">
            <v>1.34E-3</v>
          </cell>
          <cell r="J201">
            <v>3.0593607305936073E-4</v>
          </cell>
          <cell r="K201">
            <v>1.34E-3</v>
          </cell>
          <cell r="L201">
            <v>5.6826484018264838E-3</v>
          </cell>
          <cell r="M201">
            <v>2.4889999999999999E-2</v>
          </cell>
          <cell r="N201">
            <v>3.2785388127853882E-3</v>
          </cell>
          <cell r="O201">
            <v>1.436E-2</v>
          </cell>
          <cell r="P201">
            <v>6.4611872146118723E-4</v>
          </cell>
          <cell r="Q201">
            <v>2.8300000000000001E-3</v>
          </cell>
          <cell r="R201">
            <v>524138.7</v>
          </cell>
          <cell r="S201">
            <v>4457124.5999999996</v>
          </cell>
          <cell r="T201">
            <v>1573.0765066050158</v>
          </cell>
          <cell r="U201">
            <v>3.2369758964167712</v>
          </cell>
          <cell r="V201">
            <v>355.22222222222223</v>
          </cell>
          <cell r="W201">
            <v>2.7539193992070214</v>
          </cell>
          <cell r="X201">
            <v>5.0799998374400052E-2</v>
          </cell>
          <cell r="Y201" t="str">
            <v>P</v>
          </cell>
          <cell r="Z201" t="str">
            <v>P</v>
          </cell>
          <cell r="AA201" t="str">
            <v>P</v>
          </cell>
        </row>
        <row r="202">
          <cell r="A202" t="str">
            <v>IA1071</v>
          </cell>
          <cell r="B202">
            <v>0</v>
          </cell>
          <cell r="C202">
            <v>0</v>
          </cell>
          <cell r="D202" t="str">
            <v>IA1.071-072 Pipeline Assay Lab - 2 Propane Space Heaters, each rated at 1,250,000 Btu/hr</v>
          </cell>
          <cell r="E202" t="str">
            <v>IA1.071-072</v>
          </cell>
          <cell r="F202" t="str">
            <v>IA1071</v>
          </cell>
          <cell r="G202" t="str">
            <v>POINT</v>
          </cell>
          <cell r="H202">
            <v>1.9125570776255707E-2</v>
          </cell>
          <cell r="I202">
            <v>8.3769999999999997E-2</v>
          </cell>
          <cell r="J202">
            <v>1.9125570776255707E-2</v>
          </cell>
          <cell r="K202">
            <v>8.3769999999999997E-2</v>
          </cell>
          <cell r="L202">
            <v>0.35519178082191777</v>
          </cell>
          <cell r="M202">
            <v>1.5557399999999999</v>
          </cell>
          <cell r="N202">
            <v>0.2049178082191781</v>
          </cell>
          <cell r="O202">
            <v>0.89754</v>
          </cell>
          <cell r="P202">
            <v>4.0426940639269403E-2</v>
          </cell>
          <cell r="Q202">
            <v>0.17707000000000001</v>
          </cell>
          <cell r="R202">
            <v>523988.7</v>
          </cell>
          <cell r="S202">
            <v>4456975.7</v>
          </cell>
          <cell r="T202">
            <v>1576.7</v>
          </cell>
          <cell r="U202">
            <v>5.03224783896807</v>
          </cell>
          <cell r="V202">
            <v>366.33333333333337</v>
          </cell>
          <cell r="W202">
            <v>39.444158061558909</v>
          </cell>
          <cell r="X202">
            <v>7.6199997561600077E-2</v>
          </cell>
          <cell r="Y202" t="str">
            <v>P</v>
          </cell>
          <cell r="Z202" t="str">
            <v>P</v>
          </cell>
          <cell r="AA202" t="str">
            <v>P</v>
          </cell>
        </row>
        <row r="203">
          <cell r="A203" t="str">
            <v>IA1073</v>
          </cell>
          <cell r="B203">
            <v>0</v>
          </cell>
          <cell r="C203">
            <v>0</v>
          </cell>
          <cell r="D203" t="str">
            <v>IA1.073-074 Pipeline Assay Lab - 2 Propane Space Heaters, each rated at 300,000 Btu/hr</v>
          </cell>
          <cell r="E203" t="str">
            <v>IA1.073-074</v>
          </cell>
          <cell r="F203" t="str">
            <v>IA1073</v>
          </cell>
          <cell r="G203" t="str">
            <v>POINT</v>
          </cell>
          <cell r="H203">
            <v>4.5890410958904114E-3</v>
          </cell>
          <cell r="I203">
            <v>2.01E-2</v>
          </cell>
          <cell r="J203">
            <v>4.5890410958904114E-3</v>
          </cell>
          <cell r="K203">
            <v>2.01E-2</v>
          </cell>
          <cell r="L203">
            <v>8.5246575342465755E-2</v>
          </cell>
          <cell r="M203">
            <v>0.37337999999999999</v>
          </cell>
          <cell r="N203">
            <v>4.9180365296803648E-2</v>
          </cell>
          <cell r="O203">
            <v>0.21540999999999999</v>
          </cell>
          <cell r="P203">
            <v>9.7031963470319647E-3</v>
          </cell>
          <cell r="Q203">
            <v>4.2500000000000003E-2</v>
          </cell>
          <cell r="R203">
            <v>523988.7</v>
          </cell>
          <cell r="S203">
            <v>4456975.7</v>
          </cell>
          <cell r="T203">
            <v>1576.7</v>
          </cell>
          <cell r="U203">
            <v>5.03224783896807</v>
          </cell>
          <cell r="V203">
            <v>366.33333333333337</v>
          </cell>
          <cell r="W203">
            <v>9.4665979347741374</v>
          </cell>
          <cell r="X203">
            <v>7.6199997561600077E-2</v>
          </cell>
          <cell r="Y203" t="str">
            <v>P</v>
          </cell>
          <cell r="Z203" t="str">
            <v>P</v>
          </cell>
          <cell r="AA203" t="str">
            <v>P</v>
          </cell>
        </row>
        <row r="204">
          <cell r="A204" t="str">
            <v>IA1075</v>
          </cell>
          <cell r="B204">
            <v>0</v>
          </cell>
          <cell r="C204">
            <v>0</v>
          </cell>
          <cell r="D204" t="str">
            <v>IA1.075 Pipeline Assay Lab - 115,000 Btu/hr Propane Space Heater</v>
          </cell>
          <cell r="E204" t="str">
            <v>IA1.075</v>
          </cell>
          <cell r="F204" t="str">
            <v>IA1075</v>
          </cell>
          <cell r="G204" t="str">
            <v>POINT</v>
          </cell>
          <cell r="H204">
            <v>8.7899543378995441E-4</v>
          </cell>
          <cell r="I204">
            <v>3.8500000000000001E-3</v>
          </cell>
          <cell r="J204">
            <v>8.7899543378995441E-4</v>
          </cell>
          <cell r="K204">
            <v>3.8500000000000001E-3</v>
          </cell>
          <cell r="L204">
            <v>1.6337899543378994E-2</v>
          </cell>
          <cell r="M204">
            <v>7.1559999999999999E-2</v>
          </cell>
          <cell r="N204">
            <v>9.4269406392694065E-3</v>
          </cell>
          <cell r="O204">
            <v>4.129E-2</v>
          </cell>
          <cell r="P204">
            <v>1.8607305936073058E-3</v>
          </cell>
          <cell r="Q204">
            <v>8.1499999999999993E-3</v>
          </cell>
          <cell r="R204">
            <v>523988.7</v>
          </cell>
          <cell r="S204">
            <v>4456975.7</v>
          </cell>
          <cell r="T204">
            <v>1576.7</v>
          </cell>
          <cell r="U204">
            <v>5.03224783896807</v>
          </cell>
          <cell r="V204">
            <v>355.22222222222223</v>
          </cell>
          <cell r="W204">
            <v>7.917518272720188</v>
          </cell>
          <cell r="X204">
            <v>5.0799998374400052E-2</v>
          </cell>
          <cell r="Y204" t="str">
            <v>P</v>
          </cell>
          <cell r="Z204" t="str">
            <v>P</v>
          </cell>
          <cell r="AA204" t="str">
            <v>P</v>
          </cell>
        </row>
        <row r="205">
          <cell r="A205" t="str">
            <v>IA1076</v>
          </cell>
          <cell r="B205">
            <v>0</v>
          </cell>
          <cell r="C205">
            <v>0</v>
          </cell>
          <cell r="D205" t="str">
            <v>IA1.076-083 Pipeline Mill - 8 Propane Space Heaters, each rated at 400,000 Btu/hr</v>
          </cell>
          <cell r="E205" t="str">
            <v>IA1.076-083</v>
          </cell>
          <cell r="F205" t="str">
            <v>IA1076</v>
          </cell>
          <cell r="G205" t="str">
            <v>POINT</v>
          </cell>
          <cell r="H205">
            <v>2.4481735159817351E-2</v>
          </cell>
          <cell r="I205">
            <v>0.10723000000000001</v>
          </cell>
          <cell r="J205">
            <v>2.4481735159817351E-2</v>
          </cell>
          <cell r="K205">
            <v>0.10723000000000001</v>
          </cell>
          <cell r="L205">
            <v>0.45464383561643834</v>
          </cell>
          <cell r="M205">
            <v>1.9913400000000001</v>
          </cell>
          <cell r="N205">
            <v>0.26229452054794516</v>
          </cell>
          <cell r="O205">
            <v>1.1488499999999999</v>
          </cell>
          <cell r="P205">
            <v>5.1748858447488583E-2</v>
          </cell>
          <cell r="Q205">
            <v>0.22666</v>
          </cell>
          <cell r="R205">
            <v>523975.6</v>
          </cell>
          <cell r="S205">
            <v>4456881.8</v>
          </cell>
          <cell r="T205">
            <v>1594.7422954822546</v>
          </cell>
          <cell r="U205">
            <v>18.287999414784018</v>
          </cell>
          <cell r="V205">
            <v>366.33333333333337</v>
          </cell>
          <cell r="W205">
            <v>12.622130579698851</v>
          </cell>
          <cell r="X205">
            <v>7.6199997561600077E-2</v>
          </cell>
          <cell r="Y205" t="str">
            <v>P</v>
          </cell>
          <cell r="Z205" t="str">
            <v>P</v>
          </cell>
          <cell r="AA205" t="str">
            <v>P</v>
          </cell>
        </row>
        <row r="206">
          <cell r="A206" t="str">
            <v>IA1084</v>
          </cell>
          <cell r="B206">
            <v>0</v>
          </cell>
          <cell r="C206">
            <v>0</v>
          </cell>
          <cell r="D206" t="str">
            <v>IA1.084-086 Pipeline CIC - 3 Propane Space Heaters, each rated at 135,000 Btu/hr</v>
          </cell>
          <cell r="E206" t="str">
            <v>IA1.084-086</v>
          </cell>
          <cell r="F206" t="str">
            <v>IA1084</v>
          </cell>
          <cell r="G206" t="str">
            <v>POINT</v>
          </cell>
          <cell r="H206">
            <v>3.0981735159817353E-3</v>
          </cell>
          <cell r="I206">
            <v>1.357E-2</v>
          </cell>
          <cell r="J206">
            <v>3.0981735159817353E-3</v>
          </cell>
          <cell r="K206">
            <v>1.357E-2</v>
          </cell>
          <cell r="L206">
            <v>5.7541095890410954E-2</v>
          </cell>
          <cell r="M206">
            <v>0.25202999999999998</v>
          </cell>
          <cell r="N206">
            <v>3.3196347031963475E-2</v>
          </cell>
          <cell r="O206">
            <v>0.1454</v>
          </cell>
          <cell r="P206">
            <v>6.5502283105022827E-3</v>
          </cell>
          <cell r="Q206">
            <v>2.869E-2</v>
          </cell>
          <cell r="R206">
            <v>523992</v>
          </cell>
          <cell r="S206">
            <v>4456909</v>
          </cell>
          <cell r="T206">
            <v>1594.7422954822546</v>
          </cell>
          <cell r="U206">
            <v>18.287999414784018</v>
          </cell>
          <cell r="V206">
            <v>355.22222222222223</v>
          </cell>
          <cell r="W206">
            <v>9.2944779723236977</v>
          </cell>
          <cell r="X206">
            <v>5.0799998374400052E-2</v>
          </cell>
          <cell r="Y206" t="str">
            <v>P</v>
          </cell>
          <cell r="Z206" t="str">
            <v>P</v>
          </cell>
          <cell r="AA206" t="str">
            <v>P</v>
          </cell>
        </row>
        <row r="207">
          <cell r="A207" t="str">
            <v>IA1087</v>
          </cell>
          <cell r="B207">
            <v>0</v>
          </cell>
          <cell r="C207">
            <v>0</v>
          </cell>
          <cell r="D207" t="str">
            <v>IA1.087 Pipeline Detox - 437,500 Btu/hr Propane Space Heater</v>
          </cell>
          <cell r="E207" t="str">
            <v>IA1.087</v>
          </cell>
          <cell r="F207" t="str">
            <v>IA1087</v>
          </cell>
          <cell r="G207" t="str">
            <v>POINT</v>
          </cell>
          <cell r="H207">
            <v>3.3470319634703195E-3</v>
          </cell>
          <cell r="I207">
            <v>1.4659999999999999E-2</v>
          </cell>
          <cell r="J207">
            <v>3.3470319634703195E-3</v>
          </cell>
          <cell r="K207">
            <v>1.4659999999999999E-2</v>
          </cell>
          <cell r="L207">
            <v>6.2157534246575344E-2</v>
          </cell>
          <cell r="M207">
            <v>0.27224999999999999</v>
          </cell>
          <cell r="N207">
            <v>3.5860730593607303E-2</v>
          </cell>
          <cell r="O207">
            <v>0.15706999999999999</v>
          </cell>
          <cell r="P207">
            <v>7.0753424657534246E-3</v>
          </cell>
          <cell r="Q207">
            <v>3.099E-2</v>
          </cell>
          <cell r="R207">
            <v>524119.2</v>
          </cell>
          <cell r="S207">
            <v>4456876</v>
          </cell>
          <cell r="T207">
            <v>1583.7895173156874</v>
          </cell>
          <cell r="U207">
            <v>14.508479535728656</v>
          </cell>
          <cell r="V207">
            <v>366.33333333333337</v>
          </cell>
          <cell r="W207">
            <v>13.805455321545619</v>
          </cell>
          <cell r="X207">
            <v>7.6199997561600077E-2</v>
          </cell>
          <cell r="Y207" t="str">
            <v>P</v>
          </cell>
          <cell r="Z207" t="str">
            <v>P</v>
          </cell>
          <cell r="AA207" t="str">
            <v>P</v>
          </cell>
        </row>
        <row r="208">
          <cell r="A208" t="str">
            <v>IA1088</v>
          </cell>
          <cell r="B208">
            <v>0</v>
          </cell>
          <cell r="C208">
            <v>0</v>
          </cell>
          <cell r="D208" t="str">
            <v>IA1.088-093 Pipeline Detox - 6 Propane Space Heaters, each rated at 135,000 Btu/hr</v>
          </cell>
          <cell r="E208" t="str">
            <v>IA1.088-093</v>
          </cell>
          <cell r="F208" t="str">
            <v>IA1088</v>
          </cell>
          <cell r="G208" t="str">
            <v>POINT</v>
          </cell>
          <cell r="H208">
            <v>6.1963470319634706E-3</v>
          </cell>
          <cell r="I208">
            <v>2.7140000000000001E-2</v>
          </cell>
          <cell r="J208">
            <v>6.1963470319634706E-3</v>
          </cell>
          <cell r="K208">
            <v>2.7140000000000001E-2</v>
          </cell>
          <cell r="L208">
            <v>0.11508219178082191</v>
          </cell>
          <cell r="M208">
            <v>0.50405999999999995</v>
          </cell>
          <cell r="N208">
            <v>6.6392694063926949E-2</v>
          </cell>
          <cell r="O208">
            <v>0.2908</v>
          </cell>
          <cell r="P208">
            <v>1.3098173515981734E-2</v>
          </cell>
          <cell r="Q208">
            <v>5.7369999999999997E-2</v>
          </cell>
          <cell r="R208">
            <v>524119.2</v>
          </cell>
          <cell r="S208">
            <v>4456876</v>
          </cell>
          <cell r="T208">
            <v>1583.7895173156874</v>
          </cell>
          <cell r="U208">
            <v>14.508479535728656</v>
          </cell>
          <cell r="V208">
            <v>355.22222222222223</v>
          </cell>
          <cell r="W208">
            <v>9.2944779723236977</v>
          </cell>
          <cell r="X208">
            <v>5.0799998374400052E-2</v>
          </cell>
          <cell r="Y208" t="str">
            <v>P</v>
          </cell>
          <cell r="Z208" t="str">
            <v>P</v>
          </cell>
          <cell r="AA208" t="str">
            <v>P</v>
          </cell>
        </row>
        <row r="209">
          <cell r="A209" t="str">
            <v>IA1094</v>
          </cell>
          <cell r="B209">
            <v>0</v>
          </cell>
          <cell r="C209">
            <v>0</v>
          </cell>
          <cell r="D209" t="str">
            <v>IA1.094 Pipeline SABC - 400,000 Btu/hr Propane Space Heater</v>
          </cell>
          <cell r="E209" t="str">
            <v>IA1.094</v>
          </cell>
          <cell r="F209" t="str">
            <v>IA1094</v>
          </cell>
          <cell r="G209" t="str">
            <v>POINT</v>
          </cell>
          <cell r="H209">
            <v>3.0593607305936074E-3</v>
          </cell>
          <cell r="I209">
            <v>1.34E-2</v>
          </cell>
          <cell r="J209">
            <v>3.0593607305936074E-3</v>
          </cell>
          <cell r="K209">
            <v>1.34E-2</v>
          </cell>
          <cell r="L209">
            <v>5.6831050228310503E-2</v>
          </cell>
          <cell r="M209">
            <v>0.24892</v>
          </cell>
          <cell r="N209">
            <v>3.2787671232876708E-2</v>
          </cell>
          <cell r="O209">
            <v>0.14360999999999999</v>
          </cell>
          <cell r="P209">
            <v>6.4680365296803655E-3</v>
          </cell>
          <cell r="Q209">
            <v>2.8330000000000001E-2</v>
          </cell>
          <cell r="R209">
            <v>523911.8</v>
          </cell>
          <cell r="S209">
            <v>4456800.5999999996</v>
          </cell>
          <cell r="T209">
            <v>1574.47</v>
          </cell>
          <cell r="U209">
            <v>1.981199936601602</v>
          </cell>
          <cell r="V209">
            <v>366.33333333333337</v>
          </cell>
          <cell r="W209">
            <v>12.622130579698851</v>
          </cell>
          <cell r="X209">
            <v>7.6199997561600077E-2</v>
          </cell>
          <cell r="Y209" t="str">
            <v>P</v>
          </cell>
          <cell r="Z209" t="str">
            <v>P</v>
          </cell>
          <cell r="AA209" t="str">
            <v>P</v>
          </cell>
        </row>
        <row r="210">
          <cell r="A210" t="str">
            <v>IA1095</v>
          </cell>
          <cell r="B210">
            <v>0</v>
          </cell>
          <cell r="C210">
            <v>0</v>
          </cell>
          <cell r="D210" t="str">
            <v>IA1.095 Pipeline Reactivation - 400,000 Btu/hr Propane Space Heater</v>
          </cell>
          <cell r="E210" t="str">
            <v>IA1.095</v>
          </cell>
          <cell r="F210" t="str">
            <v>IA1095</v>
          </cell>
          <cell r="G210" t="str">
            <v>POINT</v>
          </cell>
          <cell r="H210">
            <v>3.0593607305936074E-3</v>
          </cell>
          <cell r="I210">
            <v>1.34E-2</v>
          </cell>
          <cell r="J210">
            <v>3.0593607305936074E-3</v>
          </cell>
          <cell r="K210">
            <v>1.34E-2</v>
          </cell>
          <cell r="L210">
            <v>5.6831050228310503E-2</v>
          </cell>
          <cell r="M210">
            <v>0.24892</v>
          </cell>
          <cell r="N210">
            <v>3.2787671232876708E-2</v>
          </cell>
          <cell r="O210">
            <v>0.14360999999999999</v>
          </cell>
          <cell r="P210">
            <v>6.4680365296803655E-3</v>
          </cell>
          <cell r="Q210">
            <v>2.8330000000000001E-2</v>
          </cell>
          <cell r="R210">
            <v>523954.9</v>
          </cell>
          <cell r="S210">
            <v>4456915.0999999996</v>
          </cell>
          <cell r="T210">
            <v>1594.7422954822546</v>
          </cell>
          <cell r="U210">
            <v>18.287999414784018</v>
          </cell>
          <cell r="V210">
            <v>366.33333333333337</v>
          </cell>
          <cell r="W210">
            <v>12.622130579698851</v>
          </cell>
          <cell r="X210">
            <v>7.6199997561600077E-2</v>
          </cell>
          <cell r="Y210" t="str">
            <v>P</v>
          </cell>
          <cell r="Z210" t="str">
            <v>P</v>
          </cell>
          <cell r="AA210" t="str">
            <v>P</v>
          </cell>
        </row>
        <row r="211">
          <cell r="A211" t="str">
            <v>IA1096</v>
          </cell>
          <cell r="B211">
            <v>0</v>
          </cell>
          <cell r="C211">
            <v>0</v>
          </cell>
          <cell r="D211" t="str">
            <v>IA1.096 Pipeline East Electrowinning Cell</v>
          </cell>
          <cell r="E211" t="str">
            <v>IA1.096</v>
          </cell>
          <cell r="F211" t="str">
            <v>IA1096</v>
          </cell>
          <cell r="G211" t="str">
            <v>POINT</v>
          </cell>
          <cell r="H211">
            <v>0.04</v>
          </cell>
          <cell r="I211">
            <v>0.17520000000000002</v>
          </cell>
          <cell r="J211">
            <v>0.04</v>
          </cell>
          <cell r="K211">
            <v>0.17520000000000002</v>
          </cell>
          <cell r="L211" t="str">
            <v>--</v>
          </cell>
          <cell r="M211" t="str">
            <v>--</v>
          </cell>
          <cell r="N211" t="str">
            <v>--</v>
          </cell>
          <cell r="O211" t="str">
            <v>--</v>
          </cell>
          <cell r="P211" t="str">
            <v>--</v>
          </cell>
          <cell r="Q211" t="str">
            <v>--</v>
          </cell>
          <cell r="R211">
            <v>524004.7</v>
          </cell>
          <cell r="S211">
            <v>4456910.5999999996</v>
          </cell>
          <cell r="T211">
            <v>1594.7422954822546</v>
          </cell>
          <cell r="U211">
            <v>23.164799258726426</v>
          </cell>
          <cell r="V211">
            <v>326.33333333333331</v>
          </cell>
          <cell r="W211">
            <v>6.7184998349371305</v>
          </cell>
          <cell r="X211">
            <v>0.38099998780800037</v>
          </cell>
          <cell r="Y211" t="str">
            <v>P</v>
          </cell>
          <cell r="Z211" t="str">
            <v>P</v>
          </cell>
          <cell r="AA211" t="str">
            <v>P</v>
          </cell>
        </row>
        <row r="212">
          <cell r="A212" t="str">
            <v>IA1097</v>
          </cell>
          <cell r="B212">
            <v>0</v>
          </cell>
          <cell r="C212">
            <v>0</v>
          </cell>
          <cell r="D212" t="str">
            <v>IA1.097 Pipeline West Electrowinning Cell</v>
          </cell>
          <cell r="E212" t="str">
            <v>IA1.097</v>
          </cell>
          <cell r="F212" t="str">
            <v>IA1097</v>
          </cell>
          <cell r="G212" t="str">
            <v>POINT</v>
          </cell>
          <cell r="H212">
            <v>0.08</v>
          </cell>
          <cell r="I212">
            <v>0.35040000000000004</v>
          </cell>
          <cell r="J212">
            <v>0.08</v>
          </cell>
          <cell r="K212">
            <v>0.35040000000000004</v>
          </cell>
          <cell r="L212" t="str">
            <v>--</v>
          </cell>
          <cell r="M212" t="str">
            <v>--</v>
          </cell>
          <cell r="N212" t="str">
            <v>--</v>
          </cell>
          <cell r="O212" t="str">
            <v>--</v>
          </cell>
          <cell r="P212" t="str">
            <v>--</v>
          </cell>
          <cell r="Q212" t="str">
            <v>--</v>
          </cell>
          <cell r="R212">
            <v>524004.7</v>
          </cell>
          <cell r="S212">
            <v>4456910.5999999996</v>
          </cell>
          <cell r="T212">
            <v>1594.7422954822546</v>
          </cell>
          <cell r="U212">
            <v>23.164799258726426</v>
          </cell>
          <cell r="V212">
            <v>319.11111111111109</v>
          </cell>
          <cell r="W212">
            <v>8.4778112519724242</v>
          </cell>
          <cell r="X212">
            <v>0.38099998780800037</v>
          </cell>
          <cell r="Y212" t="str">
            <v>P</v>
          </cell>
          <cell r="Z212" t="str">
            <v>P</v>
          </cell>
          <cell r="AA212" t="str">
            <v>P</v>
          </cell>
        </row>
        <row r="213">
          <cell r="A213" t="str">
            <v>IA1098</v>
          </cell>
          <cell r="B213">
            <v>0</v>
          </cell>
          <cell r="C213">
            <v>0</v>
          </cell>
          <cell r="D213" t="str">
            <v>IA1.098 Pipeline Sample Prep Truck Oven (Electric)</v>
          </cell>
          <cell r="E213" t="str">
            <v>IA1.098</v>
          </cell>
          <cell r="F213" t="str">
            <v>IA1098</v>
          </cell>
          <cell r="G213" t="str">
            <v>POINT</v>
          </cell>
          <cell r="H213">
            <v>4.0913999999999999E-2</v>
          </cell>
          <cell r="I213">
            <v>0.17920332</v>
          </cell>
          <cell r="J213">
            <v>4.0913999999999999E-2</v>
          </cell>
          <cell r="K213">
            <v>0.17920332</v>
          </cell>
          <cell r="L213" t="str">
            <v>--</v>
          </cell>
          <cell r="M213" t="str">
            <v>--</v>
          </cell>
          <cell r="N213" t="str">
            <v>--</v>
          </cell>
          <cell r="O213" t="str">
            <v>--</v>
          </cell>
          <cell r="P213" t="str">
            <v>--</v>
          </cell>
          <cell r="Q213" t="str">
            <v>--</v>
          </cell>
          <cell r="R213">
            <v>523969.4</v>
          </cell>
          <cell r="S213">
            <v>4456947.4000000004</v>
          </cell>
          <cell r="T213">
            <v>1576.8</v>
          </cell>
          <cell r="U213">
            <v>19.811999366016021</v>
          </cell>
          <cell r="V213">
            <v>313.55555555555554</v>
          </cell>
          <cell r="W213">
            <v>19.40417004083044</v>
          </cell>
          <cell r="X213">
            <v>0.30479999024640031</v>
          </cell>
          <cell r="Y213" t="str">
            <v>P</v>
          </cell>
          <cell r="Z213" t="str">
            <v>P</v>
          </cell>
          <cell r="AA213" t="str">
            <v>P</v>
          </cell>
        </row>
        <row r="214">
          <cell r="A214" t="str">
            <v>IA1099</v>
          </cell>
          <cell r="B214">
            <v>0</v>
          </cell>
          <cell r="C214">
            <v>0</v>
          </cell>
          <cell r="D214" t="str">
            <v>IA1.099 Pipeline Sample Prep Walk-In Oven (Electric)</v>
          </cell>
          <cell r="E214" t="str">
            <v>IA1.099</v>
          </cell>
          <cell r="F214" t="str">
            <v>IA1099</v>
          </cell>
          <cell r="G214" t="str">
            <v>POINT</v>
          </cell>
          <cell r="H214">
            <v>4.0913999999999999E-2</v>
          </cell>
          <cell r="I214">
            <v>0.17920332</v>
          </cell>
          <cell r="J214">
            <v>4.0913999999999999E-2</v>
          </cell>
          <cell r="K214">
            <v>0.17920332</v>
          </cell>
          <cell r="L214" t="str">
            <v>--</v>
          </cell>
          <cell r="M214" t="str">
            <v>--</v>
          </cell>
          <cell r="N214" t="str">
            <v>--</v>
          </cell>
          <cell r="O214" t="str">
            <v>--</v>
          </cell>
          <cell r="P214" t="str">
            <v>--</v>
          </cell>
          <cell r="Q214" t="str">
            <v>--</v>
          </cell>
          <cell r="R214">
            <v>523969.4</v>
          </cell>
          <cell r="S214">
            <v>4456947.4000000004</v>
          </cell>
          <cell r="T214">
            <v>1576.8</v>
          </cell>
          <cell r="U214">
            <v>19.811999366016021</v>
          </cell>
          <cell r="V214">
            <v>313.55555555555554</v>
          </cell>
          <cell r="W214">
            <v>19.40417004083044</v>
          </cell>
          <cell r="X214">
            <v>0.30479999024640031</v>
          </cell>
          <cell r="Y214" t="str">
            <v>P</v>
          </cell>
          <cell r="Z214" t="str">
            <v>P</v>
          </cell>
          <cell r="AA214" t="str">
            <v>P</v>
          </cell>
        </row>
        <row r="215">
          <cell r="A215" t="str">
            <v>IA1100</v>
          </cell>
          <cell r="B215">
            <v>0</v>
          </cell>
          <cell r="C215">
            <v>0</v>
          </cell>
          <cell r="D215" t="str">
            <v>IA1.100 Pipeline Assay Lab Drying Oven (Electric)</v>
          </cell>
          <cell r="E215" t="str">
            <v>IA1.100</v>
          </cell>
          <cell r="F215" t="str">
            <v>IA1100</v>
          </cell>
          <cell r="G215" t="str">
            <v>POINT</v>
          </cell>
          <cell r="H215">
            <v>4.0913999999999999E-2</v>
          </cell>
          <cell r="I215">
            <v>0.17920332</v>
          </cell>
          <cell r="J215">
            <v>4.0913999999999999E-2</v>
          </cell>
          <cell r="K215">
            <v>0.17920332</v>
          </cell>
          <cell r="L215" t="str">
            <v>--</v>
          </cell>
          <cell r="M215" t="str">
            <v>--</v>
          </cell>
          <cell r="N215" t="str">
            <v>--</v>
          </cell>
          <cell r="O215" t="str">
            <v>--</v>
          </cell>
          <cell r="P215" t="str">
            <v>--</v>
          </cell>
          <cell r="Q215" t="str">
            <v>--</v>
          </cell>
          <cell r="R215">
            <v>523969.4</v>
          </cell>
          <cell r="S215">
            <v>4456947.4000000004</v>
          </cell>
          <cell r="T215">
            <v>1576.8</v>
          </cell>
          <cell r="U215">
            <v>19.811999366016021</v>
          </cell>
          <cell r="V215">
            <v>313.55555555555554</v>
          </cell>
          <cell r="W215">
            <v>19.40417004083044</v>
          </cell>
          <cell r="X215">
            <v>0.30479999024640031</v>
          </cell>
          <cell r="Y215" t="str">
            <v>P</v>
          </cell>
          <cell r="Z215" t="str">
            <v>P</v>
          </cell>
          <cell r="AA215" t="str">
            <v>P</v>
          </cell>
        </row>
        <row r="216">
          <cell r="A216" t="str">
            <v>IA1115</v>
          </cell>
          <cell r="B216">
            <v>0</v>
          </cell>
          <cell r="C216">
            <v>0</v>
          </cell>
          <cell r="D216" t="str">
            <v>IA1.115 Cooling Tower for Wet Scrubber on Pipeline Carbon Reactivation Kilns (System 10)</v>
          </cell>
          <cell r="E216" t="str">
            <v>IA1.115</v>
          </cell>
          <cell r="F216" t="str">
            <v>IA1115</v>
          </cell>
          <cell r="G216" t="str">
            <v>POINT</v>
          </cell>
          <cell r="H216">
            <v>3.1963470319634705E-3</v>
          </cell>
          <cell r="I216">
            <v>1.4E-2</v>
          </cell>
          <cell r="J216">
            <v>3.1963470319634705E-3</v>
          </cell>
          <cell r="K216">
            <v>1.4E-2</v>
          </cell>
          <cell r="L216" t="str">
            <v>--</v>
          </cell>
          <cell r="M216" t="str">
            <v>--</v>
          </cell>
          <cell r="N216" t="str">
            <v>--</v>
          </cell>
          <cell r="O216" t="str">
            <v>--</v>
          </cell>
          <cell r="P216" t="str">
            <v>--</v>
          </cell>
          <cell r="Q216" t="str">
            <v>--</v>
          </cell>
          <cell r="R216">
            <v>523970</v>
          </cell>
          <cell r="S216">
            <v>4456918.5</v>
          </cell>
          <cell r="T216">
            <v>1594.7422954822546</v>
          </cell>
          <cell r="U216">
            <v>18.287999414784018</v>
          </cell>
          <cell r="V216">
            <v>0</v>
          </cell>
          <cell r="W216">
            <v>1E-3</v>
          </cell>
          <cell r="X216">
            <v>2</v>
          </cell>
          <cell r="Y216" t="str">
            <v>P</v>
          </cell>
          <cell r="Z216" t="str">
            <v>P</v>
          </cell>
          <cell r="AA216" t="str">
            <v>P</v>
          </cell>
        </row>
        <row r="217">
          <cell r="A217" t="str">
            <v>IA1116</v>
          </cell>
          <cell r="B217">
            <v>0</v>
          </cell>
          <cell r="C217">
            <v>0</v>
          </cell>
          <cell r="D217" t="str">
            <v>IA1.116 256 kW (343.3 hp) Back-Up Diesel Generator for Cortez Groundwater Remediation System</v>
          </cell>
          <cell r="E217" t="str">
            <v>IA1.116</v>
          </cell>
          <cell r="F217" t="str">
            <v>IA1116</v>
          </cell>
          <cell r="G217" t="str">
            <v>POINT</v>
          </cell>
          <cell r="H217">
            <v>0.75519999999999998</v>
          </cell>
          <cell r="I217">
            <v>3.7760000000000002E-2</v>
          </cell>
          <cell r="J217">
            <v>0.60242639885222382</v>
          </cell>
          <cell r="K217">
            <v>3.0121319942611195E-2</v>
          </cell>
          <cell r="L217">
            <v>10.642400000000002</v>
          </cell>
          <cell r="M217">
            <v>0.53212000000000004</v>
          </cell>
          <cell r="N217">
            <v>2.2932000000000001</v>
          </cell>
          <cell r="O217">
            <v>0.11466</v>
          </cell>
          <cell r="P217">
            <v>3.732349764807115E-3</v>
          </cell>
          <cell r="Q217">
            <v>1.8661748824035576E-4</v>
          </cell>
          <cell r="R217">
            <v>532607</v>
          </cell>
          <cell r="S217">
            <v>4449998</v>
          </cell>
          <cell r="T217">
            <v>1498.74</v>
          </cell>
          <cell r="U217">
            <v>3</v>
          </cell>
          <cell r="V217">
            <v>505.22222222222223</v>
          </cell>
          <cell r="W217">
            <v>59.50370802003949</v>
          </cell>
          <cell r="X217">
            <v>0.1015999967488001</v>
          </cell>
          <cell r="Y217" t="str">
            <v>P</v>
          </cell>
          <cell r="Z217" t="str">
            <v>P</v>
          </cell>
          <cell r="AA217" t="str">
            <v>P</v>
          </cell>
        </row>
        <row r="218">
          <cell r="A218" t="str">
            <v>IA1117</v>
          </cell>
          <cell r="B218">
            <v>0</v>
          </cell>
          <cell r="C218">
            <v>0</v>
          </cell>
          <cell r="D218" t="str">
            <v>IA1.117 256 kW (343.3 hp) Back-Up Diesel Generator for Cortez CIL Mill Operations</v>
          </cell>
          <cell r="E218" t="str">
            <v>IA1.117</v>
          </cell>
          <cell r="F218" t="str">
            <v>IA1117</v>
          </cell>
          <cell r="G218" t="str">
            <v>POINT</v>
          </cell>
          <cell r="H218">
            <v>0.75519999999999998</v>
          </cell>
          <cell r="I218">
            <v>3.7760000000000002E-2</v>
          </cell>
          <cell r="J218">
            <v>0.60242639885222382</v>
          </cell>
          <cell r="K218">
            <v>3.0121319942611195E-2</v>
          </cell>
          <cell r="L218">
            <v>10.642400000000002</v>
          </cell>
          <cell r="M218">
            <v>0.53212000000000004</v>
          </cell>
          <cell r="N218">
            <v>2.2932000000000001</v>
          </cell>
          <cell r="O218">
            <v>0.11466</v>
          </cell>
          <cell r="P218">
            <v>3.732349764807115E-3</v>
          </cell>
          <cell r="Q218">
            <v>1.8661748824035576E-4</v>
          </cell>
          <cell r="R218">
            <v>532304.19999999995</v>
          </cell>
          <cell r="S218">
            <v>4450944.0999999996</v>
          </cell>
          <cell r="T218">
            <v>1463.99</v>
          </cell>
          <cell r="U218">
            <v>3</v>
          </cell>
          <cell r="V218">
            <v>505.22222222222223</v>
          </cell>
          <cell r="W218">
            <v>59.50370802003949</v>
          </cell>
          <cell r="X218">
            <v>0.1015999967488001</v>
          </cell>
          <cell r="Y218" t="str">
            <v>P</v>
          </cell>
          <cell r="Z218" t="str">
            <v>P</v>
          </cell>
          <cell r="AA218" t="str">
            <v>P</v>
          </cell>
        </row>
        <row r="219">
          <cell r="A219" t="str">
            <v>IA1118</v>
          </cell>
          <cell r="B219">
            <v>0</v>
          </cell>
          <cell r="C219">
            <v>0</v>
          </cell>
          <cell r="D219" t="str">
            <v>IA1.118 Cortez Hills Leach Pad Emergency Diesel Generator, rated at 2500 HP</v>
          </cell>
          <cell r="E219" t="str">
            <v>IA1.118</v>
          </cell>
          <cell r="F219" t="str">
            <v>IA1118</v>
          </cell>
          <cell r="G219" t="str">
            <v>POINT</v>
          </cell>
          <cell r="H219">
            <v>0.75</v>
          </cell>
          <cell r="I219">
            <v>3.7499999999999999E-2</v>
          </cell>
          <cell r="J219">
            <v>0.59827833572453371</v>
          </cell>
          <cell r="K219">
            <v>2.9913916786226687E-2</v>
          </cell>
          <cell r="L219">
            <v>35</v>
          </cell>
          <cell r="M219">
            <v>1.75</v>
          </cell>
          <cell r="N219">
            <v>5</v>
          </cell>
          <cell r="O219">
            <v>0.25</v>
          </cell>
          <cell r="P219">
            <v>2.7179942942085027E-2</v>
          </cell>
          <cell r="Q219">
            <v>1.3589971471042513E-3</v>
          </cell>
          <cell r="R219">
            <v>532360</v>
          </cell>
          <cell r="S219">
            <v>4444791.2</v>
          </cell>
          <cell r="T219">
            <v>1773.05</v>
          </cell>
          <cell r="U219">
            <v>5</v>
          </cell>
          <cell r="V219">
            <v>699.66666666666674</v>
          </cell>
          <cell r="W219">
            <v>66.664845750565192</v>
          </cell>
          <cell r="X219">
            <v>0.30479999024640031</v>
          </cell>
          <cell r="Y219" t="str">
            <v>P</v>
          </cell>
          <cell r="Z219" t="str">
            <v>P</v>
          </cell>
          <cell r="AA219" t="str">
            <v>P</v>
          </cell>
        </row>
        <row r="220">
          <cell r="A220" t="str">
            <v>IA1119</v>
          </cell>
          <cell r="B220">
            <v>0</v>
          </cell>
          <cell r="C220">
            <v>0</v>
          </cell>
          <cell r="D220" t="str">
            <v>IA1.119 Cortez Underground Emergency Diesel Genset #1, rated at 2500 HP</v>
          </cell>
          <cell r="E220" t="str">
            <v>IA1.119</v>
          </cell>
          <cell r="F220" t="str">
            <v>IA1119</v>
          </cell>
          <cell r="G220" t="str">
            <v>POINT</v>
          </cell>
          <cell r="H220">
            <v>0.75</v>
          </cell>
          <cell r="I220">
            <v>3.7499999999999999E-2</v>
          </cell>
          <cell r="J220">
            <v>0.59827833572453371</v>
          </cell>
          <cell r="K220">
            <v>2.9913916786226687E-2</v>
          </cell>
          <cell r="L220">
            <v>35</v>
          </cell>
          <cell r="M220">
            <v>1.75</v>
          </cell>
          <cell r="N220">
            <v>5</v>
          </cell>
          <cell r="O220">
            <v>0.25</v>
          </cell>
          <cell r="P220">
            <v>2.7179942942085027E-2</v>
          </cell>
          <cell r="Q220">
            <v>1.3589971471042513E-3</v>
          </cell>
          <cell r="R220">
            <v>531869.5</v>
          </cell>
          <cell r="S220">
            <v>4446104.5</v>
          </cell>
          <cell r="T220">
            <v>1695.17</v>
          </cell>
          <cell r="U220">
            <v>5</v>
          </cell>
          <cell r="V220">
            <v>699.66666666666674</v>
          </cell>
          <cell r="W220">
            <v>66.664845750565192</v>
          </cell>
          <cell r="X220">
            <v>0.30479999024640031</v>
          </cell>
          <cell r="Y220" t="str">
            <v>P</v>
          </cell>
          <cell r="Z220" t="str">
            <v>P</v>
          </cell>
          <cell r="AA220" t="str">
            <v>P</v>
          </cell>
        </row>
        <row r="221">
          <cell r="A221" t="str">
            <v>IA1120</v>
          </cell>
          <cell r="B221">
            <v>0</v>
          </cell>
          <cell r="C221">
            <v>0</v>
          </cell>
          <cell r="D221" t="str">
            <v>IA1.120 Cortez Underground Emergency Diesel Genset #2, rated at 2500 HP</v>
          </cell>
          <cell r="E221" t="str">
            <v>IA1.120</v>
          </cell>
          <cell r="F221" t="str">
            <v>IA1120</v>
          </cell>
          <cell r="G221" t="str">
            <v>POINT</v>
          </cell>
          <cell r="H221">
            <v>0.75</v>
          </cell>
          <cell r="I221">
            <v>3.7499999999999999E-2</v>
          </cell>
          <cell r="J221">
            <v>0.59827833572453371</v>
          </cell>
          <cell r="K221">
            <v>2.9913916786226687E-2</v>
          </cell>
          <cell r="L221">
            <v>35</v>
          </cell>
          <cell r="M221">
            <v>1.75</v>
          </cell>
          <cell r="N221">
            <v>5</v>
          </cell>
          <cell r="O221">
            <v>0.25</v>
          </cell>
          <cell r="P221">
            <v>2.7179942942085027E-2</v>
          </cell>
          <cell r="Q221">
            <v>1.3589971471042513E-3</v>
          </cell>
          <cell r="R221">
            <v>531858.5</v>
          </cell>
          <cell r="S221">
            <v>4449104.5</v>
          </cell>
          <cell r="T221">
            <v>1554.16</v>
          </cell>
          <cell r="U221">
            <v>5</v>
          </cell>
          <cell r="V221">
            <v>699.66666666666674</v>
          </cell>
          <cell r="W221">
            <v>66.664845750565192</v>
          </cell>
          <cell r="X221">
            <v>0.30479999024640031</v>
          </cell>
          <cell r="Y221" t="str">
            <v>P</v>
          </cell>
          <cell r="Z221" t="str">
            <v>P</v>
          </cell>
          <cell r="AA221" t="str">
            <v>P</v>
          </cell>
        </row>
        <row r="222">
          <cell r="A222" t="str">
            <v>IA1121</v>
          </cell>
          <cell r="B222">
            <v>0</v>
          </cell>
          <cell r="C222">
            <v>0</v>
          </cell>
          <cell r="D222" t="str">
            <v>IA1.121 Cortez Underground Emergency Diesel Genset #3, rated at 2500 HP</v>
          </cell>
          <cell r="E222" t="str">
            <v>IA1.121</v>
          </cell>
          <cell r="F222" t="str">
            <v>IA1121</v>
          </cell>
          <cell r="G222" t="str">
            <v>POINT</v>
          </cell>
          <cell r="H222">
            <v>0.75</v>
          </cell>
          <cell r="I222">
            <v>3.7499999999999999E-2</v>
          </cell>
          <cell r="J222">
            <v>0.59827833572453371</v>
          </cell>
          <cell r="K222">
            <v>2.9913916786226687E-2</v>
          </cell>
          <cell r="L222">
            <v>35</v>
          </cell>
          <cell r="M222">
            <v>1.75</v>
          </cell>
          <cell r="N222">
            <v>5</v>
          </cell>
          <cell r="O222">
            <v>0.25</v>
          </cell>
          <cell r="P222">
            <v>2.7179942942085027E-2</v>
          </cell>
          <cell r="Q222">
            <v>1.3589971471042513E-3</v>
          </cell>
          <cell r="R222">
            <v>531847.6</v>
          </cell>
          <cell r="S222">
            <v>4449104</v>
          </cell>
          <cell r="T222">
            <v>1554.06</v>
          </cell>
          <cell r="U222">
            <v>5</v>
          </cell>
          <cell r="V222">
            <v>699.66666666666674</v>
          </cell>
          <cell r="W222">
            <v>66.664845750565192</v>
          </cell>
          <cell r="X222">
            <v>0.30479999024640031</v>
          </cell>
          <cell r="Y222" t="str">
            <v>P</v>
          </cell>
          <cell r="Z222" t="str">
            <v>P</v>
          </cell>
          <cell r="AA222" t="str">
            <v>P</v>
          </cell>
        </row>
        <row r="223">
          <cell r="A223" t="str">
            <v>IA1122</v>
          </cell>
          <cell r="B223">
            <v>0</v>
          </cell>
          <cell r="C223">
            <v>0</v>
          </cell>
          <cell r="D223" t="str">
            <v>IA1.122 Cortez Mill Change House - 100,000 Btu/hr Propane Space Heater</v>
          </cell>
          <cell r="E223" t="str">
            <v>IA1.122</v>
          </cell>
          <cell r="F223" t="str">
            <v>IA1122</v>
          </cell>
          <cell r="G223" t="str">
            <v>POINT</v>
          </cell>
          <cell r="H223">
            <v>7.6484018264840186E-4</v>
          </cell>
          <cell r="I223">
            <v>3.3500000000000001E-3</v>
          </cell>
          <cell r="J223">
            <v>7.6484018264840186E-4</v>
          </cell>
          <cell r="K223">
            <v>3.3500000000000001E-3</v>
          </cell>
          <cell r="L223">
            <v>1.4207762557077626E-2</v>
          </cell>
          <cell r="M223">
            <v>6.2230000000000001E-2</v>
          </cell>
          <cell r="N223">
            <v>8.1963470319634715E-3</v>
          </cell>
          <cell r="O223">
            <v>3.5900000000000001E-2</v>
          </cell>
          <cell r="P223">
            <v>1.6164383561643836E-3</v>
          </cell>
          <cell r="Q223">
            <v>7.0800000000000004E-3</v>
          </cell>
          <cell r="R223">
            <v>532576.59409999999</v>
          </cell>
          <cell r="S223">
            <v>4449850.5619000001</v>
          </cell>
          <cell r="T223">
            <v>1501.787651942795</v>
          </cell>
          <cell r="U223">
            <v>8.0985357408468559</v>
          </cell>
          <cell r="V223">
            <v>355.22222222222223</v>
          </cell>
          <cell r="W223">
            <v>6.8847984980175561</v>
          </cell>
          <cell r="X223">
            <v>5.0799998374400052E-2</v>
          </cell>
          <cell r="Y223" t="str">
            <v>P</v>
          </cell>
          <cell r="Z223" t="str">
            <v>P</v>
          </cell>
          <cell r="AA223" t="str">
            <v>P</v>
          </cell>
        </row>
        <row r="224">
          <cell r="A224" t="str">
            <v>IA1123</v>
          </cell>
          <cell r="B224">
            <v>0</v>
          </cell>
          <cell r="C224">
            <v>0</v>
          </cell>
          <cell r="D224" t="str">
            <v>IA1.123 Cortez Mill Safety Building - 66,000 Btu/hr Propane Space Heater</v>
          </cell>
          <cell r="E224" t="str">
            <v>IA1.123</v>
          </cell>
          <cell r="F224" t="str">
            <v>IA1123</v>
          </cell>
          <cell r="G224" t="str">
            <v>POINT</v>
          </cell>
          <cell r="H224">
            <v>5.0456621004566209E-4</v>
          </cell>
          <cell r="I224">
            <v>2.2100000000000002E-3</v>
          </cell>
          <cell r="J224">
            <v>5.0456621004566209E-4</v>
          </cell>
          <cell r="K224">
            <v>2.2100000000000002E-3</v>
          </cell>
          <cell r="L224">
            <v>9.3767123287671235E-3</v>
          </cell>
          <cell r="M224">
            <v>4.1070000000000002E-2</v>
          </cell>
          <cell r="N224">
            <v>5.4109589041095888E-3</v>
          </cell>
          <cell r="O224">
            <v>2.3699999999999999E-2</v>
          </cell>
          <cell r="P224">
            <v>1.0662100456621003E-3</v>
          </cell>
          <cell r="Q224">
            <v>4.6699999999999997E-3</v>
          </cell>
          <cell r="R224">
            <v>532576.59409999999</v>
          </cell>
          <cell r="S224">
            <v>4449850.5619000001</v>
          </cell>
          <cell r="T224">
            <v>1501.787651942795</v>
          </cell>
          <cell r="U224">
            <v>8.0985357408468559</v>
          </cell>
          <cell r="V224">
            <v>355.22222222222223</v>
          </cell>
          <cell r="W224">
            <v>4.5439670086915864</v>
          </cell>
          <cell r="X224">
            <v>5.0799998374400052E-2</v>
          </cell>
          <cell r="Y224" t="str">
            <v>P</v>
          </cell>
          <cell r="Z224" t="str">
            <v>P</v>
          </cell>
          <cell r="AA224" t="str">
            <v>P</v>
          </cell>
        </row>
        <row r="225">
          <cell r="A225" t="str">
            <v>IA1124</v>
          </cell>
          <cell r="B225">
            <v>0</v>
          </cell>
          <cell r="C225">
            <v>0</v>
          </cell>
          <cell r="D225" t="str">
            <v>IA1.124 Cortez Mill Assay Lab - 1,200,000 Btu/hr Propane Space Heater</v>
          </cell>
          <cell r="E225" t="str">
            <v>IA1.124</v>
          </cell>
          <cell r="F225" t="str">
            <v>IA1124</v>
          </cell>
          <cell r="G225" t="str">
            <v>POINT</v>
          </cell>
          <cell r="H225">
            <v>9.1803652968036539E-3</v>
          </cell>
          <cell r="I225">
            <v>4.0210000000000003E-2</v>
          </cell>
          <cell r="J225">
            <v>9.1803652968036539E-3</v>
          </cell>
          <cell r="K225">
            <v>4.0210000000000003E-2</v>
          </cell>
          <cell r="L225">
            <v>0.17049086757990869</v>
          </cell>
          <cell r="M225">
            <v>0.74675000000000002</v>
          </cell>
          <cell r="N225">
            <v>9.8360730593607296E-2</v>
          </cell>
          <cell r="O225">
            <v>0.43081999999999998</v>
          </cell>
          <cell r="P225">
            <v>1.9406392694063929E-2</v>
          </cell>
          <cell r="Q225">
            <v>8.5000000000000006E-2</v>
          </cell>
          <cell r="R225">
            <v>532576.59409999999</v>
          </cell>
          <cell r="S225">
            <v>4449850.5619000001</v>
          </cell>
          <cell r="T225">
            <v>1501.787651942795</v>
          </cell>
          <cell r="U225">
            <v>8.0985357408468559</v>
          </cell>
          <cell r="V225">
            <v>366.33333333333337</v>
          </cell>
          <cell r="W225">
            <v>37.866391739096549</v>
          </cell>
          <cell r="X225">
            <v>7.6199997561600077E-2</v>
          </cell>
          <cell r="Y225" t="str">
            <v>P</v>
          </cell>
          <cell r="Z225" t="str">
            <v>P</v>
          </cell>
          <cell r="AA225" t="str">
            <v>P</v>
          </cell>
        </row>
        <row r="226">
          <cell r="A226" t="str">
            <v>IA1125</v>
          </cell>
          <cell r="B226">
            <v>0</v>
          </cell>
          <cell r="C226">
            <v>0</v>
          </cell>
          <cell r="D226" t="str">
            <v>IA1.125 Cortez Mill Assay Lab - 800,000 Btu/hr Propane Space Heater</v>
          </cell>
          <cell r="E226" t="str">
            <v>IA1.125</v>
          </cell>
          <cell r="F226" t="str">
            <v>IA1125</v>
          </cell>
          <cell r="G226" t="str">
            <v>POINT</v>
          </cell>
          <cell r="H226">
            <v>6.1210045662100461E-3</v>
          </cell>
          <cell r="I226">
            <v>2.681E-2</v>
          </cell>
          <cell r="J226">
            <v>6.1210045662100461E-3</v>
          </cell>
          <cell r="K226">
            <v>2.681E-2</v>
          </cell>
          <cell r="L226">
            <v>0.11366210045662101</v>
          </cell>
          <cell r="M226">
            <v>0.49784</v>
          </cell>
          <cell r="N226">
            <v>6.5573059360730601E-2</v>
          </cell>
          <cell r="O226">
            <v>0.28721000000000002</v>
          </cell>
          <cell r="P226">
            <v>1.2936073059360731E-2</v>
          </cell>
          <cell r="Q226">
            <v>5.6660000000000002E-2</v>
          </cell>
          <cell r="R226">
            <v>532576.59409999999</v>
          </cell>
          <cell r="S226">
            <v>4449850.5619000001</v>
          </cell>
          <cell r="T226">
            <v>1501.787651942795</v>
          </cell>
          <cell r="U226">
            <v>8.0985357408468559</v>
          </cell>
          <cell r="V226">
            <v>366.33333333333337</v>
          </cell>
          <cell r="W226">
            <v>25.244261159397702</v>
          </cell>
          <cell r="X226">
            <v>7.6199997561600077E-2</v>
          </cell>
          <cell r="Y226" t="str">
            <v>P</v>
          </cell>
          <cell r="Z226" t="str">
            <v>P</v>
          </cell>
          <cell r="AA226" t="str">
            <v>P</v>
          </cell>
        </row>
        <row r="227">
          <cell r="A227" t="str">
            <v>IA1126</v>
          </cell>
          <cell r="B227">
            <v>0</v>
          </cell>
          <cell r="C227">
            <v>0</v>
          </cell>
          <cell r="D227" t="str">
            <v>IA1.126 Cortez Mill Admin - 125,000 Btu/hr Propane Space Heater</v>
          </cell>
          <cell r="E227" t="str">
            <v>IA1.126</v>
          </cell>
          <cell r="F227" t="str">
            <v>IA1126</v>
          </cell>
          <cell r="G227" t="str">
            <v>POINT</v>
          </cell>
          <cell r="H227">
            <v>9.5662100456620999E-4</v>
          </cell>
          <cell r="I227">
            <v>4.1900000000000001E-3</v>
          </cell>
          <cell r="J227">
            <v>9.5662100456620999E-4</v>
          </cell>
          <cell r="K227">
            <v>4.1900000000000001E-3</v>
          </cell>
          <cell r="L227">
            <v>1.7760273972602738E-2</v>
          </cell>
          <cell r="M227">
            <v>7.7789999999999998E-2</v>
          </cell>
          <cell r="N227">
            <v>1.0246575342465754E-2</v>
          </cell>
          <cell r="O227">
            <v>4.4880000000000003E-2</v>
          </cell>
          <cell r="P227">
            <v>2.0205479452054791E-3</v>
          </cell>
          <cell r="Q227">
            <v>8.8500000000000002E-3</v>
          </cell>
          <cell r="R227">
            <v>532576.59409999999</v>
          </cell>
          <cell r="S227">
            <v>4449850.5619000001</v>
          </cell>
          <cell r="T227">
            <v>1501.787651942795</v>
          </cell>
          <cell r="U227">
            <v>8.0985357408468559</v>
          </cell>
          <cell r="V227">
            <v>355.22222222222223</v>
          </cell>
          <cell r="W227">
            <v>8.6059981225219424</v>
          </cell>
          <cell r="X227">
            <v>5.0799998374400052E-2</v>
          </cell>
          <cell r="Y227" t="str">
            <v>P</v>
          </cell>
          <cell r="Z227" t="str">
            <v>P</v>
          </cell>
          <cell r="AA227" t="str">
            <v>P</v>
          </cell>
        </row>
        <row r="228">
          <cell r="A228" t="str">
            <v>IA1127</v>
          </cell>
          <cell r="B228">
            <v>0</v>
          </cell>
          <cell r="C228">
            <v>0</v>
          </cell>
          <cell r="D228" t="str">
            <v>IA1.127-131 Cortez Mill Shop - 5 Propane Space Heaters, each rated at 500,000 Btu/hr</v>
          </cell>
          <cell r="E228" t="str">
            <v>IA1.127-131</v>
          </cell>
          <cell r="F228" t="str">
            <v>IA1127</v>
          </cell>
          <cell r="G228" t="str">
            <v>POINT</v>
          </cell>
          <cell r="H228">
            <v>1.9125570776255707E-2</v>
          </cell>
          <cell r="I228">
            <v>8.3769999999999997E-2</v>
          </cell>
          <cell r="J228">
            <v>1.9125570776255707E-2</v>
          </cell>
          <cell r="K228">
            <v>8.3769999999999997E-2</v>
          </cell>
          <cell r="L228">
            <v>0.35519178082191777</v>
          </cell>
          <cell r="M228">
            <v>1.5557399999999999</v>
          </cell>
          <cell r="N228">
            <v>0.2049178082191781</v>
          </cell>
          <cell r="O228">
            <v>0.89754</v>
          </cell>
          <cell r="P228">
            <v>4.0426940639269403E-2</v>
          </cell>
          <cell r="Q228">
            <v>0.17707000000000001</v>
          </cell>
          <cell r="R228">
            <v>532576.59409999999</v>
          </cell>
          <cell r="S228">
            <v>4449850.5619000001</v>
          </cell>
          <cell r="T228">
            <v>1501.787651942795</v>
          </cell>
          <cell r="U228">
            <v>8.0985357408468559</v>
          </cell>
          <cell r="V228">
            <v>366.33333333333337</v>
          </cell>
          <cell r="W228">
            <v>15.777663224623558</v>
          </cell>
          <cell r="X228">
            <v>7.6199997561600077E-2</v>
          </cell>
          <cell r="Y228" t="str">
            <v>P</v>
          </cell>
          <cell r="Z228" t="str">
            <v>P</v>
          </cell>
          <cell r="AA228" t="str">
            <v>P</v>
          </cell>
        </row>
        <row r="229">
          <cell r="A229" t="str">
            <v>IA1132</v>
          </cell>
          <cell r="B229">
            <v>0</v>
          </cell>
          <cell r="C229">
            <v>0</v>
          </cell>
          <cell r="D229" t="str">
            <v>IA1.132 Cortez Mill Shop - 125,000 Btu/hr Propane Space Heater</v>
          </cell>
          <cell r="E229" t="str">
            <v>IA1.132</v>
          </cell>
          <cell r="F229" t="str">
            <v>IA1132</v>
          </cell>
          <cell r="G229" t="str">
            <v>POINT</v>
          </cell>
          <cell r="H229">
            <v>9.5662100456620999E-4</v>
          </cell>
          <cell r="I229">
            <v>4.1900000000000001E-3</v>
          </cell>
          <cell r="J229">
            <v>9.5662100456620999E-4</v>
          </cell>
          <cell r="K229">
            <v>4.1900000000000001E-3</v>
          </cell>
          <cell r="L229">
            <v>1.7760273972602738E-2</v>
          </cell>
          <cell r="M229">
            <v>7.7789999999999998E-2</v>
          </cell>
          <cell r="N229">
            <v>1.0246575342465754E-2</v>
          </cell>
          <cell r="O229">
            <v>4.4880000000000003E-2</v>
          </cell>
          <cell r="P229">
            <v>2.0205479452054791E-3</v>
          </cell>
          <cell r="Q229">
            <v>8.8500000000000002E-3</v>
          </cell>
          <cell r="R229">
            <v>532576.59409999999</v>
          </cell>
          <cell r="S229">
            <v>4449850.5619000001</v>
          </cell>
          <cell r="T229">
            <v>1501.787651942795</v>
          </cell>
          <cell r="U229">
            <v>8.0985357408468559</v>
          </cell>
          <cell r="V229">
            <v>355.22222222222223</v>
          </cell>
          <cell r="W229">
            <v>8.6059981225219424</v>
          </cell>
          <cell r="X229">
            <v>5.0799998374400052E-2</v>
          </cell>
          <cell r="Y229" t="str">
            <v>P</v>
          </cell>
          <cell r="Z229" t="str">
            <v>P</v>
          </cell>
          <cell r="AA229" t="str">
            <v>P</v>
          </cell>
        </row>
        <row r="230">
          <cell r="A230" t="str">
            <v>IA1133</v>
          </cell>
          <cell r="B230">
            <v>0</v>
          </cell>
          <cell r="C230">
            <v>0</v>
          </cell>
          <cell r="D230" t="str">
            <v>IA1.133 Cortez Mill Soil Vapor Extraction and Thermal/Catalytic Oxidizer Treatment Unit #1</v>
          </cell>
          <cell r="E230" t="str">
            <v>IA1.133</v>
          </cell>
          <cell r="F230" t="str">
            <v>IA1133</v>
          </cell>
          <cell r="G230" t="str">
            <v>POINT</v>
          </cell>
          <cell r="H230">
            <v>1.9885844748858449E-3</v>
          </cell>
          <cell r="I230">
            <v>8.7100000000000007E-3</v>
          </cell>
          <cell r="J230">
            <v>1.9885844748858449E-3</v>
          </cell>
          <cell r="K230">
            <v>8.7100000000000007E-3</v>
          </cell>
          <cell r="L230">
            <v>3.6940639269406397E-2</v>
          </cell>
          <cell r="M230">
            <v>0.1618</v>
          </cell>
          <cell r="N230">
            <v>2.1310502283105024E-2</v>
          </cell>
          <cell r="O230">
            <v>9.3340000000000006E-2</v>
          </cell>
          <cell r="P230">
            <v>4.2054794520547936E-3</v>
          </cell>
          <cell r="Q230">
            <v>1.8419999999999999E-2</v>
          </cell>
          <cell r="R230">
            <v>532576.59409999999</v>
          </cell>
          <cell r="S230">
            <v>4449850.5619000001</v>
          </cell>
          <cell r="T230">
            <v>1501.787651942795</v>
          </cell>
          <cell r="U230">
            <v>4.5719998536960045</v>
          </cell>
          <cell r="V230">
            <v>439.11111111111109</v>
          </cell>
          <cell r="W230">
            <v>1.0995696356470581</v>
          </cell>
          <cell r="X230">
            <v>0.30479999024640031</v>
          </cell>
          <cell r="Y230" t="str">
            <v>P</v>
          </cell>
          <cell r="Z230" t="str">
            <v>P</v>
          </cell>
          <cell r="AA230" t="str">
            <v>P</v>
          </cell>
        </row>
        <row r="231">
          <cell r="A231" t="str">
            <v>IA1138</v>
          </cell>
          <cell r="B231">
            <v>1</v>
          </cell>
          <cell r="C231">
            <v>1</v>
          </cell>
          <cell r="D231" t="str">
            <v>IA1.138 Cortez Mill Wet Grind CIL and Carbon Columns (wet process, no emissions)</v>
          </cell>
          <cell r="E231" t="str">
            <v>IA1.138</v>
          </cell>
          <cell r="F231" t="str">
            <v>IA1138</v>
          </cell>
          <cell r="G231">
            <v>0</v>
          </cell>
          <cell r="H231" t="str">
            <v>--</v>
          </cell>
          <cell r="I231" t="str">
            <v>--</v>
          </cell>
          <cell r="J231"/>
          <cell r="K231"/>
          <cell r="L231" t="str">
            <v>--</v>
          </cell>
          <cell r="M231" t="str">
            <v>--</v>
          </cell>
          <cell r="N231" t="str">
            <v>--</v>
          </cell>
          <cell r="O231" t="str">
            <v>--</v>
          </cell>
          <cell r="P231" t="str">
            <v>--</v>
          </cell>
          <cell r="Q231" t="str">
            <v>--</v>
          </cell>
          <cell r="R231"/>
          <cell r="S231"/>
          <cell r="T231"/>
          <cell r="U231"/>
          <cell r="V231"/>
          <cell r="W231"/>
          <cell r="X231"/>
          <cell r="Y231"/>
          <cell r="Z231"/>
          <cell r="AA231"/>
        </row>
        <row r="232">
          <cell r="A232" t="str">
            <v>IA1139</v>
          </cell>
          <cell r="B232">
            <v>0</v>
          </cell>
          <cell r="C232">
            <v>0</v>
          </cell>
          <cell r="D232" t="str">
            <v>IA1.139 Material Sampler for Metallic Ore in System 48B (40 lbs/hr)</v>
          </cell>
          <cell r="E232" t="str">
            <v>IA1.139</v>
          </cell>
          <cell r="F232" t="str">
            <v>IA1139</v>
          </cell>
          <cell r="G232" t="str">
            <v>POINT</v>
          </cell>
          <cell r="H232">
            <v>1.3600000000000002E-5</v>
          </cell>
          <cell r="I232">
            <v>5.956800000000001E-5</v>
          </cell>
          <cell r="J232">
            <v>2.3997666955175031E-6</v>
          </cell>
          <cell r="K232">
            <v>1.0510978126366665E-5</v>
          </cell>
          <cell r="L232" t="str">
            <v>--</v>
          </cell>
          <cell r="M232" t="str">
            <v>--</v>
          </cell>
          <cell r="N232" t="str">
            <v>--</v>
          </cell>
          <cell r="O232" t="str">
            <v>--</v>
          </cell>
          <cell r="P232" t="str">
            <v>--</v>
          </cell>
          <cell r="Q232" t="str">
            <v>--</v>
          </cell>
          <cell r="R232">
            <v>532230</v>
          </cell>
          <cell r="S232">
            <v>4448900</v>
          </cell>
          <cell r="T232">
            <v>1602.29</v>
          </cell>
          <cell r="U232">
            <v>4.5719998536960045</v>
          </cell>
          <cell r="V232">
            <v>0</v>
          </cell>
          <cell r="W232">
            <v>1E-3</v>
          </cell>
          <cell r="X232">
            <v>0.45719998536960049</v>
          </cell>
          <cell r="Y232" t="str">
            <v>P</v>
          </cell>
          <cell r="Z232" t="str">
            <v>P</v>
          </cell>
          <cell r="AA232" t="str">
            <v>P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</row>
        <row r="235">
          <cell r="A235" t="str">
            <v>Total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 t="str">
            <v>Total</v>
          </cell>
          <cell r="H235">
            <v>65.385713999999993</v>
          </cell>
          <cell r="I235">
            <v>121.757417</v>
          </cell>
          <cell r="J235">
            <v>30.631913000000001</v>
          </cell>
          <cell r="K235">
            <v>69.174735999999996</v>
          </cell>
          <cell r="L235">
            <v>431.22224599999998</v>
          </cell>
          <cell r="M235">
            <v>57.046424999999999</v>
          </cell>
          <cell r="N235">
            <v>103.568022</v>
          </cell>
          <cell r="O235">
            <v>76.068021999999999</v>
          </cell>
          <cell r="P235">
            <v>1.292027</v>
          </cell>
          <cell r="Q235">
            <v>4.3707339999999997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4463B-911D-4ED1-8751-2C3AF872A31D}">
  <sheetPr codeName="Sheet9"/>
  <dimension ref="A3:AI348"/>
  <sheetViews>
    <sheetView tabSelected="1" topLeftCell="A91" workbookViewId="0">
      <selection activeCell="P91" sqref="P91"/>
    </sheetView>
  </sheetViews>
  <sheetFormatPr defaultRowHeight="12.75" x14ac:dyDescent="0.2"/>
  <cols>
    <col min="1" max="2" width="9.33203125" style="1"/>
    <col min="3" max="3" width="16.5" style="1" customWidth="1"/>
    <col min="4" max="4" width="38.83203125" style="1" customWidth="1"/>
    <col min="5" max="5" width="10" style="1" customWidth="1"/>
    <col min="6" max="6" width="11.1640625" style="1" customWidth="1"/>
    <col min="7" max="7" width="11.83203125" style="1" customWidth="1"/>
    <col min="8" max="8" width="10.5" style="1" customWidth="1"/>
    <col min="9" max="10" width="9.33203125" style="1"/>
    <col min="11" max="11" width="10.6640625" style="1" customWidth="1"/>
    <col min="12" max="12" width="32" style="1" customWidth="1"/>
    <col min="13" max="30" width="9.33203125" style="1"/>
    <col min="31" max="31" width="23.33203125" style="1" customWidth="1"/>
    <col min="32" max="16384" width="9.33203125" style="1"/>
  </cols>
  <sheetData>
    <row r="3" spans="1:35" x14ac:dyDescent="0.2">
      <c r="C3" s="2"/>
      <c r="D3" s="2"/>
      <c r="E3" s="2"/>
      <c r="F3" s="3" t="s">
        <v>0</v>
      </c>
      <c r="G3" s="3" t="s">
        <v>0</v>
      </c>
      <c r="H3" s="3" t="s">
        <v>1</v>
      </c>
    </row>
    <row r="4" spans="1:35" x14ac:dyDescent="0.2">
      <c r="C4" s="2"/>
      <c r="D4" s="2"/>
      <c r="E4" s="3" t="s">
        <v>2</v>
      </c>
      <c r="F4" s="3" t="s">
        <v>3</v>
      </c>
      <c r="G4" s="3" t="s">
        <v>3</v>
      </c>
      <c r="H4" s="3" t="s">
        <v>3</v>
      </c>
      <c r="K4" s="2" t="s">
        <v>4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35" ht="13.5" thickBot="1" x14ac:dyDescent="0.25">
      <c r="C5" s="5" t="s">
        <v>5</v>
      </c>
      <c r="D5" s="5" t="s">
        <v>6</v>
      </c>
      <c r="E5" s="6"/>
      <c r="F5" s="6" t="s">
        <v>7</v>
      </c>
      <c r="G5" s="6" t="s">
        <v>8</v>
      </c>
      <c r="H5" s="6" t="s">
        <v>8</v>
      </c>
      <c r="K5" s="5" t="s">
        <v>5</v>
      </c>
      <c r="L5" s="5" t="s">
        <v>6</v>
      </c>
      <c r="M5" s="5" t="s">
        <v>9</v>
      </c>
      <c r="N5" s="6" t="s">
        <v>10</v>
      </c>
      <c r="O5" s="5" t="s">
        <v>11</v>
      </c>
      <c r="P5" s="6" t="str">
        <f>'Target Organ'!C2</f>
        <v>Kidney</v>
      </c>
      <c r="Q5" s="6" t="str">
        <f>'Target Organ'!D2</f>
        <v>Liver</v>
      </c>
      <c r="R5" s="6" t="str">
        <f>'Target Organ'!E2</f>
        <v>Blood</v>
      </c>
      <c r="S5" s="6" t="str">
        <f>'Target Organ'!F2</f>
        <v>Endo</v>
      </c>
      <c r="T5" s="6" t="str">
        <f>'Target Organ'!G2</f>
        <v>Musc</v>
      </c>
      <c r="U5" s="6" t="str">
        <f>'Target Organ'!H2</f>
        <v>Eyes</v>
      </c>
      <c r="V5" s="6" t="str">
        <f>'Target Organ'!I2</f>
        <v>Skin</v>
      </c>
      <c r="W5" s="6" t="str">
        <f>'Target Organ'!J2</f>
        <v>Nerv</v>
      </c>
      <c r="X5" s="6" t="str">
        <f>'Target Organ'!K2</f>
        <v>Cardio</v>
      </c>
      <c r="Y5" s="6" t="str">
        <f>'Target Organ'!L2</f>
        <v>Immune</v>
      </c>
      <c r="Z5" s="6" t="str">
        <f>'Target Organ'!M2</f>
        <v>Resp</v>
      </c>
      <c r="AA5" s="6" t="str">
        <f>'Target Organ'!N2</f>
        <v>Gastro</v>
      </c>
      <c r="AB5" s="6" t="str">
        <f>'Target Organ'!O2</f>
        <v>Develop</v>
      </c>
    </row>
    <row r="6" spans="1:35" ht="25.5" customHeight="1" thickBot="1" x14ac:dyDescent="0.25">
      <c r="A6" s="1">
        <v>1</v>
      </c>
      <c r="B6" s="1">
        <v>1</v>
      </c>
      <c r="C6" s="4" t="s">
        <v>241</v>
      </c>
      <c r="D6" s="4" t="s">
        <v>242</v>
      </c>
      <c r="E6" s="7" t="s">
        <v>243</v>
      </c>
      <c r="F6" s="8">
        <v>1011.23</v>
      </c>
      <c r="G6" s="8">
        <v>2.7704900000000001</v>
      </c>
      <c r="H6" s="8">
        <v>1.0257700000000001</v>
      </c>
      <c r="J6" s="1">
        <f>MATCH(K6,'Target Organ'!A$3:A$186,0)</f>
        <v>1</v>
      </c>
      <c r="K6" s="4" t="str">
        <f>C6</f>
        <v>75-07-0</v>
      </c>
      <c r="L6" s="4" t="str">
        <f>D6</f>
        <v>Acetaldehyde</v>
      </c>
      <c r="M6" s="8">
        <f>F6</f>
        <v>1011.23</v>
      </c>
      <c r="N6" s="7">
        <v>140</v>
      </c>
      <c r="O6" s="8">
        <f>IF(LEN(N6)&gt;0,M6/N6,0)</f>
        <v>7.223071428571429</v>
      </c>
      <c r="P6" s="9" cm="1">
        <f t="array" ref="P6">IF(ISNA($J6),0,IF(INDEX('Target Organ'!C$3:C$186,$J6)="X",1,0))</f>
        <v>0</v>
      </c>
      <c r="Q6" s="9" cm="1">
        <f t="array" ref="Q6">IF(ISNA($J6),0,IF(INDEX('Target Organ'!D$3:D$186,$J6)="X",1,0))</f>
        <v>0</v>
      </c>
      <c r="R6" s="9" cm="1">
        <f t="array" ref="R6">IF(ISNA($J6),0,IF(INDEX('Target Organ'!E$3:E$186,$J6)="X",1,0))</f>
        <v>0</v>
      </c>
      <c r="S6" s="9" cm="1">
        <f t="array" ref="S6">IF(ISNA($J6),0,IF(INDEX('Target Organ'!F$3:F$186,$J6)="X",1,0))</f>
        <v>0</v>
      </c>
      <c r="T6" s="9" cm="1">
        <f t="array" ref="T6">IF(ISNA($J6),0,IF(INDEX('Target Organ'!G$3:G$186,$J6)="X",1,0))</f>
        <v>0</v>
      </c>
      <c r="U6" s="9" cm="1">
        <f t="array" ref="U6">IF(ISNA($J6),0,IF(INDEX('Target Organ'!H$3:H$186,$J6)="X",1,0))</f>
        <v>0</v>
      </c>
      <c r="V6" s="9" cm="1">
        <f t="array" ref="V6">IF(ISNA($J6),0,IF(INDEX('Target Organ'!I$3:I$186,$J6)="X",1,0))</f>
        <v>0</v>
      </c>
      <c r="W6" s="9" cm="1">
        <f t="array" ref="W6">IF(ISNA($J6),0,IF(INDEX('Target Organ'!J$3:J$186,$J6)="X",1,0))</f>
        <v>0</v>
      </c>
      <c r="X6" s="9" cm="1">
        <f t="array" ref="X6">IF(ISNA($J6),0,IF(INDEX('Target Organ'!K$3:K$186,$J6)="X",1,0))</f>
        <v>0</v>
      </c>
      <c r="Y6" s="9" cm="1">
        <f t="array" ref="Y6">IF(ISNA($J6),0,IF(INDEX('Target Organ'!L$3:L$186,$J6)="X",1,0))</f>
        <v>0</v>
      </c>
      <c r="Z6" s="9" cm="1">
        <f t="array" ref="Z6">IF(ISNA($J6),0,IF(INDEX('Target Organ'!M$3:M$186,$J6)="X",1,0))</f>
        <v>1</v>
      </c>
      <c r="AA6" s="9" cm="1">
        <f t="array" ref="AA6">IF(ISNA($J6),0,IF(INDEX('Target Organ'!N$3:N$186,$J6)="X",1,0))</f>
        <v>0</v>
      </c>
      <c r="AB6" s="9" cm="1">
        <f t="array" ref="AB6">IF(ISNA($J6),0,IF(INDEX('Target Organ'!O$3:O$186,$J6)="X",1,0))</f>
        <v>0</v>
      </c>
      <c r="AE6" s="10"/>
      <c r="AF6" s="11" t="s">
        <v>12</v>
      </c>
      <c r="AG6" s="12"/>
      <c r="AH6" s="13" t="s">
        <v>1</v>
      </c>
      <c r="AI6" s="11"/>
    </row>
    <row r="7" spans="1:35" ht="26.25" thickBot="1" x14ac:dyDescent="0.25">
      <c r="A7" s="1">
        <f>A6+1</f>
        <v>2</v>
      </c>
      <c r="B7" s="1">
        <v>3</v>
      </c>
      <c r="C7" s="4" t="s">
        <v>244</v>
      </c>
      <c r="D7" s="4" t="s">
        <v>245</v>
      </c>
      <c r="E7" s="7" t="s">
        <v>243</v>
      </c>
      <c r="F7" s="8">
        <v>3677.73</v>
      </c>
      <c r="G7" s="8">
        <v>10.076000000000001</v>
      </c>
      <c r="H7" s="8">
        <v>3.7305999999999999</v>
      </c>
      <c r="J7" s="1">
        <f>MATCH(K7,'Target Organ'!A$3:A$186,0)</f>
        <v>2</v>
      </c>
      <c r="K7" s="4" t="str">
        <f t="shared" ref="K7:L70" si="0">C7</f>
        <v>67-64-1</v>
      </c>
      <c r="L7" s="4" t="str">
        <f t="shared" si="0"/>
        <v>Acetone</v>
      </c>
      <c r="M7" s="8">
        <f t="shared" ref="M7:M70" si="1">F7</f>
        <v>3677.73</v>
      </c>
      <c r="N7" s="7">
        <v>31000</v>
      </c>
      <c r="O7" s="8">
        <f t="shared" ref="O7:O70" si="2">IF(LEN(N7)&gt;0,M7/N7,0)</f>
        <v>0.11863645161290323</v>
      </c>
      <c r="P7" s="9" cm="1">
        <f t="array" ref="P7">IF(ISNA($J7),0,IF(INDEX('Target Organ'!C$3:C$186,$J7)="X",1,0))</f>
        <v>0</v>
      </c>
      <c r="Q7" s="9" cm="1">
        <f t="array" ref="Q7">IF(ISNA($J7),0,IF(INDEX('Target Organ'!D$3:D$186,$J7)="X",1,0))</f>
        <v>0</v>
      </c>
      <c r="R7" s="9" cm="1">
        <f t="array" ref="R7">IF(ISNA($J7),0,IF(INDEX('Target Organ'!E$3:E$186,$J7)="X",1,0))</f>
        <v>0</v>
      </c>
      <c r="S7" s="9" cm="1">
        <f t="array" ref="S7">IF(ISNA($J7),0,IF(INDEX('Target Organ'!F$3:F$186,$J7)="X",1,0))</f>
        <v>0</v>
      </c>
      <c r="T7" s="9" cm="1">
        <f t="array" ref="T7">IF(ISNA($J7),0,IF(INDEX('Target Organ'!G$3:G$186,$J7)="X",1,0))</f>
        <v>0</v>
      </c>
      <c r="U7" s="9" cm="1">
        <f t="array" ref="U7">IF(ISNA($J7),0,IF(INDEX('Target Organ'!H$3:H$186,$J7)="X",1,0))</f>
        <v>0</v>
      </c>
      <c r="V7" s="9" cm="1">
        <f t="array" ref="V7">IF(ISNA($J7),0,IF(INDEX('Target Organ'!I$3:I$186,$J7)="X",1,0))</f>
        <v>0</v>
      </c>
      <c r="W7" s="9" cm="1">
        <f t="array" ref="W7">IF(ISNA($J7),0,IF(INDEX('Target Organ'!J$3:J$186,$J7)="X",1,0))</f>
        <v>1</v>
      </c>
      <c r="X7" s="9" cm="1">
        <f t="array" ref="X7">IF(ISNA($J7),0,IF(INDEX('Target Organ'!K$3:K$186,$J7)="X",1,0))</f>
        <v>0</v>
      </c>
      <c r="Y7" s="9" cm="1">
        <f t="array" ref="Y7">IF(ISNA($J7),0,IF(INDEX('Target Organ'!L$3:L$186,$J7)="X",1,0))</f>
        <v>0</v>
      </c>
      <c r="Z7" s="9" cm="1">
        <f t="array" ref="Z7">IF(ISNA($J7),0,IF(INDEX('Target Organ'!M$3:M$186,$J7)="X",1,0))</f>
        <v>0</v>
      </c>
      <c r="AA7" s="9" cm="1">
        <f t="array" ref="AA7">IF(ISNA($J7),0,IF(INDEX('Target Organ'!N$3:N$186,$J7)="X",1,0))</f>
        <v>0</v>
      </c>
      <c r="AB7" s="9" cm="1">
        <f t="array" ref="AB7">IF(ISNA($J7),0,IF(INDEX('Target Organ'!O$3:O$186,$J7)="X",1,0))</f>
        <v>0</v>
      </c>
      <c r="AE7" s="14" t="s">
        <v>13</v>
      </c>
      <c r="AF7" s="15" t="s">
        <v>14</v>
      </c>
      <c r="AG7" s="16" t="s">
        <v>15</v>
      </c>
      <c r="AH7" s="15" t="s">
        <v>14</v>
      </c>
      <c r="AI7" s="15" t="s">
        <v>15</v>
      </c>
    </row>
    <row r="8" spans="1:35" x14ac:dyDescent="0.2">
      <c r="A8" s="1">
        <f t="shared" ref="A8:A71" si="3">A7+1</f>
        <v>3</v>
      </c>
      <c r="B8" s="1">
        <v>5</v>
      </c>
      <c r="C8" s="4" t="s">
        <v>246</v>
      </c>
      <c r="D8" s="4" t="s">
        <v>247</v>
      </c>
      <c r="E8" s="7" t="s">
        <v>243</v>
      </c>
      <c r="F8" s="8">
        <v>323.41800000000001</v>
      </c>
      <c r="G8" s="8">
        <v>0.88607800000000003</v>
      </c>
      <c r="H8" s="8">
        <v>0.32806800000000003</v>
      </c>
      <c r="J8" s="1">
        <f>MATCH(K8,'Target Organ'!A$3:A$186,0)</f>
        <v>4</v>
      </c>
      <c r="K8" s="4" t="str">
        <f t="shared" si="0"/>
        <v>107-02-8</v>
      </c>
      <c r="L8" s="4" t="str">
        <f t="shared" si="0"/>
        <v>Acrolein</v>
      </c>
      <c r="M8" s="8">
        <f t="shared" si="1"/>
        <v>323.41800000000001</v>
      </c>
      <c r="N8" s="7">
        <v>0.35</v>
      </c>
      <c r="O8" s="8">
        <f t="shared" si="2"/>
        <v>924.05142857142869</v>
      </c>
      <c r="P8" s="9" cm="1">
        <f t="array" ref="P8">IF(ISNA($J8),0,IF(INDEX('Target Organ'!C$3:C$186,$J8)="X",1,0))</f>
        <v>0</v>
      </c>
      <c r="Q8" s="9" cm="1">
        <f t="array" ref="Q8">IF(ISNA($J8),0,IF(INDEX('Target Organ'!D$3:D$186,$J8)="X",1,0))</f>
        <v>0</v>
      </c>
      <c r="R8" s="9" cm="1">
        <f t="array" ref="R8">IF(ISNA($J8),0,IF(INDEX('Target Organ'!E$3:E$186,$J8)="X",1,0))</f>
        <v>0</v>
      </c>
      <c r="S8" s="9" cm="1">
        <f t="array" ref="S8">IF(ISNA($J8),0,IF(INDEX('Target Organ'!F$3:F$186,$J8)="X",1,0))</f>
        <v>0</v>
      </c>
      <c r="T8" s="9" cm="1">
        <f t="array" ref="T8">IF(ISNA($J8),0,IF(INDEX('Target Organ'!G$3:G$186,$J8)="X",1,0))</f>
        <v>0</v>
      </c>
      <c r="U8" s="9" cm="1">
        <f t="array" ref="U8">IF(ISNA($J8),0,IF(INDEX('Target Organ'!H$3:H$186,$J8)="X",1,0))</f>
        <v>0</v>
      </c>
      <c r="V8" s="9" cm="1">
        <f t="array" ref="V8">IF(ISNA($J8),0,IF(INDEX('Target Organ'!I$3:I$186,$J8)="X",1,0))</f>
        <v>0</v>
      </c>
      <c r="W8" s="9" cm="1">
        <f t="array" ref="W8">IF(ISNA($J8),0,IF(INDEX('Target Organ'!J$3:J$186,$J8)="X",1,0))</f>
        <v>0</v>
      </c>
      <c r="X8" s="9" cm="1">
        <f t="array" ref="X8">IF(ISNA($J8),0,IF(INDEX('Target Organ'!K$3:K$186,$J8)="X",1,0))</f>
        <v>0</v>
      </c>
      <c r="Y8" s="9" cm="1">
        <f t="array" ref="Y8">IF(ISNA($J8),0,IF(INDEX('Target Organ'!L$3:L$186,$J8)="X",1,0))</f>
        <v>0</v>
      </c>
      <c r="Z8" s="9" cm="1">
        <f t="array" ref="Z8">IF(ISNA($J8),0,IF(INDEX('Target Organ'!M$3:M$186,$J8)="X",1,0))</f>
        <v>1</v>
      </c>
      <c r="AA8" s="9" cm="1">
        <f t="array" ref="AA8">IF(ISNA($J8),0,IF(INDEX('Target Organ'!N$3:N$186,$J8)="X",1,0))</f>
        <v>0</v>
      </c>
      <c r="AB8" s="9" cm="1">
        <f t="array" ref="AB8">IF(ISNA($J8),0,IF(INDEX('Target Organ'!O$3:O$186,$J8)="X",1,0))</f>
        <v>0</v>
      </c>
      <c r="AE8" s="17" t="s">
        <v>16</v>
      </c>
      <c r="AF8" s="18">
        <f>MAX(P89:AB89)</f>
        <v>0.66267338088581007</v>
      </c>
      <c r="AG8" s="19" t="str">
        <f>INDEX(P$5:AB$5,MATCH(AF8,P89:AB89,0))</f>
        <v>Nerv</v>
      </c>
      <c r="AH8" s="20" t="s">
        <v>17</v>
      </c>
      <c r="AI8" s="20"/>
    </row>
    <row r="9" spans="1:35" x14ac:dyDescent="0.2">
      <c r="A9" s="1">
        <f t="shared" si="3"/>
        <v>4</v>
      </c>
      <c r="B9" s="1">
        <v>12</v>
      </c>
      <c r="C9" s="4" t="s">
        <v>248</v>
      </c>
      <c r="D9" s="4" t="s">
        <v>249</v>
      </c>
      <c r="E9" s="7" t="s">
        <v>243</v>
      </c>
      <c r="F9" s="8">
        <v>21355.5</v>
      </c>
      <c r="G9" s="8">
        <v>58.508400000000002</v>
      </c>
      <c r="H9" s="8">
        <v>21.662500000000001</v>
      </c>
      <c r="J9" s="1">
        <f>MATCH(K9,'Target Organ'!A$3:A$186,0)</f>
        <v>10</v>
      </c>
      <c r="K9" s="4" t="str">
        <f t="shared" si="0"/>
        <v>7664-41-7</v>
      </c>
      <c r="L9" s="4" t="str">
        <f t="shared" si="0"/>
        <v>Ammonia</v>
      </c>
      <c r="M9" s="8">
        <f t="shared" si="1"/>
        <v>21355.5</v>
      </c>
      <c r="N9" s="7">
        <v>500</v>
      </c>
      <c r="O9" s="8">
        <f t="shared" si="2"/>
        <v>42.710999999999999</v>
      </c>
      <c r="P9" s="9" cm="1">
        <f t="array" ref="P9">IF(ISNA($J9),0,IF(INDEX('Target Organ'!C$3:C$186,$J9)="X",1,0))</f>
        <v>0</v>
      </c>
      <c r="Q9" s="9" cm="1">
        <f t="array" ref="Q9">IF(ISNA($J9),0,IF(INDEX('Target Organ'!D$3:D$186,$J9)="X",1,0))</f>
        <v>0</v>
      </c>
      <c r="R9" s="9" cm="1">
        <f t="array" ref="R9">IF(ISNA($J9),0,IF(INDEX('Target Organ'!E$3:E$186,$J9)="X",1,0))</f>
        <v>0</v>
      </c>
      <c r="S9" s="9" cm="1">
        <f t="array" ref="S9">IF(ISNA($J9),0,IF(INDEX('Target Organ'!F$3:F$186,$J9)="X",1,0))</f>
        <v>0</v>
      </c>
      <c r="T9" s="9" cm="1">
        <f t="array" ref="T9">IF(ISNA($J9),0,IF(INDEX('Target Organ'!G$3:G$186,$J9)="X",1,0))</f>
        <v>0</v>
      </c>
      <c r="U9" s="9" cm="1">
        <f t="array" ref="U9">IF(ISNA($J9),0,IF(INDEX('Target Organ'!H$3:H$186,$J9)="X",1,0))</f>
        <v>0</v>
      </c>
      <c r="V9" s="9" cm="1">
        <f t="array" ref="V9">IF(ISNA($J9),0,IF(INDEX('Target Organ'!I$3:I$186,$J9)="X",1,0))</f>
        <v>0</v>
      </c>
      <c r="W9" s="9" cm="1">
        <f t="array" ref="W9">IF(ISNA($J9),0,IF(INDEX('Target Organ'!J$3:J$186,$J9)="X",1,0))</f>
        <v>0</v>
      </c>
      <c r="X9" s="9" cm="1">
        <f t="array" ref="X9">IF(ISNA($J9),0,IF(INDEX('Target Organ'!K$3:K$186,$J9)="X",1,0))</f>
        <v>0</v>
      </c>
      <c r="Y9" s="9" cm="1">
        <f t="array" ref="Y9">IF(ISNA($J9),0,IF(INDEX('Target Organ'!L$3:L$186,$J9)="X",1,0))</f>
        <v>0</v>
      </c>
      <c r="Z9" s="9" cm="1">
        <f t="array" ref="Z9">IF(ISNA($J9),0,IF(INDEX('Target Organ'!M$3:M$186,$J9)="X",1,0))</f>
        <v>1</v>
      </c>
      <c r="AA9" s="9" cm="1">
        <f t="array" ref="AA9">IF(ISNA($J9),0,IF(INDEX('Target Organ'!N$3:N$186,$J9)="X",1,0))</f>
        <v>0</v>
      </c>
      <c r="AB9" s="9" cm="1">
        <f t="array" ref="AB9">IF(ISNA($J9),0,IF(INDEX('Target Organ'!O$3:O$186,$J9)="X",1,0))</f>
        <v>0</v>
      </c>
      <c r="AE9" s="17" t="s">
        <v>18</v>
      </c>
      <c r="AF9" s="18">
        <f>MAX(P175:AB175)</f>
        <v>0.52827371811313195</v>
      </c>
      <c r="AG9" s="19" t="str">
        <f>INDEX(P$5:AB$5,MATCH(AF9,P175:AB175,0))</f>
        <v>Resp</v>
      </c>
      <c r="AH9" s="20" t="s">
        <v>17</v>
      </c>
      <c r="AI9" s="20"/>
    </row>
    <row r="10" spans="1:35" x14ac:dyDescent="0.2">
      <c r="A10" s="1">
        <f t="shared" si="3"/>
        <v>5</v>
      </c>
      <c r="B10" s="1">
        <v>14</v>
      </c>
      <c r="C10" s="4" t="s">
        <v>250</v>
      </c>
      <c r="D10" s="4" t="s">
        <v>251</v>
      </c>
      <c r="E10" s="7" t="s">
        <v>252</v>
      </c>
      <c r="F10" s="8">
        <v>0.93333900000000003</v>
      </c>
      <c r="G10" s="8">
        <v>2.5570900000000001E-3</v>
      </c>
      <c r="H10" s="8">
        <v>2.3762499999999999E-3</v>
      </c>
      <c r="J10" s="1">
        <f>MATCH(K10,'Target Organ'!A$3:A$186,0)</f>
        <v>12</v>
      </c>
      <c r="K10" s="4" t="str">
        <f t="shared" si="0"/>
        <v>7440-36-0</v>
      </c>
      <c r="L10" s="4" t="str">
        <f t="shared" si="0"/>
        <v>Antimony and compounds</v>
      </c>
      <c r="M10" s="8">
        <f t="shared" si="1"/>
        <v>0.93333900000000003</v>
      </c>
      <c r="N10" s="7">
        <v>0.3</v>
      </c>
      <c r="O10" s="8">
        <f t="shared" si="2"/>
        <v>3.1111300000000002</v>
      </c>
      <c r="P10" s="9" cm="1">
        <f t="array" ref="P10">IF(ISNA($J10),0,IF(INDEX('Target Organ'!C$3:C$186,$J10)="X",1,0))</f>
        <v>0</v>
      </c>
      <c r="Q10" s="9" cm="1">
        <f t="array" ref="Q10">IF(ISNA($J10),0,IF(INDEX('Target Organ'!D$3:D$186,$J10)="X",1,0))</f>
        <v>0</v>
      </c>
      <c r="R10" s="9" cm="1">
        <f t="array" ref="R10">IF(ISNA($J10),0,IF(INDEX('Target Organ'!E$3:E$186,$J10)="X",1,0))</f>
        <v>0</v>
      </c>
      <c r="S10" s="9" cm="1">
        <f t="array" ref="S10">IF(ISNA($J10),0,IF(INDEX('Target Organ'!F$3:F$186,$J10)="X",1,0))</f>
        <v>0</v>
      </c>
      <c r="T10" s="9" cm="1">
        <f t="array" ref="T10">IF(ISNA($J10),0,IF(INDEX('Target Organ'!G$3:G$186,$J10)="X",1,0))</f>
        <v>0</v>
      </c>
      <c r="U10" s="9" cm="1">
        <f t="array" ref="U10">IF(ISNA($J10),0,IF(INDEX('Target Organ'!H$3:H$186,$J10)="X",1,0))</f>
        <v>0</v>
      </c>
      <c r="V10" s="9" cm="1">
        <f t="array" ref="V10">IF(ISNA($J10),0,IF(INDEX('Target Organ'!I$3:I$186,$J10)="X",1,0))</f>
        <v>0</v>
      </c>
      <c r="W10" s="9" cm="1">
        <f t="array" ref="W10">IF(ISNA($J10),0,IF(INDEX('Target Organ'!J$3:J$186,$J10)="X",1,0))</f>
        <v>0</v>
      </c>
      <c r="X10" s="9" cm="1">
        <f t="array" ref="X10">IF(ISNA($J10),0,IF(INDEX('Target Organ'!K$3:K$186,$J10)="X",1,0))</f>
        <v>0</v>
      </c>
      <c r="Y10" s="9" cm="1">
        <f t="array" ref="Y10">IF(ISNA($J10),0,IF(INDEX('Target Organ'!L$3:L$186,$J10)="X",1,0))</f>
        <v>0</v>
      </c>
      <c r="Z10" s="9" cm="1">
        <f t="array" ref="Z10">IF(ISNA($J10),0,IF(INDEX('Target Organ'!M$3:M$186,$J10)="X",1,0))</f>
        <v>1</v>
      </c>
      <c r="AA10" s="9" cm="1">
        <f t="array" ref="AA10">IF(ISNA($J10),0,IF(INDEX('Target Organ'!N$3:N$186,$J10)="X",1,0))</f>
        <v>0</v>
      </c>
      <c r="AB10" s="9" cm="1">
        <f t="array" ref="AB10">IF(ISNA($J10),0,IF(INDEX('Target Organ'!O$3:O$186,$J10)="X",1,0))</f>
        <v>0</v>
      </c>
      <c r="AE10" s="17" t="s">
        <v>19</v>
      </c>
      <c r="AF10" s="18">
        <f>AF9</f>
        <v>0.52827371811313195</v>
      </c>
      <c r="AG10" s="19" t="str">
        <f>AG9</f>
        <v>Resp</v>
      </c>
      <c r="AH10" s="20" t="s">
        <v>17</v>
      </c>
      <c r="AI10" s="20"/>
    </row>
    <row r="11" spans="1:35" ht="13.5" thickBot="1" x14ac:dyDescent="0.25">
      <c r="A11" s="1">
        <f t="shared" si="3"/>
        <v>6</v>
      </c>
      <c r="B11" s="1">
        <v>16</v>
      </c>
      <c r="C11" s="4" t="s">
        <v>253</v>
      </c>
      <c r="D11" s="4" t="s">
        <v>254</v>
      </c>
      <c r="E11" s="7" t="s">
        <v>252</v>
      </c>
      <c r="F11" s="8">
        <v>5.8101900000000004</v>
      </c>
      <c r="G11" s="8">
        <v>1.59183E-2</v>
      </c>
      <c r="H11" s="8">
        <v>8.6020100000000002E-3</v>
      </c>
      <c r="J11" s="1">
        <f>MATCH(K11,'Target Organ'!A$3:A$186,0)</f>
        <v>13</v>
      </c>
      <c r="K11" s="4" t="str">
        <f t="shared" si="0"/>
        <v>7440-38-2</v>
      </c>
      <c r="L11" s="4" t="str">
        <f t="shared" si="0"/>
        <v>Arsenic and compounds</v>
      </c>
      <c r="M11" s="8">
        <f t="shared" si="1"/>
        <v>5.8101900000000004</v>
      </c>
      <c r="N11" s="7">
        <v>1.7000000000000001E-4</v>
      </c>
      <c r="O11" s="8">
        <f t="shared" si="2"/>
        <v>34177.588235294119</v>
      </c>
      <c r="P11" s="9" cm="1">
        <f t="array" ref="P11">IF(ISNA($J11),0,IF(INDEX('Target Organ'!C$3:C$186,$J11)="X",1,0))</f>
        <v>0</v>
      </c>
      <c r="Q11" s="9" cm="1">
        <f t="array" ref="Q11">IF(ISNA($J11),0,IF(INDEX('Target Organ'!D$3:D$186,$J11)="X",1,0))</f>
        <v>0</v>
      </c>
      <c r="R11" s="9" cm="1">
        <f t="array" ref="R11">IF(ISNA($J11),0,IF(INDEX('Target Organ'!E$3:E$186,$J11)="X",1,0))</f>
        <v>0</v>
      </c>
      <c r="S11" s="9" cm="1">
        <f t="array" ref="S11">IF(ISNA($J11),0,IF(INDEX('Target Organ'!F$3:F$186,$J11)="X",1,0))</f>
        <v>0</v>
      </c>
      <c r="T11" s="9" cm="1">
        <f t="array" ref="T11">IF(ISNA($J11),0,IF(INDEX('Target Organ'!G$3:G$186,$J11)="X",1,0))</f>
        <v>0</v>
      </c>
      <c r="U11" s="9" cm="1">
        <f t="array" ref="U11">IF(ISNA($J11),0,IF(INDEX('Target Organ'!H$3:H$186,$J11)="X",1,0))</f>
        <v>0</v>
      </c>
      <c r="V11" s="9" cm="1">
        <f t="array" ref="V11">IF(ISNA($J11),0,IF(INDEX('Target Organ'!I$3:I$186,$J11)="X",1,0))</f>
        <v>0</v>
      </c>
      <c r="W11" s="9" cm="1">
        <f t="array" ref="W11">IF(ISNA($J11),0,IF(INDEX('Target Organ'!J$3:J$186,$J11)="X",1,0))</f>
        <v>1</v>
      </c>
      <c r="X11" s="9" cm="1">
        <f t="array" ref="X11">IF(ISNA($J11),0,IF(INDEX('Target Organ'!K$3:K$186,$J11)="X",1,0))</f>
        <v>0</v>
      </c>
      <c r="Y11" s="9" cm="1">
        <f t="array" ref="Y11">IF(ISNA($J11),0,IF(INDEX('Target Organ'!L$3:L$186,$J11)="X",1,0))</f>
        <v>0</v>
      </c>
      <c r="Z11" s="9" cm="1">
        <f t="array" ref="Z11">IF(ISNA($J11),0,IF(INDEX('Target Organ'!M$3:M$186,$J11)="X",1,0))</f>
        <v>0</v>
      </c>
      <c r="AA11" s="9" cm="1">
        <f t="array" ref="AA11">IF(ISNA($J11),0,IF(INDEX('Target Organ'!N$3:N$186,$J11)="X",1,0))</f>
        <v>0</v>
      </c>
      <c r="AB11" s="9" cm="1">
        <f t="array" ref="AB11">IF(ISNA($J11),0,IF(INDEX('Target Organ'!O$3:O$186,$J11)="X",1,0))</f>
        <v>0</v>
      </c>
      <c r="AE11" s="21" t="s">
        <v>20</v>
      </c>
      <c r="AF11" s="22">
        <f>MAX($P261:$AB261)</f>
        <v>0.64276496692102714</v>
      </c>
      <c r="AG11" s="23" t="str">
        <f>INDEX($P$5:$AB$5,MATCH(AF11,$P261:$AB261,0))</f>
        <v>Nerv</v>
      </c>
      <c r="AH11" s="22">
        <f>MAX($P347:$AB347)</f>
        <v>0.87837455321987468</v>
      </c>
      <c r="AI11" s="23" t="str">
        <f>INDEX($P$5:$AB$5,MATCH(AH11,$P347:$AB347,0))</f>
        <v>Nerv</v>
      </c>
    </row>
    <row r="12" spans="1:35" x14ac:dyDescent="0.2">
      <c r="A12" s="1">
        <f t="shared" si="3"/>
        <v>7</v>
      </c>
      <c r="B12" s="1">
        <v>20</v>
      </c>
      <c r="C12" s="4" t="s">
        <v>255</v>
      </c>
      <c r="D12" s="4" t="s">
        <v>256</v>
      </c>
      <c r="E12" s="7" t="s">
        <v>243</v>
      </c>
      <c r="F12" s="8">
        <v>3028.72</v>
      </c>
      <c r="G12" s="8">
        <v>8.29786</v>
      </c>
      <c r="H12" s="8">
        <v>3.07226</v>
      </c>
      <c r="J12" s="1">
        <f>MATCH(K12,'Target Organ'!A$3:A$186,0)</f>
        <v>15</v>
      </c>
      <c r="K12" s="4" t="str">
        <f t="shared" si="0"/>
        <v>71-43-2</v>
      </c>
      <c r="L12" s="4" t="str">
        <f t="shared" si="0"/>
        <v>Benzene</v>
      </c>
      <c r="M12" s="8">
        <f t="shared" si="1"/>
        <v>3028.72</v>
      </c>
      <c r="N12" s="7">
        <v>3</v>
      </c>
      <c r="O12" s="8">
        <f t="shared" si="2"/>
        <v>1009.5733333333333</v>
      </c>
      <c r="P12" s="9" cm="1">
        <f t="array" ref="P12">IF(ISNA($J12),0,IF(INDEX('Target Organ'!C$3:C$186,$J12)="X",1,0))</f>
        <v>0</v>
      </c>
      <c r="Q12" s="9" cm="1">
        <f t="array" ref="Q12">IF(ISNA($J12),0,IF(INDEX('Target Organ'!D$3:D$186,$J12)="X",1,0))</f>
        <v>0</v>
      </c>
      <c r="R12" s="9" cm="1">
        <f t="array" ref="R12">IF(ISNA($J12),0,IF(INDEX('Target Organ'!E$3:E$186,$J12)="X",1,0))</f>
        <v>1</v>
      </c>
      <c r="S12" s="9" cm="1">
        <f t="array" ref="S12">IF(ISNA($J12),0,IF(INDEX('Target Organ'!F$3:F$186,$J12)="X",1,0))</f>
        <v>0</v>
      </c>
      <c r="T12" s="9" cm="1">
        <f t="array" ref="T12">IF(ISNA($J12),0,IF(INDEX('Target Organ'!G$3:G$186,$J12)="X",1,0))</f>
        <v>0</v>
      </c>
      <c r="U12" s="9" cm="1">
        <f t="array" ref="U12">IF(ISNA($J12),0,IF(INDEX('Target Organ'!H$3:H$186,$J12)="X",1,0))</f>
        <v>0</v>
      </c>
      <c r="V12" s="9" cm="1">
        <f t="array" ref="V12">IF(ISNA($J12),0,IF(INDEX('Target Organ'!I$3:I$186,$J12)="X",1,0))</f>
        <v>0</v>
      </c>
      <c r="W12" s="9" cm="1">
        <f t="array" ref="W12">IF(ISNA($J12),0,IF(INDEX('Target Organ'!J$3:J$186,$J12)="X",1,0))</f>
        <v>0</v>
      </c>
      <c r="X12" s="9" cm="1">
        <f t="array" ref="X12">IF(ISNA($J12),0,IF(INDEX('Target Organ'!K$3:K$186,$J12)="X",1,0))</f>
        <v>0</v>
      </c>
      <c r="Y12" s="9" cm="1">
        <f t="array" ref="Y12">IF(ISNA($J12),0,IF(INDEX('Target Organ'!L$3:L$186,$J12)="X",1,0))</f>
        <v>0</v>
      </c>
      <c r="Z12" s="9" cm="1">
        <f t="array" ref="Z12">IF(ISNA($J12),0,IF(INDEX('Target Organ'!M$3:M$186,$J12)="X",1,0))</f>
        <v>0</v>
      </c>
      <c r="AA12" s="9" cm="1">
        <f t="array" ref="AA12">IF(ISNA($J12),0,IF(INDEX('Target Organ'!N$3:N$186,$J12)="X",1,0))</f>
        <v>0</v>
      </c>
      <c r="AB12" s="9" cm="1">
        <f t="array" ref="AB12">IF(ISNA($J12),0,IF(INDEX('Target Organ'!O$3:O$186,$J12)="X",1,0))</f>
        <v>0</v>
      </c>
    </row>
    <row r="13" spans="1:35" x14ac:dyDescent="0.2">
      <c r="A13" s="1">
        <f t="shared" si="3"/>
        <v>8</v>
      </c>
      <c r="B13" s="1">
        <v>23</v>
      </c>
      <c r="C13" s="4" t="s">
        <v>257</v>
      </c>
      <c r="D13" s="4" t="s">
        <v>258</v>
      </c>
      <c r="E13" s="7" t="s">
        <v>252</v>
      </c>
      <c r="F13" s="8">
        <v>9.3024899999999994E-2</v>
      </c>
      <c r="G13" s="8">
        <v>2.5486299999999998E-4</v>
      </c>
      <c r="H13" s="8">
        <v>1.47255E-4</v>
      </c>
      <c r="J13" s="1">
        <f>MATCH(K13,'Target Organ'!A$3:A$186,0)</f>
        <v>17</v>
      </c>
      <c r="K13" s="4" t="str">
        <f t="shared" si="0"/>
        <v>7440-41-7</v>
      </c>
      <c r="L13" s="4" t="str">
        <f t="shared" si="0"/>
        <v>Beryllium and compounds</v>
      </c>
      <c r="M13" s="8">
        <f t="shared" si="1"/>
        <v>9.3024899999999994E-2</v>
      </c>
      <c r="N13" s="7">
        <v>7.0000000000000001E-3</v>
      </c>
      <c r="O13" s="8">
        <f t="shared" si="2"/>
        <v>13.289271428571427</v>
      </c>
      <c r="P13" s="9" cm="1">
        <f t="array" ref="P13">IF(ISNA($J13),0,IF(INDEX('Target Organ'!C$3:C$186,$J13)="X",1,0))</f>
        <v>0</v>
      </c>
      <c r="Q13" s="9" cm="1">
        <f t="array" ref="Q13">IF(ISNA($J13),0,IF(INDEX('Target Organ'!D$3:D$186,$J13)="X",1,0))</f>
        <v>0</v>
      </c>
      <c r="R13" s="9" cm="1">
        <f t="array" ref="R13">IF(ISNA($J13),0,IF(INDEX('Target Organ'!E$3:E$186,$J13)="X",1,0))</f>
        <v>0</v>
      </c>
      <c r="S13" s="9" cm="1">
        <f t="array" ref="S13">IF(ISNA($J13),0,IF(INDEX('Target Organ'!F$3:F$186,$J13)="X",1,0))</f>
        <v>0</v>
      </c>
      <c r="T13" s="9" cm="1">
        <f t="array" ref="T13">IF(ISNA($J13),0,IF(INDEX('Target Organ'!G$3:G$186,$J13)="X",1,0))</f>
        <v>0</v>
      </c>
      <c r="U13" s="9" cm="1">
        <f t="array" ref="U13">IF(ISNA($J13),0,IF(INDEX('Target Organ'!H$3:H$186,$J13)="X",1,0))</f>
        <v>0</v>
      </c>
      <c r="V13" s="9" cm="1">
        <f t="array" ref="V13">IF(ISNA($J13),0,IF(INDEX('Target Organ'!I$3:I$186,$J13)="X",1,0))</f>
        <v>0</v>
      </c>
      <c r="W13" s="9" cm="1">
        <f t="array" ref="W13">IF(ISNA($J13),0,IF(INDEX('Target Organ'!J$3:J$186,$J13)="X",1,0))</f>
        <v>0</v>
      </c>
      <c r="X13" s="9" cm="1">
        <f t="array" ref="X13">IF(ISNA($J13),0,IF(INDEX('Target Organ'!K$3:K$186,$J13)="X",1,0))</f>
        <v>0</v>
      </c>
      <c r="Y13" s="9" cm="1">
        <f t="array" ref="Y13">IF(ISNA($J13),0,IF(INDEX('Target Organ'!L$3:L$186,$J13)="X",1,0))</f>
        <v>1</v>
      </c>
      <c r="Z13" s="9" cm="1">
        <f t="array" ref="Z13">IF(ISNA($J13),0,IF(INDEX('Target Organ'!M$3:M$186,$J13)="X",1,0))</f>
        <v>1</v>
      </c>
      <c r="AA13" s="9" cm="1">
        <f t="array" ref="AA13">IF(ISNA($J13),0,IF(INDEX('Target Organ'!N$3:N$186,$J13)="X",1,0))</f>
        <v>0</v>
      </c>
      <c r="AB13" s="9" cm="1">
        <f t="array" ref="AB13">IF(ISNA($J13),0,IF(INDEX('Target Organ'!O$3:O$186,$J13)="X",1,0))</f>
        <v>0</v>
      </c>
    </row>
    <row r="14" spans="1:35" x14ac:dyDescent="0.2">
      <c r="A14" s="1">
        <f t="shared" si="3"/>
        <v>9</v>
      </c>
      <c r="B14" s="1">
        <v>26</v>
      </c>
      <c r="C14" s="4" t="s">
        <v>259</v>
      </c>
      <c r="D14" s="4" t="s">
        <v>260</v>
      </c>
      <c r="E14" s="7" t="s">
        <v>243</v>
      </c>
      <c r="F14" s="8">
        <v>0.14371</v>
      </c>
      <c r="G14" s="8">
        <v>3.9372499999999999E-4</v>
      </c>
      <c r="H14" s="8">
        <v>1.4577500000000001E-4</v>
      </c>
      <c r="J14" s="1" t="e">
        <f>MATCH(K14,'Target Organ'!A$3:A$186,0)</f>
        <v>#N/A</v>
      </c>
      <c r="K14" s="4" t="str">
        <f t="shared" si="0"/>
        <v>117-81-7</v>
      </c>
      <c r="L14" s="4" t="str">
        <f t="shared" si="0"/>
        <v>Bis(2-ethylhexyl) phthalate (DEHP)</v>
      </c>
      <c r="M14" s="8">
        <f t="shared" si="1"/>
        <v>0.14371</v>
      </c>
      <c r="N14" s="7" t="s">
        <v>403</v>
      </c>
      <c r="O14" s="8">
        <f t="shared" si="2"/>
        <v>0</v>
      </c>
      <c r="P14" s="9" cm="1">
        <f t="array" ref="P14">IF(ISNA($J14),0,IF(INDEX('Target Organ'!C$3:C$186,$J14)="X",1,0))</f>
        <v>0</v>
      </c>
      <c r="Q14" s="9" cm="1">
        <f t="array" ref="Q14">IF(ISNA($J14),0,IF(INDEX('Target Organ'!D$3:D$186,$J14)="X",1,0))</f>
        <v>0</v>
      </c>
      <c r="R14" s="9" cm="1">
        <f t="array" ref="R14">IF(ISNA($J14),0,IF(INDEX('Target Organ'!E$3:E$186,$J14)="X",1,0))</f>
        <v>0</v>
      </c>
      <c r="S14" s="9" cm="1">
        <f t="array" ref="S14">IF(ISNA($J14),0,IF(INDEX('Target Organ'!F$3:F$186,$J14)="X",1,0))</f>
        <v>0</v>
      </c>
      <c r="T14" s="9" cm="1">
        <f t="array" ref="T14">IF(ISNA($J14),0,IF(INDEX('Target Organ'!G$3:G$186,$J14)="X",1,0))</f>
        <v>0</v>
      </c>
      <c r="U14" s="9" cm="1">
        <f t="array" ref="U14">IF(ISNA($J14),0,IF(INDEX('Target Organ'!H$3:H$186,$J14)="X",1,0))</f>
        <v>0</v>
      </c>
      <c r="V14" s="9" cm="1">
        <f t="array" ref="V14">IF(ISNA($J14),0,IF(INDEX('Target Organ'!I$3:I$186,$J14)="X",1,0))</f>
        <v>0</v>
      </c>
      <c r="W14" s="9" cm="1">
        <f t="array" ref="W14">IF(ISNA($J14),0,IF(INDEX('Target Organ'!J$3:J$186,$J14)="X",1,0))</f>
        <v>0</v>
      </c>
      <c r="X14" s="9" cm="1">
        <f t="array" ref="X14">IF(ISNA($J14),0,IF(INDEX('Target Organ'!K$3:K$186,$J14)="X",1,0))</f>
        <v>0</v>
      </c>
      <c r="Y14" s="9" cm="1">
        <f t="array" ref="Y14">IF(ISNA($J14),0,IF(INDEX('Target Organ'!L$3:L$186,$J14)="X",1,0))</f>
        <v>0</v>
      </c>
      <c r="Z14" s="9" cm="1">
        <f t="array" ref="Z14">IF(ISNA($J14),0,IF(INDEX('Target Organ'!M$3:M$186,$J14)="X",1,0))</f>
        <v>0</v>
      </c>
      <c r="AA14" s="9" cm="1">
        <f t="array" ref="AA14">IF(ISNA($J14),0,IF(INDEX('Target Organ'!N$3:N$186,$J14)="X",1,0))</f>
        <v>0</v>
      </c>
      <c r="AB14" s="9" cm="1">
        <f t="array" ref="AB14">IF(ISNA($J14),0,IF(INDEX('Target Organ'!O$3:O$186,$J14)="X",1,0))</f>
        <v>0</v>
      </c>
    </row>
    <row r="15" spans="1:35" x14ac:dyDescent="0.2">
      <c r="A15" s="1">
        <f t="shared" si="3"/>
        <v>10</v>
      </c>
      <c r="B15" s="1">
        <v>28</v>
      </c>
      <c r="C15" s="4" t="s">
        <v>261</v>
      </c>
      <c r="D15" s="4" t="s">
        <v>262</v>
      </c>
      <c r="E15" s="7" t="s">
        <v>243</v>
      </c>
      <c r="F15" s="8">
        <v>35.077500000000001</v>
      </c>
      <c r="G15" s="8">
        <v>9.6102699999999999E-2</v>
      </c>
      <c r="H15" s="8">
        <v>3.5581700000000001E-2</v>
      </c>
      <c r="J15" s="1">
        <f>MATCH(K15,'Target Organ'!A$3:A$186,0)</f>
        <v>20</v>
      </c>
      <c r="K15" s="4" t="str">
        <f t="shared" si="0"/>
        <v>74-83-9</v>
      </c>
      <c r="L15" s="4" t="str">
        <f t="shared" si="0"/>
        <v>Bromomethane (Methyl bromide)</v>
      </c>
      <c r="M15" s="8">
        <f t="shared" si="1"/>
        <v>35.077500000000001</v>
      </c>
      <c r="N15" s="7">
        <v>5</v>
      </c>
      <c r="O15" s="8">
        <f t="shared" si="2"/>
        <v>7.0155000000000003</v>
      </c>
      <c r="P15" s="9" cm="1">
        <f t="array" ref="P15">IF(ISNA($J15),0,IF(INDEX('Target Organ'!C$3:C$186,$J15)="X",1,0))</f>
        <v>0</v>
      </c>
      <c r="Q15" s="9" cm="1">
        <f t="array" ref="Q15">IF(ISNA($J15),0,IF(INDEX('Target Organ'!D$3:D$186,$J15)="X",1,0))</f>
        <v>0</v>
      </c>
      <c r="R15" s="9" cm="1">
        <f t="array" ref="R15">IF(ISNA($J15),0,IF(INDEX('Target Organ'!E$3:E$186,$J15)="X",1,0))</f>
        <v>0</v>
      </c>
      <c r="S15" s="9" cm="1">
        <f t="array" ref="S15">IF(ISNA($J15),0,IF(INDEX('Target Organ'!F$3:F$186,$J15)="X",1,0))</f>
        <v>0</v>
      </c>
      <c r="T15" s="9" cm="1">
        <f t="array" ref="T15">IF(ISNA($J15),0,IF(INDEX('Target Organ'!G$3:G$186,$J15)="X",1,0))</f>
        <v>0</v>
      </c>
      <c r="U15" s="9" cm="1">
        <f t="array" ref="U15">IF(ISNA($J15),0,IF(INDEX('Target Organ'!H$3:H$186,$J15)="X",1,0))</f>
        <v>0</v>
      </c>
      <c r="V15" s="9" cm="1">
        <f t="array" ref="V15">IF(ISNA($J15),0,IF(INDEX('Target Organ'!I$3:I$186,$J15)="X",1,0))</f>
        <v>0</v>
      </c>
      <c r="W15" s="9" cm="1">
        <f t="array" ref="W15">IF(ISNA($J15),0,IF(INDEX('Target Organ'!J$3:J$186,$J15)="X",1,0))</f>
        <v>0</v>
      </c>
      <c r="X15" s="9" cm="1">
        <f t="array" ref="X15">IF(ISNA($J15),0,IF(INDEX('Target Organ'!K$3:K$186,$J15)="X",1,0))</f>
        <v>0</v>
      </c>
      <c r="Y15" s="9" cm="1">
        <f t="array" ref="Y15">IF(ISNA($J15),0,IF(INDEX('Target Organ'!L$3:L$186,$J15)="X",1,0))</f>
        <v>0</v>
      </c>
      <c r="Z15" s="9" cm="1">
        <f t="array" ref="Z15">IF(ISNA($J15),0,IF(INDEX('Target Organ'!M$3:M$186,$J15)="X",1,0))</f>
        <v>1</v>
      </c>
      <c r="AA15" s="9" cm="1">
        <f t="array" ref="AA15">IF(ISNA($J15),0,IF(INDEX('Target Organ'!N$3:N$186,$J15)="X",1,0))</f>
        <v>0</v>
      </c>
      <c r="AB15" s="9" cm="1">
        <f t="array" ref="AB15">IF(ISNA($J15),0,IF(INDEX('Target Organ'!O$3:O$186,$J15)="X",1,0))</f>
        <v>0</v>
      </c>
    </row>
    <row r="16" spans="1:35" x14ac:dyDescent="0.2">
      <c r="A16" s="1">
        <f t="shared" si="3"/>
        <v>11</v>
      </c>
      <c r="B16" s="1">
        <v>31</v>
      </c>
      <c r="C16" s="4" t="s">
        <v>263</v>
      </c>
      <c r="D16" s="4" t="s">
        <v>264</v>
      </c>
      <c r="E16" s="7" t="s">
        <v>243</v>
      </c>
      <c r="F16" s="8">
        <v>48.212200000000003</v>
      </c>
      <c r="G16" s="8">
        <v>0.13208800000000001</v>
      </c>
      <c r="H16" s="8">
        <v>4.8905299999999999E-2</v>
      </c>
      <c r="J16" s="1">
        <f>MATCH(K16,'Target Organ'!A$3:A$186,0)</f>
        <v>23</v>
      </c>
      <c r="K16" s="4" t="str">
        <f t="shared" si="0"/>
        <v>78-93-3</v>
      </c>
      <c r="L16" s="4" t="str">
        <f t="shared" si="0"/>
        <v>2-Butanone (Methyl ethyl ketone)</v>
      </c>
      <c r="M16" s="8">
        <f t="shared" si="1"/>
        <v>48.212200000000003</v>
      </c>
      <c r="N16" s="7">
        <v>5000</v>
      </c>
      <c r="O16" s="8">
        <f t="shared" si="2"/>
        <v>9.6424400000000004E-3</v>
      </c>
      <c r="P16" s="9" cm="1">
        <f t="array" ref="P16">IF(ISNA($J16),0,IF(INDEX('Target Organ'!C$3:C$186,$J16)="X",1,0))</f>
        <v>0</v>
      </c>
      <c r="Q16" s="9" cm="1">
        <f t="array" ref="Q16">IF(ISNA($J16),0,IF(INDEX('Target Organ'!D$3:D$186,$J16)="X",1,0))</f>
        <v>0</v>
      </c>
      <c r="R16" s="9" cm="1">
        <f t="array" ref="R16">IF(ISNA($J16),0,IF(INDEX('Target Organ'!E$3:E$186,$J16)="X",1,0))</f>
        <v>0</v>
      </c>
      <c r="S16" s="9" cm="1">
        <f t="array" ref="S16">IF(ISNA($J16),0,IF(INDEX('Target Organ'!F$3:F$186,$J16)="X",1,0))</f>
        <v>0</v>
      </c>
      <c r="T16" s="9" cm="1">
        <f t="array" ref="T16">IF(ISNA($J16),0,IF(INDEX('Target Organ'!G$3:G$186,$J16)="X",1,0))</f>
        <v>0</v>
      </c>
      <c r="U16" s="9" cm="1">
        <f t="array" ref="U16">IF(ISNA($J16),0,IF(INDEX('Target Organ'!H$3:H$186,$J16)="X",1,0))</f>
        <v>0</v>
      </c>
      <c r="V16" s="9" cm="1">
        <f t="array" ref="V16">IF(ISNA($J16),0,IF(INDEX('Target Organ'!I$3:I$186,$J16)="X",1,0))</f>
        <v>0</v>
      </c>
      <c r="W16" s="9" cm="1">
        <f t="array" ref="W16">IF(ISNA($J16),0,IF(INDEX('Target Organ'!J$3:J$186,$J16)="X",1,0))</f>
        <v>0</v>
      </c>
      <c r="X16" s="9" cm="1">
        <f t="array" ref="X16">IF(ISNA($J16),0,IF(INDEX('Target Organ'!K$3:K$186,$J16)="X",1,0))</f>
        <v>0</v>
      </c>
      <c r="Y16" s="9" cm="1">
        <f t="array" ref="Y16">IF(ISNA($J16),0,IF(INDEX('Target Organ'!L$3:L$186,$J16)="X",1,0))</f>
        <v>0</v>
      </c>
      <c r="Z16" s="9" cm="1">
        <f t="array" ref="Z16">IF(ISNA($J16),0,IF(INDEX('Target Organ'!M$3:M$186,$J16)="X",1,0))</f>
        <v>0</v>
      </c>
      <c r="AA16" s="9" cm="1">
        <f t="array" ref="AA16">IF(ISNA($J16),0,IF(INDEX('Target Organ'!N$3:N$186,$J16)="X",1,0))</f>
        <v>0</v>
      </c>
      <c r="AB16" s="9" cm="1">
        <f t="array" ref="AB16">IF(ISNA($J16),0,IF(INDEX('Target Organ'!O$3:O$186,$J16)="X",1,0))</f>
        <v>1</v>
      </c>
    </row>
    <row r="17" spans="1:28" x14ac:dyDescent="0.2">
      <c r="A17" s="1">
        <f t="shared" si="3"/>
        <v>12</v>
      </c>
      <c r="B17" s="1">
        <v>33</v>
      </c>
      <c r="C17" s="4" t="s">
        <v>265</v>
      </c>
      <c r="D17" s="4" t="s">
        <v>266</v>
      </c>
      <c r="E17" s="7" t="s">
        <v>252</v>
      </c>
      <c r="F17" s="8">
        <v>1.1309100000000001</v>
      </c>
      <c r="G17" s="8">
        <v>3.09838E-3</v>
      </c>
      <c r="H17" s="8">
        <v>3.5013700000000002E-3</v>
      </c>
      <c r="J17" s="1">
        <f>MATCH(K17,'Target Organ'!A$3:A$186,0)</f>
        <v>25</v>
      </c>
      <c r="K17" s="4" t="str">
        <f t="shared" si="0"/>
        <v>7440-43-9</v>
      </c>
      <c r="L17" s="4" t="str">
        <f t="shared" si="0"/>
        <v>Cadmium and compounds</v>
      </c>
      <c r="M17" s="8">
        <f t="shared" si="1"/>
        <v>1.1309100000000001</v>
      </c>
      <c r="N17" s="7">
        <v>5.0000000000000001E-3</v>
      </c>
      <c r="O17" s="8">
        <f t="shared" si="2"/>
        <v>226.18200000000002</v>
      </c>
      <c r="P17" s="9" cm="1">
        <f t="array" ref="P17">IF(ISNA($J17),0,IF(INDEX('Target Organ'!C$3:C$186,$J17)="X",1,0))</f>
        <v>1</v>
      </c>
      <c r="Q17" s="9" cm="1">
        <f t="array" ref="Q17">IF(ISNA($J17),0,IF(INDEX('Target Organ'!D$3:D$186,$J17)="X",1,0))</f>
        <v>0</v>
      </c>
      <c r="R17" s="9" cm="1">
        <f t="array" ref="R17">IF(ISNA($J17),0,IF(INDEX('Target Organ'!E$3:E$186,$J17)="X",1,0))</f>
        <v>0</v>
      </c>
      <c r="S17" s="9" cm="1">
        <f t="array" ref="S17">IF(ISNA($J17),0,IF(INDEX('Target Organ'!F$3:F$186,$J17)="X",1,0))</f>
        <v>0</v>
      </c>
      <c r="T17" s="9" cm="1">
        <f t="array" ref="T17">IF(ISNA($J17),0,IF(INDEX('Target Organ'!G$3:G$186,$J17)="X",1,0))</f>
        <v>0</v>
      </c>
      <c r="U17" s="9" cm="1">
        <f t="array" ref="U17">IF(ISNA($J17),0,IF(INDEX('Target Organ'!H$3:H$186,$J17)="X",1,0))</f>
        <v>0</v>
      </c>
      <c r="V17" s="9" cm="1">
        <f t="array" ref="V17">IF(ISNA($J17),0,IF(INDEX('Target Organ'!I$3:I$186,$J17)="X",1,0))</f>
        <v>0</v>
      </c>
      <c r="W17" s="9" cm="1">
        <f t="array" ref="W17">IF(ISNA($J17),0,IF(INDEX('Target Organ'!J$3:J$186,$J17)="X",1,0))</f>
        <v>0</v>
      </c>
      <c r="X17" s="9" cm="1">
        <f t="array" ref="X17">IF(ISNA($J17),0,IF(INDEX('Target Organ'!K$3:K$186,$J17)="X",1,0))</f>
        <v>0</v>
      </c>
      <c r="Y17" s="9" cm="1">
        <f t="array" ref="Y17">IF(ISNA($J17),0,IF(INDEX('Target Organ'!L$3:L$186,$J17)="X",1,0))</f>
        <v>0</v>
      </c>
      <c r="Z17" s="9" cm="1">
        <f t="array" ref="Z17">IF(ISNA($J17),0,IF(INDEX('Target Organ'!M$3:M$186,$J17)="X",1,0))</f>
        <v>0</v>
      </c>
      <c r="AA17" s="9" cm="1">
        <f t="array" ref="AA17">IF(ISNA($J17),0,IF(INDEX('Target Organ'!N$3:N$186,$J17)="X",1,0))</f>
        <v>0</v>
      </c>
      <c r="AB17" s="9" cm="1">
        <f t="array" ref="AB17">IF(ISNA($J17),0,IF(INDEX('Target Organ'!O$3:O$186,$J17)="X",1,0))</f>
        <v>0</v>
      </c>
    </row>
    <row r="18" spans="1:28" x14ac:dyDescent="0.2">
      <c r="A18" s="1">
        <f t="shared" si="3"/>
        <v>13</v>
      </c>
      <c r="B18" s="1">
        <v>35</v>
      </c>
      <c r="C18" s="4" t="s">
        <v>267</v>
      </c>
      <c r="D18" s="4" t="s">
        <v>268</v>
      </c>
      <c r="E18" s="7" t="s">
        <v>243</v>
      </c>
      <c r="F18" s="8">
        <v>386.92899999999997</v>
      </c>
      <c r="G18" s="8">
        <v>1.0600799999999999</v>
      </c>
      <c r="H18" s="8">
        <v>0.39249099999999998</v>
      </c>
      <c r="J18" s="1">
        <f>MATCH(K18,'Target Organ'!A$3:A$186,0)</f>
        <v>27</v>
      </c>
      <c r="K18" s="4" t="str">
        <f t="shared" si="0"/>
        <v>75-15-0</v>
      </c>
      <c r="L18" s="4" t="str">
        <f t="shared" si="0"/>
        <v>Carbon disulfide</v>
      </c>
      <c r="M18" s="8">
        <f t="shared" si="1"/>
        <v>386.92899999999997</v>
      </c>
      <c r="N18" s="7">
        <v>800</v>
      </c>
      <c r="O18" s="8">
        <f t="shared" si="2"/>
        <v>0.48366124999999999</v>
      </c>
      <c r="P18" s="9" cm="1">
        <f t="array" ref="P18">IF(ISNA($J18),0,IF(INDEX('Target Organ'!C$3:C$186,$J18)="X",1,0))</f>
        <v>0</v>
      </c>
      <c r="Q18" s="9" cm="1">
        <f t="array" ref="Q18">IF(ISNA($J18),0,IF(INDEX('Target Organ'!D$3:D$186,$J18)="X",1,0))</f>
        <v>0</v>
      </c>
      <c r="R18" s="9" cm="1">
        <f t="array" ref="R18">IF(ISNA($J18),0,IF(INDEX('Target Organ'!E$3:E$186,$J18)="X",1,0))</f>
        <v>0</v>
      </c>
      <c r="S18" s="9" cm="1">
        <f t="array" ref="S18">IF(ISNA($J18),0,IF(INDEX('Target Organ'!F$3:F$186,$J18)="X",1,0))</f>
        <v>0</v>
      </c>
      <c r="T18" s="9" cm="1">
        <f t="array" ref="T18">IF(ISNA($J18),0,IF(INDEX('Target Organ'!G$3:G$186,$J18)="X",1,0))</f>
        <v>0</v>
      </c>
      <c r="U18" s="9" cm="1">
        <f t="array" ref="U18">IF(ISNA($J18),0,IF(INDEX('Target Organ'!H$3:H$186,$J18)="X",1,0))</f>
        <v>0</v>
      </c>
      <c r="V18" s="9" cm="1">
        <f t="array" ref="V18">IF(ISNA($J18),0,IF(INDEX('Target Organ'!I$3:I$186,$J18)="X",1,0))</f>
        <v>0</v>
      </c>
      <c r="W18" s="9" cm="1">
        <f t="array" ref="W18">IF(ISNA($J18),0,IF(INDEX('Target Organ'!J$3:J$186,$J18)="X",1,0))</f>
        <v>1</v>
      </c>
      <c r="X18" s="9" cm="1">
        <f t="array" ref="X18">IF(ISNA($J18),0,IF(INDEX('Target Organ'!K$3:K$186,$J18)="X",1,0))</f>
        <v>0</v>
      </c>
      <c r="Y18" s="9" cm="1">
        <f t="array" ref="Y18">IF(ISNA($J18),0,IF(INDEX('Target Organ'!L$3:L$186,$J18)="X",1,0))</f>
        <v>0</v>
      </c>
      <c r="Z18" s="9" cm="1">
        <f t="array" ref="Z18">IF(ISNA($J18),0,IF(INDEX('Target Organ'!M$3:M$186,$J18)="X",1,0))</f>
        <v>0</v>
      </c>
      <c r="AA18" s="9" cm="1">
        <f t="array" ref="AA18">IF(ISNA($J18),0,IF(INDEX('Target Organ'!N$3:N$186,$J18)="X",1,0))</f>
        <v>0</v>
      </c>
      <c r="AB18" s="9" cm="1">
        <f t="array" ref="AB18">IF(ISNA($J18),0,IF(INDEX('Target Organ'!O$3:O$186,$J18)="X",1,0))</f>
        <v>0</v>
      </c>
    </row>
    <row r="19" spans="1:28" x14ac:dyDescent="0.2">
      <c r="A19" s="1">
        <f t="shared" si="3"/>
        <v>14</v>
      </c>
      <c r="B19" s="1">
        <v>36</v>
      </c>
      <c r="C19" s="4" t="s">
        <v>269</v>
      </c>
      <c r="D19" s="4" t="s">
        <v>270</v>
      </c>
      <c r="E19" s="7" t="s">
        <v>243</v>
      </c>
      <c r="F19" s="8">
        <v>62.119599999999998</v>
      </c>
      <c r="G19" s="8">
        <v>0.17019100000000001</v>
      </c>
      <c r="H19" s="8">
        <v>6.3012600000000002E-2</v>
      </c>
      <c r="J19" s="1">
        <f>MATCH(K19,'Target Organ'!A$3:A$186,0)</f>
        <v>28</v>
      </c>
      <c r="K19" s="4" t="str">
        <f t="shared" si="0"/>
        <v>56-23-5</v>
      </c>
      <c r="L19" s="4" t="str">
        <f t="shared" si="0"/>
        <v>Carbon tetrachloride</v>
      </c>
      <c r="M19" s="8">
        <f t="shared" si="1"/>
        <v>62.119599999999998</v>
      </c>
      <c r="N19" s="7">
        <v>100</v>
      </c>
      <c r="O19" s="8">
        <f t="shared" si="2"/>
        <v>0.62119599999999997</v>
      </c>
      <c r="P19" s="9" cm="1">
        <f t="array" ref="P19">IF(ISNA($J19),0,IF(INDEX('Target Organ'!C$3:C$186,$J19)="X",1,0))</f>
        <v>0</v>
      </c>
      <c r="Q19" s="9" cm="1">
        <f t="array" ref="Q19">IF(ISNA($J19),0,IF(INDEX('Target Organ'!D$3:D$186,$J19)="X",1,0))</f>
        <v>1</v>
      </c>
      <c r="R19" s="9" cm="1">
        <f t="array" ref="R19">IF(ISNA($J19),0,IF(INDEX('Target Organ'!E$3:E$186,$J19)="X",1,0))</f>
        <v>0</v>
      </c>
      <c r="S19" s="9" cm="1">
        <f t="array" ref="S19">IF(ISNA($J19),0,IF(INDEX('Target Organ'!F$3:F$186,$J19)="X",1,0))</f>
        <v>0</v>
      </c>
      <c r="T19" s="9" cm="1">
        <f t="array" ref="T19">IF(ISNA($J19),0,IF(INDEX('Target Organ'!G$3:G$186,$J19)="X",1,0))</f>
        <v>0</v>
      </c>
      <c r="U19" s="9" cm="1">
        <f t="array" ref="U19">IF(ISNA($J19),0,IF(INDEX('Target Organ'!H$3:H$186,$J19)="X",1,0))</f>
        <v>0</v>
      </c>
      <c r="V19" s="9" cm="1">
        <f t="array" ref="V19">IF(ISNA($J19),0,IF(INDEX('Target Organ'!I$3:I$186,$J19)="X",1,0))</f>
        <v>0</v>
      </c>
      <c r="W19" s="9" cm="1">
        <f t="array" ref="W19">IF(ISNA($J19),0,IF(INDEX('Target Organ'!J$3:J$186,$J19)="X",1,0))</f>
        <v>0</v>
      </c>
      <c r="X19" s="9" cm="1">
        <f t="array" ref="X19">IF(ISNA($J19),0,IF(INDEX('Target Organ'!K$3:K$186,$J19)="X",1,0))</f>
        <v>0</v>
      </c>
      <c r="Y19" s="9" cm="1">
        <f t="array" ref="Y19">IF(ISNA($J19),0,IF(INDEX('Target Organ'!L$3:L$186,$J19)="X",1,0))</f>
        <v>0</v>
      </c>
      <c r="Z19" s="9" cm="1">
        <f t="array" ref="Z19">IF(ISNA($J19),0,IF(INDEX('Target Organ'!M$3:M$186,$J19)="X",1,0))</f>
        <v>0</v>
      </c>
      <c r="AA19" s="9" cm="1">
        <f t="array" ref="AA19">IF(ISNA($J19),0,IF(INDEX('Target Organ'!N$3:N$186,$J19)="X",1,0))</f>
        <v>0</v>
      </c>
      <c r="AB19" s="9" cm="1">
        <f t="array" ref="AB19">IF(ISNA($J19),0,IF(INDEX('Target Organ'!O$3:O$186,$J19)="X",1,0))</f>
        <v>0</v>
      </c>
    </row>
    <row r="20" spans="1:28" x14ac:dyDescent="0.2">
      <c r="A20" s="1">
        <f t="shared" si="3"/>
        <v>15</v>
      </c>
      <c r="B20" s="1">
        <v>40</v>
      </c>
      <c r="C20" s="4" t="s">
        <v>271</v>
      </c>
      <c r="D20" s="4" t="s">
        <v>272</v>
      </c>
      <c r="E20" s="7" t="s">
        <v>243</v>
      </c>
      <c r="F20" s="8">
        <v>2261.2600000000002</v>
      </c>
      <c r="G20" s="8">
        <v>6.1952199999999999</v>
      </c>
      <c r="H20" s="8">
        <v>2.2937599999999998</v>
      </c>
      <c r="J20" s="1">
        <f>MATCH(K20,'Target Organ'!A$3:A$186,0)</f>
        <v>31</v>
      </c>
      <c r="K20" s="4" t="str">
        <f t="shared" si="0"/>
        <v>7782-50-5</v>
      </c>
      <c r="L20" s="4" t="str">
        <f t="shared" si="0"/>
        <v>Chlorine</v>
      </c>
      <c r="M20" s="8">
        <f t="shared" si="1"/>
        <v>2261.2600000000002</v>
      </c>
      <c r="N20" s="7">
        <v>0.15</v>
      </c>
      <c r="O20" s="8">
        <f t="shared" si="2"/>
        <v>15075.066666666669</v>
      </c>
      <c r="P20" s="9" cm="1">
        <f t="array" ref="P20">IF(ISNA($J20),0,IF(INDEX('Target Organ'!C$3:C$186,$J20)="X",1,0))</f>
        <v>0</v>
      </c>
      <c r="Q20" s="9" cm="1">
        <f t="array" ref="Q20">IF(ISNA($J20),0,IF(INDEX('Target Organ'!D$3:D$186,$J20)="X",1,0))</f>
        <v>0</v>
      </c>
      <c r="R20" s="9" cm="1">
        <f t="array" ref="R20">IF(ISNA($J20),0,IF(INDEX('Target Organ'!E$3:E$186,$J20)="X",1,0))</f>
        <v>0</v>
      </c>
      <c r="S20" s="9" cm="1">
        <f t="array" ref="S20">IF(ISNA($J20),0,IF(INDEX('Target Organ'!F$3:F$186,$J20)="X",1,0))</f>
        <v>0</v>
      </c>
      <c r="T20" s="9" cm="1">
        <f t="array" ref="T20">IF(ISNA($J20),0,IF(INDEX('Target Organ'!G$3:G$186,$J20)="X",1,0))</f>
        <v>0</v>
      </c>
      <c r="U20" s="9" cm="1">
        <f t="array" ref="U20">IF(ISNA($J20),0,IF(INDEX('Target Organ'!H$3:H$186,$J20)="X",1,0))</f>
        <v>0</v>
      </c>
      <c r="V20" s="9" cm="1">
        <f t="array" ref="V20">IF(ISNA($J20),0,IF(INDEX('Target Organ'!I$3:I$186,$J20)="X",1,0))</f>
        <v>0</v>
      </c>
      <c r="W20" s="9" cm="1">
        <f t="array" ref="W20">IF(ISNA($J20),0,IF(INDEX('Target Organ'!J$3:J$186,$J20)="X",1,0))</f>
        <v>0</v>
      </c>
      <c r="X20" s="9" cm="1">
        <f t="array" ref="X20">IF(ISNA($J20),0,IF(INDEX('Target Organ'!K$3:K$186,$J20)="X",1,0))</f>
        <v>0</v>
      </c>
      <c r="Y20" s="9" cm="1">
        <f t="array" ref="Y20">IF(ISNA($J20),0,IF(INDEX('Target Organ'!L$3:L$186,$J20)="X",1,0))</f>
        <v>0</v>
      </c>
      <c r="Z20" s="9" cm="1">
        <f t="array" ref="Z20">IF(ISNA($J20),0,IF(INDEX('Target Organ'!M$3:M$186,$J20)="X",1,0))</f>
        <v>1</v>
      </c>
      <c r="AA20" s="9" cm="1">
        <f t="array" ref="AA20">IF(ISNA($J20),0,IF(INDEX('Target Organ'!N$3:N$186,$J20)="X",1,0))</f>
        <v>0</v>
      </c>
      <c r="AB20" s="9" cm="1">
        <f t="array" ref="AB20">IF(ISNA($J20),0,IF(INDEX('Target Organ'!O$3:O$186,$J20)="X",1,0))</f>
        <v>0</v>
      </c>
    </row>
    <row r="21" spans="1:28" x14ac:dyDescent="0.2">
      <c r="A21" s="1">
        <f t="shared" si="3"/>
        <v>16</v>
      </c>
      <c r="B21" s="1">
        <v>43</v>
      </c>
      <c r="C21" s="4" t="s">
        <v>273</v>
      </c>
      <c r="D21" s="4" t="s">
        <v>274</v>
      </c>
      <c r="E21" s="7" t="s">
        <v>243</v>
      </c>
      <c r="F21" s="8">
        <v>51.303600000000003</v>
      </c>
      <c r="G21" s="8">
        <v>0.14055799999999999</v>
      </c>
      <c r="H21" s="8">
        <v>5.20411E-2</v>
      </c>
      <c r="J21" s="1">
        <f>MATCH(K21,'Target Organ'!A$3:A$186,0)</f>
        <v>34</v>
      </c>
      <c r="K21" s="4" t="str">
        <f t="shared" si="0"/>
        <v>108-90-7</v>
      </c>
      <c r="L21" s="4" t="str">
        <f t="shared" si="0"/>
        <v>Chlorobenzene</v>
      </c>
      <c r="M21" s="8">
        <f t="shared" si="1"/>
        <v>51.303600000000003</v>
      </c>
      <c r="N21" s="7">
        <v>50</v>
      </c>
      <c r="O21" s="8">
        <f t="shared" si="2"/>
        <v>1.0260720000000001</v>
      </c>
      <c r="P21" s="9" cm="1">
        <f t="array" ref="P21">IF(ISNA($J21),0,IF(INDEX('Target Organ'!C$3:C$186,$J21)="X",1,0))</f>
        <v>1</v>
      </c>
      <c r="Q21" s="9" cm="1">
        <f t="array" ref="Q21">IF(ISNA($J21),0,IF(INDEX('Target Organ'!D$3:D$186,$J21)="X",1,0))</f>
        <v>0</v>
      </c>
      <c r="R21" s="9" cm="1">
        <f t="array" ref="R21">IF(ISNA($J21),0,IF(INDEX('Target Organ'!E$3:E$186,$J21)="X",1,0))</f>
        <v>0</v>
      </c>
      <c r="S21" s="9" cm="1">
        <f t="array" ref="S21">IF(ISNA($J21),0,IF(INDEX('Target Organ'!F$3:F$186,$J21)="X",1,0))</f>
        <v>0</v>
      </c>
      <c r="T21" s="9" cm="1">
        <f t="array" ref="T21">IF(ISNA($J21),0,IF(INDEX('Target Organ'!G$3:G$186,$J21)="X",1,0))</f>
        <v>0</v>
      </c>
      <c r="U21" s="9" cm="1">
        <f t="array" ref="U21">IF(ISNA($J21),0,IF(INDEX('Target Organ'!H$3:H$186,$J21)="X",1,0))</f>
        <v>0</v>
      </c>
      <c r="V21" s="9" cm="1">
        <f t="array" ref="V21">IF(ISNA($J21),0,IF(INDEX('Target Organ'!I$3:I$186,$J21)="X",1,0))</f>
        <v>0</v>
      </c>
      <c r="W21" s="9" cm="1">
        <f t="array" ref="W21">IF(ISNA($J21),0,IF(INDEX('Target Organ'!J$3:J$186,$J21)="X",1,0))</f>
        <v>0</v>
      </c>
      <c r="X21" s="9" cm="1">
        <f t="array" ref="X21">IF(ISNA($J21),0,IF(INDEX('Target Organ'!K$3:K$186,$J21)="X",1,0))</f>
        <v>0</v>
      </c>
      <c r="Y21" s="9" cm="1">
        <f t="array" ref="Y21">IF(ISNA($J21),0,IF(INDEX('Target Organ'!L$3:L$186,$J21)="X",1,0))</f>
        <v>0</v>
      </c>
      <c r="Z21" s="9" cm="1">
        <f t="array" ref="Z21">IF(ISNA($J21),0,IF(INDEX('Target Organ'!M$3:M$186,$J21)="X",1,0))</f>
        <v>0</v>
      </c>
      <c r="AA21" s="9" cm="1">
        <f t="array" ref="AA21">IF(ISNA($J21),0,IF(INDEX('Target Organ'!N$3:N$186,$J21)="X",1,0))</f>
        <v>0</v>
      </c>
      <c r="AB21" s="9" cm="1">
        <f t="array" ref="AB21">IF(ISNA($J21),0,IF(INDEX('Target Organ'!O$3:O$186,$J21)="X",1,0))</f>
        <v>0</v>
      </c>
    </row>
    <row r="22" spans="1:28" x14ac:dyDescent="0.2">
      <c r="A22" s="1">
        <f t="shared" si="3"/>
        <v>17</v>
      </c>
      <c r="B22" s="1">
        <v>47</v>
      </c>
      <c r="C22" s="4" t="s">
        <v>275</v>
      </c>
      <c r="D22" s="4" t="s">
        <v>276</v>
      </c>
      <c r="E22" s="7" t="s">
        <v>243</v>
      </c>
      <c r="F22" s="8">
        <v>62.119599999999998</v>
      </c>
      <c r="G22" s="8">
        <v>0.17019100000000001</v>
      </c>
      <c r="H22" s="8">
        <v>6.3012600000000002E-2</v>
      </c>
      <c r="J22" s="1">
        <f>MATCH(K22,'Target Organ'!A$3:A$186,0)</f>
        <v>38</v>
      </c>
      <c r="K22" s="4" t="str">
        <f t="shared" si="0"/>
        <v>67-66-3</v>
      </c>
      <c r="L22" s="4" t="str">
        <f t="shared" si="0"/>
        <v>Chloroform</v>
      </c>
      <c r="M22" s="8">
        <f t="shared" si="1"/>
        <v>62.119599999999998</v>
      </c>
      <c r="N22" s="7">
        <v>300</v>
      </c>
      <c r="O22" s="8">
        <f t="shared" si="2"/>
        <v>0.20706533333333332</v>
      </c>
      <c r="P22" s="9" cm="1">
        <f t="array" ref="P22">IF(ISNA($J22),0,IF(INDEX('Target Organ'!C$3:C$186,$J22)="X",1,0))</f>
        <v>1</v>
      </c>
      <c r="Q22" s="9" cm="1">
        <f t="array" ref="Q22">IF(ISNA($J22),0,IF(INDEX('Target Organ'!D$3:D$186,$J22)="X",1,0))</f>
        <v>1</v>
      </c>
      <c r="R22" s="9" cm="1">
        <f t="array" ref="R22">IF(ISNA($J22),0,IF(INDEX('Target Organ'!E$3:E$186,$J22)="X",1,0))</f>
        <v>0</v>
      </c>
      <c r="S22" s="9" cm="1">
        <f t="array" ref="S22">IF(ISNA($J22),0,IF(INDEX('Target Organ'!F$3:F$186,$J22)="X",1,0))</f>
        <v>0</v>
      </c>
      <c r="T22" s="9" cm="1">
        <f t="array" ref="T22">IF(ISNA($J22),0,IF(INDEX('Target Organ'!G$3:G$186,$J22)="X",1,0))</f>
        <v>0</v>
      </c>
      <c r="U22" s="9" cm="1">
        <f t="array" ref="U22">IF(ISNA($J22),0,IF(INDEX('Target Organ'!H$3:H$186,$J22)="X",1,0))</f>
        <v>0</v>
      </c>
      <c r="V22" s="9" cm="1">
        <f t="array" ref="V22">IF(ISNA($J22),0,IF(INDEX('Target Organ'!I$3:I$186,$J22)="X",1,0))</f>
        <v>0</v>
      </c>
      <c r="W22" s="9" cm="1">
        <f t="array" ref="W22">IF(ISNA($J22),0,IF(INDEX('Target Organ'!J$3:J$186,$J22)="X",1,0))</f>
        <v>0</v>
      </c>
      <c r="X22" s="9" cm="1">
        <f t="array" ref="X22">IF(ISNA($J22),0,IF(INDEX('Target Organ'!K$3:K$186,$J22)="X",1,0))</f>
        <v>0</v>
      </c>
      <c r="Y22" s="9" cm="1">
        <f t="array" ref="Y22">IF(ISNA($J22),0,IF(INDEX('Target Organ'!L$3:L$186,$J22)="X",1,0))</f>
        <v>0</v>
      </c>
      <c r="Z22" s="9" cm="1">
        <f t="array" ref="Z22">IF(ISNA($J22),0,IF(INDEX('Target Organ'!M$3:M$186,$J22)="X",1,0))</f>
        <v>0</v>
      </c>
      <c r="AA22" s="9" cm="1">
        <f t="array" ref="AA22">IF(ISNA($J22),0,IF(INDEX('Target Organ'!N$3:N$186,$J22)="X",1,0))</f>
        <v>0</v>
      </c>
      <c r="AB22" s="9" cm="1">
        <f t="array" ref="AB22">IF(ISNA($J22),0,IF(INDEX('Target Organ'!O$3:O$186,$J22)="X",1,0))</f>
        <v>0</v>
      </c>
    </row>
    <row r="23" spans="1:28" x14ac:dyDescent="0.2">
      <c r="A23" s="1">
        <f t="shared" si="3"/>
        <v>18</v>
      </c>
      <c r="B23" s="1">
        <v>48</v>
      </c>
      <c r="C23" s="4" t="s">
        <v>277</v>
      </c>
      <c r="D23" s="4" t="s">
        <v>278</v>
      </c>
      <c r="E23" s="7" t="s">
        <v>243</v>
      </c>
      <c r="F23" s="8">
        <v>116.72199999999999</v>
      </c>
      <c r="G23" s="8">
        <v>0.31978499999999999</v>
      </c>
      <c r="H23" s="8">
        <v>0.118399</v>
      </c>
      <c r="J23" s="1">
        <f>MATCH(K23,'Target Organ'!A$3:A$186,0)</f>
        <v>39</v>
      </c>
      <c r="K23" s="4" t="str">
        <f t="shared" si="0"/>
        <v>74-87-3</v>
      </c>
      <c r="L23" s="4" t="str">
        <f t="shared" si="0"/>
        <v>Chloromethane (Methyl chloride)</v>
      </c>
      <c r="M23" s="8">
        <f t="shared" si="1"/>
        <v>116.72199999999999</v>
      </c>
      <c r="N23" s="7">
        <v>90</v>
      </c>
      <c r="O23" s="8">
        <f t="shared" si="2"/>
        <v>1.2969111111111111</v>
      </c>
      <c r="P23" s="9" cm="1">
        <f t="array" ref="P23">IF(ISNA($J23),0,IF(INDEX('Target Organ'!C$3:C$186,$J23)="X",1,0))</f>
        <v>0</v>
      </c>
      <c r="Q23" s="9" cm="1">
        <f t="array" ref="Q23">IF(ISNA($J23),0,IF(INDEX('Target Organ'!D$3:D$186,$J23)="X",1,0))</f>
        <v>0</v>
      </c>
      <c r="R23" s="9" cm="1">
        <f t="array" ref="R23">IF(ISNA($J23),0,IF(INDEX('Target Organ'!E$3:E$186,$J23)="X",1,0))</f>
        <v>0</v>
      </c>
      <c r="S23" s="9" cm="1">
        <f t="array" ref="S23">IF(ISNA($J23),0,IF(INDEX('Target Organ'!F$3:F$186,$J23)="X",1,0))</f>
        <v>0</v>
      </c>
      <c r="T23" s="9" cm="1">
        <f t="array" ref="T23">IF(ISNA($J23),0,IF(INDEX('Target Organ'!G$3:G$186,$J23)="X",1,0))</f>
        <v>0</v>
      </c>
      <c r="U23" s="9" cm="1">
        <f t="array" ref="U23">IF(ISNA($J23),0,IF(INDEX('Target Organ'!H$3:H$186,$J23)="X",1,0))</f>
        <v>0</v>
      </c>
      <c r="V23" s="9" cm="1">
        <f t="array" ref="V23">IF(ISNA($J23),0,IF(INDEX('Target Organ'!I$3:I$186,$J23)="X",1,0))</f>
        <v>0</v>
      </c>
      <c r="W23" s="9" cm="1">
        <f t="array" ref="W23">IF(ISNA($J23),0,IF(INDEX('Target Organ'!J$3:J$186,$J23)="X",1,0))</f>
        <v>1</v>
      </c>
      <c r="X23" s="9" cm="1">
        <f t="array" ref="X23">IF(ISNA($J23),0,IF(INDEX('Target Organ'!K$3:K$186,$J23)="X",1,0))</f>
        <v>0</v>
      </c>
      <c r="Y23" s="9" cm="1">
        <f t="array" ref="Y23">IF(ISNA($J23),0,IF(INDEX('Target Organ'!L$3:L$186,$J23)="X",1,0))</f>
        <v>0</v>
      </c>
      <c r="Z23" s="9" cm="1">
        <f t="array" ref="Z23">IF(ISNA($J23),0,IF(INDEX('Target Organ'!M$3:M$186,$J23)="X",1,0))</f>
        <v>0</v>
      </c>
      <c r="AA23" s="9" cm="1">
        <f t="array" ref="AA23">IF(ISNA($J23),0,IF(INDEX('Target Organ'!N$3:N$186,$J23)="X",1,0))</f>
        <v>0</v>
      </c>
      <c r="AB23" s="9" cm="1">
        <f t="array" ref="AB23">IF(ISNA($J23),0,IF(INDEX('Target Organ'!O$3:O$186,$J23)="X",1,0))</f>
        <v>0</v>
      </c>
    </row>
    <row r="24" spans="1:28" x14ac:dyDescent="0.2">
      <c r="A24" s="1">
        <f t="shared" si="3"/>
        <v>19</v>
      </c>
      <c r="B24" s="1">
        <v>53</v>
      </c>
      <c r="C24" s="4" t="s">
        <v>279</v>
      </c>
      <c r="D24" s="4" t="s">
        <v>280</v>
      </c>
      <c r="E24" s="7" t="s">
        <v>252</v>
      </c>
      <c r="F24" s="8">
        <v>0.84139600000000003</v>
      </c>
      <c r="G24" s="8">
        <v>2.3051999999999999E-3</v>
      </c>
      <c r="H24" s="8">
        <v>4.2625099999999997E-3</v>
      </c>
      <c r="J24" s="1">
        <f>MATCH(K24,'Target Organ'!A$3:A$186,0)</f>
        <v>42</v>
      </c>
      <c r="K24" s="4" t="str">
        <f t="shared" si="0"/>
        <v>18540-29-9</v>
      </c>
      <c r="L24" s="4" t="str">
        <f t="shared" si="0"/>
        <v>Chromium VI, chromate and dichromate particulate</v>
      </c>
      <c r="M24" s="8">
        <f t="shared" si="1"/>
        <v>0.84139600000000003</v>
      </c>
      <c r="N24" s="7">
        <v>8.3000000000000004E-2</v>
      </c>
      <c r="O24" s="8">
        <f t="shared" si="2"/>
        <v>10.137301204819277</v>
      </c>
      <c r="P24" s="9" cm="1">
        <f t="array" ref="P24">IF(ISNA($J24),0,IF(INDEX('Target Organ'!C$3:C$186,$J24)="X",1,0))</f>
        <v>0</v>
      </c>
      <c r="Q24" s="9" cm="1">
        <f t="array" ref="Q24">IF(ISNA($J24),0,IF(INDEX('Target Organ'!D$3:D$186,$J24)="X",1,0))</f>
        <v>0</v>
      </c>
      <c r="R24" s="9" cm="1">
        <f t="array" ref="R24">IF(ISNA($J24),0,IF(INDEX('Target Organ'!E$3:E$186,$J24)="X",1,0))</f>
        <v>0</v>
      </c>
      <c r="S24" s="9" cm="1">
        <f t="array" ref="S24">IF(ISNA($J24),0,IF(INDEX('Target Organ'!F$3:F$186,$J24)="X",1,0))</f>
        <v>0</v>
      </c>
      <c r="T24" s="9" cm="1">
        <f t="array" ref="T24">IF(ISNA($J24),0,IF(INDEX('Target Organ'!G$3:G$186,$J24)="X",1,0))</f>
        <v>0</v>
      </c>
      <c r="U24" s="9" cm="1">
        <f t="array" ref="U24">IF(ISNA($J24),0,IF(INDEX('Target Organ'!H$3:H$186,$J24)="X",1,0))</f>
        <v>0</v>
      </c>
      <c r="V24" s="9" cm="1">
        <f t="array" ref="V24">IF(ISNA($J24),0,IF(INDEX('Target Organ'!I$3:I$186,$J24)="X",1,0))</f>
        <v>0</v>
      </c>
      <c r="W24" s="9" cm="1">
        <f t="array" ref="W24">IF(ISNA($J24),0,IF(INDEX('Target Organ'!J$3:J$186,$J24)="X",1,0))</f>
        <v>0</v>
      </c>
      <c r="X24" s="9" cm="1">
        <f t="array" ref="X24">IF(ISNA($J24),0,IF(INDEX('Target Organ'!K$3:K$186,$J24)="X",1,0))</f>
        <v>0</v>
      </c>
      <c r="Y24" s="9" cm="1">
        <f t="array" ref="Y24">IF(ISNA($J24),0,IF(INDEX('Target Organ'!L$3:L$186,$J24)="X",1,0))</f>
        <v>0</v>
      </c>
      <c r="Z24" s="9" cm="1">
        <f t="array" ref="Z24">IF(ISNA($J24),0,IF(INDEX('Target Organ'!M$3:M$186,$J24)="X",1,0))</f>
        <v>1</v>
      </c>
      <c r="AA24" s="9" cm="1">
        <f t="array" ref="AA24">IF(ISNA($J24),0,IF(INDEX('Target Organ'!N$3:N$186,$J24)="X",1,0))</f>
        <v>0</v>
      </c>
      <c r="AB24" s="9" cm="1">
        <f t="array" ref="AB24">IF(ISNA($J24),0,IF(INDEX('Target Organ'!O$3:O$186,$J24)="X",1,0))</f>
        <v>0</v>
      </c>
    </row>
    <row r="25" spans="1:28" x14ac:dyDescent="0.2">
      <c r="A25" s="1">
        <f t="shared" si="3"/>
        <v>20</v>
      </c>
      <c r="B25" s="1">
        <v>55</v>
      </c>
      <c r="C25" s="4" t="s">
        <v>281</v>
      </c>
      <c r="D25" s="4" t="s">
        <v>282</v>
      </c>
      <c r="E25" s="7" t="s">
        <v>252</v>
      </c>
      <c r="F25" s="8">
        <v>7.2661100000000003</v>
      </c>
      <c r="G25" s="8">
        <v>1.99071E-2</v>
      </c>
      <c r="H25" s="8">
        <v>7.0209699999999996E-3</v>
      </c>
      <c r="J25" s="1">
        <f>MATCH(K25,'Target Organ'!A$3:A$186,0)</f>
        <v>44</v>
      </c>
      <c r="K25" s="4" t="str">
        <f t="shared" si="0"/>
        <v>7440-48-4</v>
      </c>
      <c r="L25" s="4" t="str">
        <f t="shared" si="0"/>
        <v>Cobalt and compounds</v>
      </c>
      <c r="M25" s="8">
        <f t="shared" si="1"/>
        <v>7.2661100000000003</v>
      </c>
      <c r="N25" s="7">
        <v>0.1</v>
      </c>
      <c r="O25" s="8">
        <f t="shared" si="2"/>
        <v>72.661100000000005</v>
      </c>
      <c r="P25" s="9" cm="1">
        <f t="array" ref="P25">IF(ISNA($J25),0,IF(INDEX('Target Organ'!C$3:C$186,$J25)="X",1,0))</f>
        <v>0</v>
      </c>
      <c r="Q25" s="9" cm="1">
        <f t="array" ref="Q25">IF(ISNA($J25),0,IF(INDEX('Target Organ'!D$3:D$186,$J25)="X",1,0))</f>
        <v>0</v>
      </c>
      <c r="R25" s="9" cm="1">
        <f t="array" ref="R25">IF(ISNA($J25),0,IF(INDEX('Target Organ'!E$3:E$186,$J25)="X",1,0))</f>
        <v>0</v>
      </c>
      <c r="S25" s="9" cm="1">
        <f t="array" ref="S25">IF(ISNA($J25),0,IF(INDEX('Target Organ'!F$3:F$186,$J25)="X",1,0))</f>
        <v>0</v>
      </c>
      <c r="T25" s="9" cm="1">
        <f t="array" ref="T25">IF(ISNA($J25),0,IF(INDEX('Target Organ'!G$3:G$186,$J25)="X",1,0))</f>
        <v>0</v>
      </c>
      <c r="U25" s="9" cm="1">
        <f t="array" ref="U25">IF(ISNA($J25),0,IF(INDEX('Target Organ'!H$3:H$186,$J25)="X",1,0))</f>
        <v>0</v>
      </c>
      <c r="V25" s="9" cm="1">
        <f t="array" ref="V25">IF(ISNA($J25),0,IF(INDEX('Target Organ'!I$3:I$186,$J25)="X",1,0))</f>
        <v>0</v>
      </c>
      <c r="W25" s="9" cm="1">
        <f t="array" ref="W25">IF(ISNA($J25),0,IF(INDEX('Target Organ'!J$3:J$186,$J25)="X",1,0))</f>
        <v>0</v>
      </c>
      <c r="X25" s="9" cm="1">
        <f t="array" ref="X25">IF(ISNA($J25),0,IF(INDEX('Target Organ'!K$3:K$186,$J25)="X",1,0))</f>
        <v>0</v>
      </c>
      <c r="Y25" s="9" cm="1">
        <f t="array" ref="Y25">IF(ISNA($J25),0,IF(INDEX('Target Organ'!L$3:L$186,$J25)="X",1,0))</f>
        <v>0</v>
      </c>
      <c r="Z25" s="9" cm="1">
        <f t="array" ref="Z25">IF(ISNA($J25),0,IF(INDEX('Target Organ'!M$3:M$186,$J25)="X",1,0))</f>
        <v>1</v>
      </c>
      <c r="AA25" s="9" cm="1">
        <f t="array" ref="AA25">IF(ISNA($J25),0,IF(INDEX('Target Organ'!N$3:N$186,$J25)="X",1,0))</f>
        <v>0</v>
      </c>
      <c r="AB25" s="9" cm="1">
        <f t="array" ref="AB25">IF(ISNA($J25),0,IF(INDEX('Target Organ'!O$3:O$186,$J25)="X",1,0))</f>
        <v>0</v>
      </c>
    </row>
    <row r="26" spans="1:28" x14ac:dyDescent="0.2">
      <c r="A26" s="1">
        <f t="shared" si="3"/>
        <v>21</v>
      </c>
      <c r="B26" s="1">
        <v>57</v>
      </c>
      <c r="C26" s="4" t="s">
        <v>283</v>
      </c>
      <c r="D26" s="4" t="s">
        <v>284</v>
      </c>
      <c r="E26" s="7" t="s">
        <v>252</v>
      </c>
      <c r="F26" s="8">
        <v>15.429500000000001</v>
      </c>
      <c r="G26" s="8">
        <v>4.2272499999999998E-2</v>
      </c>
      <c r="H26" s="8">
        <v>6.9610699999999998E-2</v>
      </c>
      <c r="J26" s="1">
        <f>MATCH(K26,'Target Organ'!A$3:A$186,0)</f>
        <v>45</v>
      </c>
      <c r="K26" s="4" t="str">
        <f t="shared" si="0"/>
        <v>7440-50-8</v>
      </c>
      <c r="L26" s="4" t="str">
        <f t="shared" si="0"/>
        <v>Copper and compounds</v>
      </c>
      <c r="M26" s="8">
        <f t="shared" si="1"/>
        <v>15.429500000000001</v>
      </c>
      <c r="N26" s="7" t="s">
        <v>403</v>
      </c>
      <c r="O26" s="8">
        <f t="shared" si="2"/>
        <v>0</v>
      </c>
      <c r="P26" s="9" cm="1">
        <f t="array" ref="P26">IF(ISNA($J26),0,IF(INDEX('Target Organ'!C$3:C$186,$J26)="X",1,0))</f>
        <v>0</v>
      </c>
      <c r="Q26" s="9" cm="1">
        <f t="array" ref="Q26">IF(ISNA($J26),0,IF(INDEX('Target Organ'!D$3:D$186,$J26)="X",1,0))</f>
        <v>0</v>
      </c>
      <c r="R26" s="9" cm="1">
        <f t="array" ref="R26">IF(ISNA($J26),0,IF(INDEX('Target Organ'!E$3:E$186,$J26)="X",1,0))</f>
        <v>0</v>
      </c>
      <c r="S26" s="9" cm="1">
        <f t="array" ref="S26">IF(ISNA($J26),0,IF(INDEX('Target Organ'!F$3:F$186,$J26)="X",1,0))</f>
        <v>0</v>
      </c>
      <c r="T26" s="9" cm="1">
        <f t="array" ref="T26">IF(ISNA($J26),0,IF(INDEX('Target Organ'!G$3:G$186,$J26)="X",1,0))</f>
        <v>0</v>
      </c>
      <c r="U26" s="9" cm="1">
        <f t="array" ref="U26">IF(ISNA($J26),0,IF(INDEX('Target Organ'!H$3:H$186,$J26)="X",1,0))</f>
        <v>0</v>
      </c>
      <c r="V26" s="9" cm="1">
        <f t="array" ref="V26">IF(ISNA($J26),0,IF(INDEX('Target Organ'!I$3:I$186,$J26)="X",1,0))</f>
        <v>0</v>
      </c>
      <c r="W26" s="9" cm="1">
        <f t="array" ref="W26">IF(ISNA($J26),0,IF(INDEX('Target Organ'!J$3:J$186,$J26)="X",1,0))</f>
        <v>0</v>
      </c>
      <c r="X26" s="9" cm="1">
        <f t="array" ref="X26">IF(ISNA($J26),0,IF(INDEX('Target Organ'!K$3:K$186,$J26)="X",1,0))</f>
        <v>0</v>
      </c>
      <c r="Y26" s="9" cm="1">
        <f t="array" ref="Y26">IF(ISNA($J26),0,IF(INDEX('Target Organ'!L$3:L$186,$J26)="X",1,0))</f>
        <v>0</v>
      </c>
      <c r="Z26" s="9" cm="1">
        <f t="array" ref="Z26">IF(ISNA($J26),0,IF(INDEX('Target Organ'!M$3:M$186,$J26)="X",1,0))</f>
        <v>0</v>
      </c>
      <c r="AA26" s="9" cm="1">
        <f t="array" ref="AA26">IF(ISNA($J26),0,IF(INDEX('Target Organ'!N$3:N$186,$J26)="X",1,0))</f>
        <v>0</v>
      </c>
      <c r="AB26" s="9" cm="1">
        <f t="array" ref="AB26">IF(ISNA($J26),0,IF(INDEX('Target Organ'!O$3:O$186,$J26)="X",1,0))</f>
        <v>0</v>
      </c>
    </row>
    <row r="27" spans="1:28" x14ac:dyDescent="0.2">
      <c r="A27" s="1">
        <f t="shared" si="3"/>
        <v>22</v>
      </c>
      <c r="B27" s="1">
        <v>68</v>
      </c>
      <c r="C27" s="4" t="s">
        <v>285</v>
      </c>
      <c r="D27" s="4" t="s">
        <v>286</v>
      </c>
      <c r="E27" s="7" t="s">
        <v>243</v>
      </c>
      <c r="F27" s="8">
        <v>862.25699999999995</v>
      </c>
      <c r="G27" s="8">
        <v>2.3623500000000002</v>
      </c>
      <c r="H27" s="8">
        <v>0.87465199999999999</v>
      </c>
      <c r="J27" s="1">
        <f>MATCH(K27,'Target Organ'!A$3:A$186,0)</f>
        <v>51</v>
      </c>
      <c r="K27" s="4" t="str">
        <f t="shared" si="0"/>
        <v>106-46-7</v>
      </c>
      <c r="L27" s="4" t="str">
        <f t="shared" si="0"/>
        <v>p-Dichlorobenzene (1,4-Dichlorobenzene)</v>
      </c>
      <c r="M27" s="8">
        <f t="shared" si="1"/>
        <v>862.25699999999995</v>
      </c>
      <c r="N27" s="7">
        <v>60</v>
      </c>
      <c r="O27" s="8">
        <f t="shared" si="2"/>
        <v>14.370949999999999</v>
      </c>
      <c r="P27" s="9" cm="1">
        <f t="array" ref="P27">IF(ISNA($J27),0,IF(INDEX('Target Organ'!C$3:C$186,$J27)="X",1,0))</f>
        <v>0</v>
      </c>
      <c r="Q27" s="9" cm="1">
        <f t="array" ref="Q27">IF(ISNA($J27),0,IF(INDEX('Target Organ'!D$3:D$186,$J27)="X",1,0))</f>
        <v>0</v>
      </c>
      <c r="R27" s="9" cm="1">
        <f t="array" ref="R27">IF(ISNA($J27),0,IF(INDEX('Target Organ'!E$3:E$186,$J27)="X",1,0))</f>
        <v>0</v>
      </c>
      <c r="S27" s="9" cm="1">
        <f t="array" ref="S27">IF(ISNA($J27),0,IF(INDEX('Target Organ'!F$3:F$186,$J27)="X",1,0))</f>
        <v>0</v>
      </c>
      <c r="T27" s="9" cm="1">
        <f t="array" ref="T27">IF(ISNA($J27),0,IF(INDEX('Target Organ'!G$3:G$186,$J27)="X",1,0))</f>
        <v>0</v>
      </c>
      <c r="U27" s="9" cm="1">
        <f t="array" ref="U27">IF(ISNA($J27),0,IF(INDEX('Target Organ'!H$3:H$186,$J27)="X",1,0))</f>
        <v>0</v>
      </c>
      <c r="V27" s="9" cm="1">
        <f t="array" ref="V27">IF(ISNA($J27),0,IF(INDEX('Target Organ'!I$3:I$186,$J27)="X",1,0))</f>
        <v>0</v>
      </c>
      <c r="W27" s="9" cm="1">
        <f t="array" ref="W27">IF(ISNA($J27),0,IF(INDEX('Target Organ'!J$3:J$186,$J27)="X",1,0))</f>
        <v>0</v>
      </c>
      <c r="X27" s="9" cm="1">
        <f t="array" ref="X27">IF(ISNA($J27),0,IF(INDEX('Target Organ'!K$3:K$186,$J27)="X",1,0))</f>
        <v>0</v>
      </c>
      <c r="Y27" s="9" cm="1">
        <f t="array" ref="Y27">IF(ISNA($J27),0,IF(INDEX('Target Organ'!L$3:L$186,$J27)="X",1,0))</f>
        <v>0</v>
      </c>
      <c r="Z27" s="9" cm="1">
        <f t="array" ref="Z27">IF(ISNA($J27),0,IF(INDEX('Target Organ'!M$3:M$186,$J27)="X",1,0))</f>
        <v>1</v>
      </c>
      <c r="AA27" s="9" cm="1">
        <f t="array" ref="AA27">IF(ISNA($J27),0,IF(INDEX('Target Organ'!N$3:N$186,$J27)="X",1,0))</f>
        <v>0</v>
      </c>
      <c r="AB27" s="9" cm="1">
        <f t="array" ref="AB27">IF(ISNA($J27),0,IF(INDEX('Target Organ'!O$3:O$186,$J27)="X",1,0))</f>
        <v>0</v>
      </c>
    </row>
    <row r="28" spans="1:28" x14ac:dyDescent="0.2">
      <c r="A28" s="1">
        <f t="shared" si="3"/>
        <v>23</v>
      </c>
      <c r="B28" s="1">
        <v>72</v>
      </c>
      <c r="C28" s="4" t="s">
        <v>287</v>
      </c>
      <c r="D28" s="4" t="s">
        <v>288</v>
      </c>
      <c r="E28" s="7" t="s">
        <v>243</v>
      </c>
      <c r="F28" s="8">
        <v>1690.52</v>
      </c>
      <c r="G28" s="8">
        <v>4.6315600000000003</v>
      </c>
      <c r="H28" s="8">
        <v>1.71482</v>
      </c>
      <c r="J28" s="1">
        <f>MATCH(K28,'Target Organ'!A$3:A$186,0)</f>
        <v>53</v>
      </c>
      <c r="K28" s="4" t="str">
        <f t="shared" si="0"/>
        <v>75-09-2</v>
      </c>
      <c r="L28" s="4" t="str">
        <f t="shared" si="0"/>
        <v>Dichloromethane (Methylene chloride)</v>
      </c>
      <c r="M28" s="8">
        <f t="shared" si="1"/>
        <v>1690.52</v>
      </c>
      <c r="N28" s="7">
        <v>600</v>
      </c>
      <c r="O28" s="8">
        <f t="shared" si="2"/>
        <v>2.8175333333333334</v>
      </c>
      <c r="P28" s="9" cm="1">
        <f t="array" ref="P28">IF(ISNA($J28),0,IF(INDEX('Target Organ'!C$3:C$186,$J28)="X",1,0))</f>
        <v>0</v>
      </c>
      <c r="Q28" s="9" cm="1">
        <f t="array" ref="Q28">IF(ISNA($J28),0,IF(INDEX('Target Organ'!D$3:D$186,$J28)="X",1,0))</f>
        <v>1</v>
      </c>
      <c r="R28" s="9" cm="1">
        <f t="array" ref="R28">IF(ISNA($J28),0,IF(INDEX('Target Organ'!E$3:E$186,$J28)="X",1,0))</f>
        <v>0</v>
      </c>
      <c r="S28" s="9" cm="1">
        <f t="array" ref="S28">IF(ISNA($J28),0,IF(INDEX('Target Organ'!F$3:F$186,$J28)="X",1,0))</f>
        <v>0</v>
      </c>
      <c r="T28" s="9" cm="1">
        <f t="array" ref="T28">IF(ISNA($J28),0,IF(INDEX('Target Organ'!G$3:G$186,$J28)="X",1,0))</f>
        <v>0</v>
      </c>
      <c r="U28" s="9" cm="1">
        <f t="array" ref="U28">IF(ISNA($J28),0,IF(INDEX('Target Organ'!H$3:H$186,$J28)="X",1,0))</f>
        <v>0</v>
      </c>
      <c r="V28" s="9" cm="1">
        <f t="array" ref="V28">IF(ISNA($J28),0,IF(INDEX('Target Organ'!I$3:I$186,$J28)="X",1,0))</f>
        <v>0</v>
      </c>
      <c r="W28" s="9" cm="1">
        <f t="array" ref="W28">IF(ISNA($J28),0,IF(INDEX('Target Organ'!J$3:J$186,$J28)="X",1,0))</f>
        <v>0</v>
      </c>
      <c r="X28" s="9" cm="1">
        <f t="array" ref="X28">IF(ISNA($J28),0,IF(INDEX('Target Organ'!K$3:K$186,$J28)="X",1,0))</f>
        <v>0</v>
      </c>
      <c r="Y28" s="9" cm="1">
        <f t="array" ref="Y28">IF(ISNA($J28),0,IF(INDEX('Target Organ'!L$3:L$186,$J28)="X",1,0))</f>
        <v>0</v>
      </c>
      <c r="Z28" s="9" cm="1">
        <f t="array" ref="Z28">IF(ISNA($J28),0,IF(INDEX('Target Organ'!M$3:M$186,$J28)="X",1,0))</f>
        <v>0</v>
      </c>
      <c r="AA28" s="9" cm="1">
        <f t="array" ref="AA28">IF(ISNA($J28),0,IF(INDEX('Target Organ'!N$3:N$186,$J28)="X",1,0))</f>
        <v>0</v>
      </c>
      <c r="AB28" s="9" cm="1">
        <f t="array" ref="AB28">IF(ISNA($J28),0,IF(INDEX('Target Organ'!O$3:O$186,$J28)="X",1,0))</f>
        <v>0</v>
      </c>
    </row>
    <row r="29" spans="1:28" x14ac:dyDescent="0.2">
      <c r="A29" s="1">
        <f t="shared" si="3"/>
        <v>24</v>
      </c>
      <c r="B29" s="1">
        <v>73</v>
      </c>
      <c r="C29" s="4" t="s">
        <v>289</v>
      </c>
      <c r="D29" s="4" t="s">
        <v>290</v>
      </c>
      <c r="E29" s="7" t="s">
        <v>243</v>
      </c>
      <c r="F29" s="8">
        <v>52.021299999999997</v>
      </c>
      <c r="G29" s="8">
        <v>0.14252400000000001</v>
      </c>
      <c r="H29" s="8">
        <v>5.2769099999999999E-2</v>
      </c>
      <c r="J29" s="1">
        <f>MATCH(K29,'Target Organ'!A$3:A$186,0)</f>
        <v>54</v>
      </c>
      <c r="K29" s="4" t="str">
        <f t="shared" si="0"/>
        <v>78-87-5</v>
      </c>
      <c r="L29" s="4" t="str">
        <f t="shared" si="0"/>
        <v>1,2-Dichloropropane (Propylene dichloride)</v>
      </c>
      <c r="M29" s="8">
        <f t="shared" si="1"/>
        <v>52.021299999999997</v>
      </c>
      <c r="N29" s="7">
        <v>4</v>
      </c>
      <c r="O29" s="8">
        <f t="shared" si="2"/>
        <v>13.005324999999999</v>
      </c>
      <c r="P29" s="9" cm="1">
        <f t="array" ref="P29">IF(ISNA($J29),0,IF(INDEX('Target Organ'!C$3:C$186,$J29)="X",1,0))</f>
        <v>0</v>
      </c>
      <c r="Q29" s="9" cm="1">
        <f t="array" ref="Q29">IF(ISNA($J29),0,IF(INDEX('Target Organ'!D$3:D$186,$J29)="X",1,0))</f>
        <v>0</v>
      </c>
      <c r="R29" s="9" cm="1">
        <f t="array" ref="R29">IF(ISNA($J29),0,IF(INDEX('Target Organ'!E$3:E$186,$J29)="X",1,0))</f>
        <v>0</v>
      </c>
      <c r="S29" s="9" cm="1">
        <f t="array" ref="S29">IF(ISNA($J29),0,IF(INDEX('Target Organ'!F$3:F$186,$J29)="X",1,0))</f>
        <v>0</v>
      </c>
      <c r="T29" s="9" cm="1">
        <f t="array" ref="T29">IF(ISNA($J29),0,IF(INDEX('Target Organ'!G$3:G$186,$J29)="X",1,0))</f>
        <v>0</v>
      </c>
      <c r="U29" s="9" cm="1">
        <f t="array" ref="U29">IF(ISNA($J29),0,IF(INDEX('Target Organ'!H$3:H$186,$J29)="X",1,0))</f>
        <v>0</v>
      </c>
      <c r="V29" s="9" cm="1">
        <f t="array" ref="V29">IF(ISNA($J29),0,IF(INDEX('Target Organ'!I$3:I$186,$J29)="X",1,0))</f>
        <v>0</v>
      </c>
      <c r="W29" s="9" cm="1">
        <f t="array" ref="W29">IF(ISNA($J29),0,IF(INDEX('Target Organ'!J$3:J$186,$J29)="X",1,0))</f>
        <v>0</v>
      </c>
      <c r="X29" s="9" cm="1">
        <f t="array" ref="X29">IF(ISNA($J29),0,IF(INDEX('Target Organ'!K$3:K$186,$J29)="X",1,0))</f>
        <v>0</v>
      </c>
      <c r="Y29" s="9" cm="1">
        <f t="array" ref="Y29">IF(ISNA($J29),0,IF(INDEX('Target Organ'!L$3:L$186,$J29)="X",1,0))</f>
        <v>0</v>
      </c>
      <c r="Z29" s="9" cm="1">
        <f t="array" ref="Z29">IF(ISNA($J29),0,IF(INDEX('Target Organ'!M$3:M$186,$J29)="X",1,0))</f>
        <v>1</v>
      </c>
      <c r="AA29" s="9" cm="1">
        <f t="array" ref="AA29">IF(ISNA($J29),0,IF(INDEX('Target Organ'!N$3:N$186,$J29)="X",1,0))</f>
        <v>0</v>
      </c>
      <c r="AB29" s="9" cm="1">
        <f t="array" ref="AB29">IF(ISNA($J29),0,IF(INDEX('Target Organ'!O$3:O$186,$J29)="X",1,0))</f>
        <v>0</v>
      </c>
    </row>
    <row r="30" spans="1:28" x14ac:dyDescent="0.2">
      <c r="A30" s="1">
        <f t="shared" si="3"/>
        <v>25</v>
      </c>
      <c r="B30" s="1">
        <v>85</v>
      </c>
      <c r="C30" s="4" t="s">
        <v>291</v>
      </c>
      <c r="D30" s="4" t="s">
        <v>292</v>
      </c>
      <c r="E30" s="7" t="s">
        <v>243</v>
      </c>
      <c r="F30" s="8">
        <v>2.9112800000000001</v>
      </c>
      <c r="G30" s="8">
        <v>7.9760999999999999E-3</v>
      </c>
      <c r="H30" s="8">
        <v>2.95313E-3</v>
      </c>
      <c r="J30" s="1" t="e">
        <f>MATCH(K30,'Target Organ'!A$3:A$186,0)</f>
        <v>#N/A</v>
      </c>
      <c r="K30" s="4" t="str">
        <f t="shared" si="0"/>
        <v>121-14-2</v>
      </c>
      <c r="L30" s="4" t="str">
        <f t="shared" si="0"/>
        <v>2,4-Dinitrotoluene</v>
      </c>
      <c r="M30" s="8">
        <f t="shared" si="1"/>
        <v>2.9112800000000001</v>
      </c>
      <c r="N30" s="7" t="s">
        <v>403</v>
      </c>
      <c r="O30" s="8">
        <f t="shared" si="2"/>
        <v>0</v>
      </c>
      <c r="P30" s="9" cm="1">
        <f t="array" ref="P30">IF(ISNA($J30),0,IF(INDEX('Target Organ'!C$3:C$186,$J30)="X",1,0))</f>
        <v>0</v>
      </c>
      <c r="Q30" s="9" cm="1">
        <f t="array" ref="Q30">IF(ISNA($J30),0,IF(INDEX('Target Organ'!D$3:D$186,$J30)="X",1,0))</f>
        <v>0</v>
      </c>
      <c r="R30" s="9" cm="1">
        <f t="array" ref="R30">IF(ISNA($J30),0,IF(INDEX('Target Organ'!E$3:E$186,$J30)="X",1,0))</f>
        <v>0</v>
      </c>
      <c r="S30" s="9" cm="1">
        <f t="array" ref="S30">IF(ISNA($J30),0,IF(INDEX('Target Organ'!F$3:F$186,$J30)="X",1,0))</f>
        <v>0</v>
      </c>
      <c r="T30" s="9" cm="1">
        <f t="array" ref="T30">IF(ISNA($J30),0,IF(INDEX('Target Organ'!G$3:G$186,$J30)="X",1,0))</f>
        <v>0</v>
      </c>
      <c r="U30" s="9" cm="1">
        <f t="array" ref="U30">IF(ISNA($J30),0,IF(INDEX('Target Organ'!H$3:H$186,$J30)="X",1,0))</f>
        <v>0</v>
      </c>
      <c r="V30" s="9" cm="1">
        <f t="array" ref="V30">IF(ISNA($J30),0,IF(INDEX('Target Organ'!I$3:I$186,$J30)="X",1,0))</f>
        <v>0</v>
      </c>
      <c r="W30" s="9" cm="1">
        <f t="array" ref="W30">IF(ISNA($J30),0,IF(INDEX('Target Organ'!J$3:J$186,$J30)="X",1,0))</f>
        <v>0</v>
      </c>
      <c r="X30" s="9" cm="1">
        <f t="array" ref="X30">IF(ISNA($J30),0,IF(INDEX('Target Organ'!K$3:K$186,$J30)="X",1,0))</f>
        <v>0</v>
      </c>
      <c r="Y30" s="9" cm="1">
        <f t="array" ref="Y30">IF(ISNA($J30),0,IF(INDEX('Target Organ'!L$3:L$186,$J30)="X",1,0))</f>
        <v>0</v>
      </c>
      <c r="Z30" s="9" cm="1">
        <f t="array" ref="Z30">IF(ISNA($J30),0,IF(INDEX('Target Organ'!M$3:M$186,$J30)="X",1,0))</f>
        <v>0</v>
      </c>
      <c r="AA30" s="9" cm="1">
        <f t="array" ref="AA30">IF(ISNA($J30),0,IF(INDEX('Target Organ'!N$3:N$186,$J30)="X",1,0))</f>
        <v>0</v>
      </c>
      <c r="AB30" s="9" cm="1">
        <f t="array" ref="AB30">IF(ISNA($J30),0,IF(INDEX('Target Organ'!O$3:O$186,$J30)="X",1,0))</f>
        <v>0</v>
      </c>
    </row>
    <row r="31" spans="1:28" x14ac:dyDescent="0.2">
      <c r="A31" s="1">
        <f t="shared" si="3"/>
        <v>26</v>
      </c>
      <c r="B31" s="1">
        <v>95</v>
      </c>
      <c r="C31" s="4" t="s">
        <v>293</v>
      </c>
      <c r="D31" s="4" t="s">
        <v>294</v>
      </c>
      <c r="E31" s="7" t="s">
        <v>243</v>
      </c>
      <c r="F31" s="8">
        <v>1220.98</v>
      </c>
      <c r="G31" s="8">
        <v>3.3451399999999998</v>
      </c>
      <c r="H31" s="8">
        <v>1.2385299999999999</v>
      </c>
      <c r="J31" s="1">
        <f>MATCH(K31,'Target Organ'!A$3:A$186,0)</f>
        <v>69</v>
      </c>
      <c r="K31" s="4" t="str">
        <f t="shared" si="0"/>
        <v>100-41-4</v>
      </c>
      <c r="L31" s="4" t="str">
        <f t="shared" si="0"/>
        <v>Ethyl benzene</v>
      </c>
      <c r="M31" s="8">
        <f t="shared" si="1"/>
        <v>1220.98</v>
      </c>
      <c r="N31" s="7">
        <v>260</v>
      </c>
      <c r="O31" s="8">
        <f t="shared" si="2"/>
        <v>4.696076923076923</v>
      </c>
      <c r="P31" s="9" cm="1">
        <f t="array" ref="P31">IF(ISNA($J31),0,IF(INDEX('Target Organ'!C$3:C$186,$J31)="X",1,0))</f>
        <v>1</v>
      </c>
      <c r="Q31" s="9" cm="1">
        <f t="array" ref="Q31">IF(ISNA($J31),0,IF(INDEX('Target Organ'!D$3:D$186,$J31)="X",1,0))</f>
        <v>0</v>
      </c>
      <c r="R31" s="9" cm="1">
        <f t="array" ref="R31">IF(ISNA($J31),0,IF(INDEX('Target Organ'!E$3:E$186,$J31)="X",1,0))</f>
        <v>0</v>
      </c>
      <c r="S31" s="9" cm="1">
        <f t="array" ref="S31">IF(ISNA($J31),0,IF(INDEX('Target Organ'!F$3:F$186,$J31)="X",1,0))</f>
        <v>0</v>
      </c>
      <c r="T31" s="9" cm="1">
        <f t="array" ref="T31">IF(ISNA($J31),0,IF(INDEX('Target Organ'!G$3:G$186,$J31)="X",1,0))</f>
        <v>0</v>
      </c>
      <c r="U31" s="9" cm="1">
        <f t="array" ref="U31">IF(ISNA($J31),0,IF(INDEX('Target Organ'!H$3:H$186,$J31)="X",1,0))</f>
        <v>0</v>
      </c>
      <c r="V31" s="9" cm="1">
        <f t="array" ref="V31">IF(ISNA($J31),0,IF(INDEX('Target Organ'!I$3:I$186,$J31)="X",1,0))</f>
        <v>0</v>
      </c>
      <c r="W31" s="9" cm="1">
        <f t="array" ref="W31">IF(ISNA($J31),0,IF(INDEX('Target Organ'!J$3:J$186,$J31)="X",1,0))</f>
        <v>0</v>
      </c>
      <c r="X31" s="9" cm="1">
        <f t="array" ref="X31">IF(ISNA($J31),0,IF(INDEX('Target Organ'!K$3:K$186,$J31)="X",1,0))</f>
        <v>0</v>
      </c>
      <c r="Y31" s="9" cm="1">
        <f t="array" ref="Y31">IF(ISNA($J31),0,IF(INDEX('Target Organ'!L$3:L$186,$J31)="X",1,0))</f>
        <v>0</v>
      </c>
      <c r="Z31" s="9" cm="1">
        <f t="array" ref="Z31">IF(ISNA($J31),0,IF(INDEX('Target Organ'!M$3:M$186,$J31)="X",1,0))</f>
        <v>0</v>
      </c>
      <c r="AA31" s="9" cm="1">
        <f t="array" ref="AA31">IF(ISNA($J31),0,IF(INDEX('Target Organ'!N$3:N$186,$J31)="X",1,0))</f>
        <v>0</v>
      </c>
      <c r="AB31" s="9" cm="1">
        <f t="array" ref="AB31">IF(ISNA($J31),0,IF(INDEX('Target Organ'!O$3:O$186,$J31)="X",1,0))</f>
        <v>0</v>
      </c>
    </row>
    <row r="32" spans="1:28" x14ac:dyDescent="0.2">
      <c r="A32" s="1">
        <f t="shared" si="3"/>
        <v>27</v>
      </c>
      <c r="B32" s="1">
        <v>97</v>
      </c>
      <c r="C32" s="4" t="s">
        <v>295</v>
      </c>
      <c r="D32" s="4" t="s">
        <v>296</v>
      </c>
      <c r="E32" s="7" t="s">
        <v>243</v>
      </c>
      <c r="F32" s="8">
        <v>90.243399999999994</v>
      </c>
      <c r="G32" s="8">
        <v>0.24724199999999999</v>
      </c>
      <c r="H32" s="8">
        <v>9.1540700000000003E-2</v>
      </c>
      <c r="J32" s="1">
        <f>MATCH(K32,'Target Organ'!A$3:A$186,0)</f>
        <v>71</v>
      </c>
      <c r="K32" s="4" t="str">
        <f t="shared" si="0"/>
        <v>107-06-2</v>
      </c>
      <c r="L32" s="4" t="str">
        <f t="shared" si="0"/>
        <v>Ethylene dichloride (EDC, 1,2-Dichloroethane)</v>
      </c>
      <c r="M32" s="8">
        <f t="shared" si="1"/>
        <v>90.243399999999994</v>
      </c>
      <c r="N32" s="7">
        <v>7</v>
      </c>
      <c r="O32" s="8">
        <f t="shared" si="2"/>
        <v>12.891914285714284</v>
      </c>
      <c r="P32" s="9" cm="1">
        <f t="array" ref="P32">IF(ISNA($J32),0,IF(INDEX('Target Organ'!C$3:C$186,$J32)="X",1,0))</f>
        <v>0</v>
      </c>
      <c r="Q32" s="9" cm="1">
        <f t="array" ref="Q32">IF(ISNA($J32),0,IF(INDEX('Target Organ'!D$3:D$186,$J32)="X",1,0))</f>
        <v>0</v>
      </c>
      <c r="R32" s="9" cm="1">
        <f t="array" ref="R32">IF(ISNA($J32),0,IF(INDEX('Target Organ'!E$3:E$186,$J32)="X",1,0))</f>
        <v>0</v>
      </c>
      <c r="S32" s="9" cm="1">
        <f t="array" ref="S32">IF(ISNA($J32),0,IF(INDEX('Target Organ'!F$3:F$186,$J32)="X",1,0))</f>
        <v>0</v>
      </c>
      <c r="T32" s="9" cm="1">
        <f t="array" ref="T32">IF(ISNA($J32),0,IF(INDEX('Target Organ'!G$3:G$186,$J32)="X",1,0))</f>
        <v>0</v>
      </c>
      <c r="U32" s="9" cm="1">
        <f t="array" ref="U32">IF(ISNA($J32),0,IF(INDEX('Target Organ'!H$3:H$186,$J32)="X",1,0))</f>
        <v>0</v>
      </c>
      <c r="V32" s="9" cm="1">
        <f t="array" ref="V32">IF(ISNA($J32),0,IF(INDEX('Target Organ'!I$3:I$186,$J32)="X",1,0))</f>
        <v>0</v>
      </c>
      <c r="W32" s="9" cm="1">
        <f t="array" ref="W32">IF(ISNA($J32),0,IF(INDEX('Target Organ'!J$3:J$186,$J32)="X",1,0))</f>
        <v>1</v>
      </c>
      <c r="X32" s="9" cm="1">
        <f t="array" ref="X32">IF(ISNA($J32),0,IF(INDEX('Target Organ'!K$3:K$186,$J32)="X",1,0))</f>
        <v>0</v>
      </c>
      <c r="Y32" s="9" cm="1">
        <f t="array" ref="Y32">IF(ISNA($J32),0,IF(INDEX('Target Organ'!L$3:L$186,$J32)="X",1,0))</f>
        <v>0</v>
      </c>
      <c r="Z32" s="9" cm="1">
        <f t="array" ref="Z32">IF(ISNA($J32),0,IF(INDEX('Target Organ'!M$3:M$186,$J32)="X",1,0))</f>
        <v>0</v>
      </c>
      <c r="AA32" s="9" cm="1">
        <f t="array" ref="AA32">IF(ISNA($J32),0,IF(INDEX('Target Organ'!N$3:N$186,$J32)="X",1,0))</f>
        <v>0</v>
      </c>
      <c r="AB32" s="9" cm="1">
        <f t="array" ref="AB32">IF(ISNA($J32),0,IF(INDEX('Target Organ'!O$3:O$186,$J32)="X",1,0))</f>
        <v>0</v>
      </c>
    </row>
    <row r="33" spans="1:28" x14ac:dyDescent="0.2">
      <c r="A33" s="1">
        <f t="shared" si="3"/>
        <v>28</v>
      </c>
      <c r="B33" s="1">
        <v>108</v>
      </c>
      <c r="C33" s="4" t="s">
        <v>297</v>
      </c>
      <c r="D33" s="4" t="s">
        <v>298</v>
      </c>
      <c r="E33" s="7" t="s">
        <v>243</v>
      </c>
      <c r="F33" s="8">
        <v>324.839</v>
      </c>
      <c r="G33" s="8">
        <v>0.88997000000000004</v>
      </c>
      <c r="H33" s="8">
        <v>0.329509</v>
      </c>
      <c r="J33" s="1">
        <f>MATCH(K33,'Target Organ'!A$3:A$186,0)</f>
        <v>81</v>
      </c>
      <c r="K33" s="4" t="str">
        <f t="shared" si="0"/>
        <v>50-00-0</v>
      </c>
      <c r="L33" s="4" t="str">
        <f t="shared" si="0"/>
        <v>Formaldehyde</v>
      </c>
      <c r="M33" s="8">
        <f t="shared" si="1"/>
        <v>324.839</v>
      </c>
      <c r="N33" s="7">
        <v>9</v>
      </c>
      <c r="O33" s="8">
        <f t="shared" si="2"/>
        <v>36.093222222222224</v>
      </c>
      <c r="P33" s="9" cm="1">
        <f t="array" ref="P33">IF(ISNA($J33),0,IF(INDEX('Target Organ'!C$3:C$186,$J33)="X",1,0))</f>
        <v>0</v>
      </c>
      <c r="Q33" s="9" cm="1">
        <f t="array" ref="Q33">IF(ISNA($J33),0,IF(INDEX('Target Organ'!D$3:D$186,$J33)="X",1,0))</f>
        <v>0</v>
      </c>
      <c r="R33" s="9" cm="1">
        <f t="array" ref="R33">IF(ISNA($J33),0,IF(INDEX('Target Organ'!E$3:E$186,$J33)="X",1,0))</f>
        <v>0</v>
      </c>
      <c r="S33" s="9" cm="1">
        <f t="array" ref="S33">IF(ISNA($J33),0,IF(INDEX('Target Organ'!F$3:F$186,$J33)="X",1,0))</f>
        <v>0</v>
      </c>
      <c r="T33" s="9" cm="1">
        <f t="array" ref="T33">IF(ISNA($J33),0,IF(INDEX('Target Organ'!G$3:G$186,$J33)="X",1,0))</f>
        <v>0</v>
      </c>
      <c r="U33" s="9" cm="1">
        <f t="array" ref="U33">IF(ISNA($J33),0,IF(INDEX('Target Organ'!H$3:H$186,$J33)="X",1,0))</f>
        <v>0</v>
      </c>
      <c r="V33" s="9" cm="1">
        <f t="array" ref="V33">IF(ISNA($J33),0,IF(INDEX('Target Organ'!I$3:I$186,$J33)="X",1,0))</f>
        <v>0</v>
      </c>
      <c r="W33" s="9" cm="1">
        <f t="array" ref="W33">IF(ISNA($J33),0,IF(INDEX('Target Organ'!J$3:J$186,$J33)="X",1,0))</f>
        <v>0</v>
      </c>
      <c r="X33" s="9" cm="1">
        <f t="array" ref="X33">IF(ISNA($J33),0,IF(INDEX('Target Organ'!K$3:K$186,$J33)="X",1,0))</f>
        <v>0</v>
      </c>
      <c r="Y33" s="9" cm="1">
        <f t="array" ref="Y33">IF(ISNA($J33),0,IF(INDEX('Target Organ'!L$3:L$186,$J33)="X",1,0))</f>
        <v>0</v>
      </c>
      <c r="Z33" s="9" cm="1">
        <f t="array" ref="Z33">IF(ISNA($J33),0,IF(INDEX('Target Organ'!M$3:M$186,$J33)="X",1,0))</f>
        <v>1</v>
      </c>
      <c r="AA33" s="9" cm="1">
        <f t="array" ref="AA33">IF(ISNA($J33),0,IF(INDEX('Target Organ'!N$3:N$186,$J33)="X",1,0))</f>
        <v>0</v>
      </c>
      <c r="AB33" s="9" cm="1">
        <f t="array" ref="AB33">IF(ISNA($J33),0,IF(INDEX('Target Organ'!O$3:O$186,$J33)="X",1,0))</f>
        <v>0</v>
      </c>
    </row>
    <row r="34" spans="1:28" x14ac:dyDescent="0.2">
      <c r="A34" s="1">
        <f t="shared" si="3"/>
        <v>29</v>
      </c>
      <c r="B34" s="1">
        <v>112</v>
      </c>
      <c r="C34" s="4" t="s">
        <v>299</v>
      </c>
      <c r="D34" s="4" t="s">
        <v>300</v>
      </c>
      <c r="E34" s="7" t="s">
        <v>243</v>
      </c>
      <c r="F34" s="8">
        <v>3.1832400000000001</v>
      </c>
      <c r="G34" s="8">
        <v>8.72122E-3</v>
      </c>
      <c r="H34" s="8">
        <v>3.2290000000000001E-3</v>
      </c>
      <c r="J34" s="1" t="e">
        <f>MATCH(K34,'Target Organ'!A$3:A$186,0)</f>
        <v>#N/A</v>
      </c>
      <c r="K34" s="4" t="str">
        <f t="shared" si="0"/>
        <v>118-74-1</v>
      </c>
      <c r="L34" s="4" t="str">
        <f t="shared" si="0"/>
        <v>Hexachlorobenzene</v>
      </c>
      <c r="M34" s="8">
        <f t="shared" si="1"/>
        <v>3.1832400000000001</v>
      </c>
      <c r="N34" s="7" t="s">
        <v>403</v>
      </c>
      <c r="O34" s="8">
        <f t="shared" si="2"/>
        <v>0</v>
      </c>
      <c r="P34" s="9" cm="1">
        <f t="array" ref="P34">IF(ISNA($J34),0,IF(INDEX('Target Organ'!C$3:C$186,$J34)="X",1,0))</f>
        <v>0</v>
      </c>
      <c r="Q34" s="9" cm="1">
        <f t="array" ref="Q34">IF(ISNA($J34),0,IF(INDEX('Target Organ'!D$3:D$186,$J34)="X",1,0))</f>
        <v>0</v>
      </c>
      <c r="R34" s="9" cm="1">
        <f t="array" ref="R34">IF(ISNA($J34),0,IF(INDEX('Target Organ'!E$3:E$186,$J34)="X",1,0))</f>
        <v>0</v>
      </c>
      <c r="S34" s="9" cm="1">
        <f t="array" ref="S34">IF(ISNA($J34),0,IF(INDEX('Target Organ'!F$3:F$186,$J34)="X",1,0))</f>
        <v>0</v>
      </c>
      <c r="T34" s="9" cm="1">
        <f t="array" ref="T34">IF(ISNA($J34),0,IF(INDEX('Target Organ'!G$3:G$186,$J34)="X",1,0))</f>
        <v>0</v>
      </c>
      <c r="U34" s="9" cm="1">
        <f t="array" ref="U34">IF(ISNA($J34),0,IF(INDEX('Target Organ'!H$3:H$186,$J34)="X",1,0))</f>
        <v>0</v>
      </c>
      <c r="V34" s="9" cm="1">
        <f t="array" ref="V34">IF(ISNA($J34),0,IF(INDEX('Target Organ'!I$3:I$186,$J34)="X",1,0))</f>
        <v>0</v>
      </c>
      <c r="W34" s="9" cm="1">
        <f t="array" ref="W34">IF(ISNA($J34),0,IF(INDEX('Target Organ'!J$3:J$186,$J34)="X",1,0))</f>
        <v>0</v>
      </c>
      <c r="X34" s="9" cm="1">
        <f t="array" ref="X34">IF(ISNA($J34),0,IF(INDEX('Target Organ'!K$3:K$186,$J34)="X",1,0))</f>
        <v>0</v>
      </c>
      <c r="Y34" s="9" cm="1">
        <f t="array" ref="Y34">IF(ISNA($J34),0,IF(INDEX('Target Organ'!L$3:L$186,$J34)="X",1,0))</f>
        <v>0</v>
      </c>
      <c r="Z34" s="9" cm="1">
        <f t="array" ref="Z34">IF(ISNA($J34),0,IF(INDEX('Target Organ'!M$3:M$186,$J34)="X",1,0))</f>
        <v>0</v>
      </c>
      <c r="AA34" s="9" cm="1">
        <f t="array" ref="AA34">IF(ISNA($J34),0,IF(INDEX('Target Organ'!N$3:N$186,$J34)="X",1,0))</f>
        <v>0</v>
      </c>
      <c r="AB34" s="9" cm="1">
        <f t="array" ref="AB34">IF(ISNA($J34),0,IF(INDEX('Target Organ'!O$3:O$186,$J34)="X",1,0))</f>
        <v>0</v>
      </c>
    </row>
    <row r="35" spans="1:28" x14ac:dyDescent="0.2">
      <c r="A35" s="1">
        <f t="shared" si="3"/>
        <v>30</v>
      </c>
      <c r="B35" s="1">
        <v>121</v>
      </c>
      <c r="C35" s="4" t="s">
        <v>301</v>
      </c>
      <c r="D35" s="4" t="s">
        <v>302</v>
      </c>
      <c r="E35" s="7" t="s">
        <v>243</v>
      </c>
      <c r="F35" s="8">
        <v>890.226</v>
      </c>
      <c r="G35" s="8">
        <v>2.4389799999999999</v>
      </c>
      <c r="H35" s="8">
        <v>0.90302300000000002</v>
      </c>
      <c r="J35" s="1">
        <f>MATCH(K35,'Target Organ'!A$3:A$186,0)</f>
        <v>86</v>
      </c>
      <c r="K35" s="4" t="str">
        <f t="shared" si="0"/>
        <v>110-54-3</v>
      </c>
      <c r="L35" s="4" t="str">
        <f t="shared" si="0"/>
        <v>Hexane</v>
      </c>
      <c r="M35" s="8">
        <f t="shared" si="1"/>
        <v>890.226</v>
      </c>
      <c r="N35" s="7">
        <v>700</v>
      </c>
      <c r="O35" s="8">
        <f t="shared" si="2"/>
        <v>1.2717514285714286</v>
      </c>
      <c r="P35" s="9" cm="1">
        <f t="array" ref="P35">IF(ISNA($J35),0,IF(INDEX('Target Organ'!C$3:C$186,$J35)="X",1,0))</f>
        <v>0</v>
      </c>
      <c r="Q35" s="9" cm="1">
        <f t="array" ref="Q35">IF(ISNA($J35),0,IF(INDEX('Target Organ'!D$3:D$186,$J35)="X",1,0))</f>
        <v>0</v>
      </c>
      <c r="R35" s="9" cm="1">
        <f t="array" ref="R35">IF(ISNA($J35),0,IF(INDEX('Target Organ'!E$3:E$186,$J35)="X",1,0))</f>
        <v>0</v>
      </c>
      <c r="S35" s="9" cm="1">
        <f t="array" ref="S35">IF(ISNA($J35),0,IF(INDEX('Target Organ'!F$3:F$186,$J35)="X",1,0))</f>
        <v>0</v>
      </c>
      <c r="T35" s="9" cm="1">
        <f t="array" ref="T35">IF(ISNA($J35),0,IF(INDEX('Target Organ'!G$3:G$186,$J35)="X",1,0))</f>
        <v>0</v>
      </c>
      <c r="U35" s="9" cm="1">
        <f t="array" ref="U35">IF(ISNA($J35),0,IF(INDEX('Target Organ'!H$3:H$186,$J35)="X",1,0))</f>
        <v>0</v>
      </c>
      <c r="V35" s="9" cm="1">
        <f t="array" ref="V35">IF(ISNA($J35),0,IF(INDEX('Target Organ'!I$3:I$186,$J35)="X",1,0))</f>
        <v>0</v>
      </c>
      <c r="W35" s="9" cm="1">
        <f t="array" ref="W35">IF(ISNA($J35),0,IF(INDEX('Target Organ'!J$3:J$186,$J35)="X",1,0))</f>
        <v>1</v>
      </c>
      <c r="X35" s="9" cm="1">
        <f t="array" ref="X35">IF(ISNA($J35),0,IF(INDEX('Target Organ'!K$3:K$186,$J35)="X",1,0))</f>
        <v>0</v>
      </c>
      <c r="Y35" s="9" cm="1">
        <f t="array" ref="Y35">IF(ISNA($J35),0,IF(INDEX('Target Organ'!L$3:L$186,$J35)="X",1,0))</f>
        <v>0</v>
      </c>
      <c r="Z35" s="9" cm="1">
        <f t="array" ref="Z35">IF(ISNA($J35),0,IF(INDEX('Target Organ'!M$3:M$186,$J35)="X",1,0))</f>
        <v>0</v>
      </c>
      <c r="AA35" s="9" cm="1">
        <f t="array" ref="AA35">IF(ISNA($J35),0,IF(INDEX('Target Organ'!N$3:N$186,$J35)="X",1,0))</f>
        <v>0</v>
      </c>
      <c r="AB35" s="9" cm="1">
        <f t="array" ref="AB35">IF(ISNA($J35),0,IF(INDEX('Target Organ'!O$3:O$186,$J35)="X",1,0))</f>
        <v>0</v>
      </c>
    </row>
    <row r="36" spans="1:28" x14ac:dyDescent="0.2">
      <c r="A36" s="1">
        <f t="shared" si="3"/>
        <v>31</v>
      </c>
      <c r="B36" s="1">
        <v>123</v>
      </c>
      <c r="C36" s="4" t="s">
        <v>303</v>
      </c>
      <c r="D36" s="4" t="s">
        <v>304</v>
      </c>
      <c r="E36" s="7" t="s">
        <v>243</v>
      </c>
      <c r="F36" s="8">
        <v>2917.87</v>
      </c>
      <c r="G36" s="8">
        <v>7.9941700000000004</v>
      </c>
      <c r="H36" s="8">
        <v>2.9598200000000001</v>
      </c>
      <c r="J36" s="1">
        <f>MATCH(K36,'Target Organ'!A$3:A$186,0)</f>
        <v>88</v>
      </c>
      <c r="K36" s="4" t="str">
        <f t="shared" si="0"/>
        <v>7647-01-0</v>
      </c>
      <c r="L36" s="4" t="str">
        <f t="shared" si="0"/>
        <v>Hydrochloric acid</v>
      </c>
      <c r="M36" s="8">
        <f t="shared" si="1"/>
        <v>2917.87</v>
      </c>
      <c r="N36" s="7">
        <v>20</v>
      </c>
      <c r="O36" s="8">
        <f t="shared" si="2"/>
        <v>145.89349999999999</v>
      </c>
      <c r="P36" s="9" cm="1">
        <f t="array" ref="P36">IF(ISNA($J36),0,IF(INDEX('Target Organ'!C$3:C$186,$J36)="X",1,0))</f>
        <v>0</v>
      </c>
      <c r="Q36" s="9" cm="1">
        <f t="array" ref="Q36">IF(ISNA($J36),0,IF(INDEX('Target Organ'!D$3:D$186,$J36)="X",1,0))</f>
        <v>0</v>
      </c>
      <c r="R36" s="9" cm="1">
        <f t="array" ref="R36">IF(ISNA($J36),0,IF(INDEX('Target Organ'!E$3:E$186,$J36)="X",1,0))</f>
        <v>0</v>
      </c>
      <c r="S36" s="9" cm="1">
        <f t="array" ref="S36">IF(ISNA($J36),0,IF(INDEX('Target Organ'!F$3:F$186,$J36)="X",1,0))</f>
        <v>0</v>
      </c>
      <c r="T36" s="9" cm="1">
        <f t="array" ref="T36">IF(ISNA($J36),0,IF(INDEX('Target Organ'!G$3:G$186,$J36)="X",1,0))</f>
        <v>0</v>
      </c>
      <c r="U36" s="9" cm="1">
        <f t="array" ref="U36">IF(ISNA($J36),0,IF(INDEX('Target Organ'!H$3:H$186,$J36)="X",1,0))</f>
        <v>0</v>
      </c>
      <c r="V36" s="9" cm="1">
        <f t="array" ref="V36">IF(ISNA($J36),0,IF(INDEX('Target Organ'!I$3:I$186,$J36)="X",1,0))</f>
        <v>0</v>
      </c>
      <c r="W36" s="9" cm="1">
        <f t="array" ref="W36">IF(ISNA($J36),0,IF(INDEX('Target Organ'!J$3:J$186,$J36)="X",1,0))</f>
        <v>0</v>
      </c>
      <c r="X36" s="9" cm="1">
        <f t="array" ref="X36">IF(ISNA($J36),0,IF(INDEX('Target Organ'!K$3:K$186,$J36)="X",1,0))</f>
        <v>0</v>
      </c>
      <c r="Y36" s="9" cm="1">
        <f t="array" ref="Y36">IF(ISNA($J36),0,IF(INDEX('Target Organ'!L$3:L$186,$J36)="X",1,0))</f>
        <v>0</v>
      </c>
      <c r="Z36" s="9" cm="1">
        <f t="array" ref="Z36">IF(ISNA($J36),0,IF(INDEX('Target Organ'!M$3:M$186,$J36)="X",1,0))</f>
        <v>1</v>
      </c>
      <c r="AA36" s="9" cm="1">
        <f t="array" ref="AA36">IF(ISNA($J36),0,IF(INDEX('Target Organ'!N$3:N$186,$J36)="X",1,0))</f>
        <v>0</v>
      </c>
      <c r="AB36" s="9" cm="1">
        <f t="array" ref="AB36">IF(ISNA($J36),0,IF(INDEX('Target Organ'!O$3:O$186,$J36)="X",1,0))</f>
        <v>0</v>
      </c>
    </row>
    <row r="37" spans="1:28" x14ac:dyDescent="0.2">
      <c r="A37" s="1">
        <f t="shared" si="3"/>
        <v>32</v>
      </c>
      <c r="B37" s="1">
        <v>124</v>
      </c>
      <c r="C37" s="4" t="s">
        <v>305</v>
      </c>
      <c r="D37" s="4" t="s">
        <v>306</v>
      </c>
      <c r="E37" s="7" t="s">
        <v>243</v>
      </c>
      <c r="F37" s="8">
        <v>726.274</v>
      </c>
      <c r="G37" s="8">
        <v>1.9897899999999999</v>
      </c>
      <c r="H37" s="8">
        <v>0.73671399999999998</v>
      </c>
      <c r="J37" s="1">
        <f>MATCH(K37,'Target Organ'!A$3:A$186,0)</f>
        <v>89</v>
      </c>
      <c r="K37" s="4" t="str">
        <f t="shared" si="0"/>
        <v>7664-39-3</v>
      </c>
      <c r="L37" s="4" t="str">
        <f t="shared" si="0"/>
        <v>Hydrogen fluoride</v>
      </c>
      <c r="M37" s="8">
        <f t="shared" si="1"/>
        <v>726.274</v>
      </c>
      <c r="N37" s="7">
        <v>2.1</v>
      </c>
      <c r="O37" s="8">
        <f t="shared" si="2"/>
        <v>345.84476190476187</v>
      </c>
      <c r="P37" s="9" cm="1">
        <f t="array" ref="P37">IF(ISNA($J37),0,IF(INDEX('Target Organ'!C$3:C$186,$J37)="X",1,0))</f>
        <v>0</v>
      </c>
      <c r="Q37" s="9" cm="1">
        <f t="array" ref="Q37">IF(ISNA($J37),0,IF(INDEX('Target Organ'!D$3:D$186,$J37)="X",1,0))</f>
        <v>0</v>
      </c>
      <c r="R37" s="9" cm="1">
        <f t="array" ref="R37">IF(ISNA($J37),0,IF(INDEX('Target Organ'!E$3:E$186,$J37)="X",1,0))</f>
        <v>0</v>
      </c>
      <c r="S37" s="9" cm="1">
        <f t="array" ref="S37">IF(ISNA($J37),0,IF(INDEX('Target Organ'!F$3:F$186,$J37)="X",1,0))</f>
        <v>0</v>
      </c>
      <c r="T37" s="9" cm="1">
        <f t="array" ref="T37">IF(ISNA($J37),0,IF(INDEX('Target Organ'!G$3:G$186,$J37)="X",1,0))</f>
        <v>0</v>
      </c>
      <c r="U37" s="9" cm="1">
        <f t="array" ref="U37">IF(ISNA($J37),0,IF(INDEX('Target Organ'!H$3:H$186,$J37)="X",1,0))</f>
        <v>0</v>
      </c>
      <c r="V37" s="9" cm="1">
        <f t="array" ref="V37">IF(ISNA($J37),0,IF(INDEX('Target Organ'!I$3:I$186,$J37)="X",1,0))</f>
        <v>0</v>
      </c>
      <c r="W37" s="9" cm="1">
        <f t="array" ref="W37">IF(ISNA($J37),0,IF(INDEX('Target Organ'!J$3:J$186,$J37)="X",1,0))</f>
        <v>0</v>
      </c>
      <c r="X37" s="9" cm="1">
        <f t="array" ref="X37">IF(ISNA($J37),0,IF(INDEX('Target Organ'!K$3:K$186,$J37)="X",1,0))</f>
        <v>0</v>
      </c>
      <c r="Y37" s="9" cm="1">
        <f t="array" ref="Y37">IF(ISNA($J37),0,IF(INDEX('Target Organ'!L$3:L$186,$J37)="X",1,0))</f>
        <v>0</v>
      </c>
      <c r="Z37" s="9" cm="1">
        <f t="array" ref="Z37">IF(ISNA($J37),0,IF(INDEX('Target Organ'!M$3:M$186,$J37)="X",1,0))</f>
        <v>0</v>
      </c>
      <c r="AA37" s="9" cm="1">
        <f t="array" ref="AA37">IF(ISNA($J37),0,IF(INDEX('Target Organ'!N$3:N$186,$J37)="X",1,0))</f>
        <v>0</v>
      </c>
      <c r="AB37" s="9" cm="1">
        <f t="array" ref="AB37">IF(ISNA($J37),0,IF(INDEX('Target Organ'!O$3:O$186,$J37)="X",1,0))</f>
        <v>0</v>
      </c>
    </row>
    <row r="38" spans="1:28" x14ac:dyDescent="0.2">
      <c r="A38" s="1">
        <f t="shared" si="3"/>
        <v>33</v>
      </c>
      <c r="B38" s="1">
        <v>127</v>
      </c>
      <c r="C38" s="4" t="s">
        <v>307</v>
      </c>
      <c r="D38" s="4" t="s">
        <v>308</v>
      </c>
      <c r="E38" s="7" t="s">
        <v>243</v>
      </c>
      <c r="F38" s="8">
        <v>11249.5</v>
      </c>
      <c r="G38" s="8">
        <v>30.820599999999999</v>
      </c>
      <c r="H38" s="8">
        <v>11.411199999999999</v>
      </c>
      <c r="J38" s="1">
        <f>MATCH(K38,'Target Organ'!A$3:A$186,0)</f>
        <v>92</v>
      </c>
      <c r="K38" s="4" t="str">
        <f t="shared" si="0"/>
        <v>67-63-0</v>
      </c>
      <c r="L38" s="4" t="str">
        <f t="shared" si="0"/>
        <v>Isopropyl alcohol</v>
      </c>
      <c r="M38" s="8">
        <f t="shared" si="1"/>
        <v>11249.5</v>
      </c>
      <c r="N38" s="7">
        <v>200</v>
      </c>
      <c r="O38" s="8">
        <f t="shared" si="2"/>
        <v>56.247500000000002</v>
      </c>
      <c r="P38" s="9" cm="1">
        <f t="array" ref="P38">IF(ISNA($J38),0,IF(INDEX('Target Organ'!C$3:C$186,$J38)="X",1,0))</f>
        <v>0</v>
      </c>
      <c r="Q38" s="9" cm="1">
        <f t="array" ref="Q38">IF(ISNA($J38),0,IF(INDEX('Target Organ'!D$3:D$186,$J38)="X",1,0))</f>
        <v>0</v>
      </c>
      <c r="R38" s="9" cm="1">
        <f t="array" ref="R38">IF(ISNA($J38),0,IF(INDEX('Target Organ'!E$3:E$186,$J38)="X",1,0))</f>
        <v>0</v>
      </c>
      <c r="S38" s="9" cm="1">
        <f t="array" ref="S38">IF(ISNA($J38),0,IF(INDEX('Target Organ'!F$3:F$186,$J38)="X",1,0))</f>
        <v>0</v>
      </c>
      <c r="T38" s="9" cm="1">
        <f t="array" ref="T38">IF(ISNA($J38),0,IF(INDEX('Target Organ'!G$3:G$186,$J38)="X",1,0))</f>
        <v>0</v>
      </c>
      <c r="U38" s="9" cm="1">
        <f t="array" ref="U38">IF(ISNA($J38),0,IF(INDEX('Target Organ'!H$3:H$186,$J38)="X",1,0))</f>
        <v>0</v>
      </c>
      <c r="V38" s="9" cm="1">
        <f t="array" ref="V38">IF(ISNA($J38),0,IF(INDEX('Target Organ'!I$3:I$186,$J38)="X",1,0))</f>
        <v>0</v>
      </c>
      <c r="W38" s="9" cm="1">
        <f t="array" ref="W38">IF(ISNA($J38),0,IF(INDEX('Target Organ'!J$3:J$186,$J38)="X",1,0))</f>
        <v>0</v>
      </c>
      <c r="X38" s="9" cm="1">
        <f t="array" ref="X38">IF(ISNA($J38),0,IF(INDEX('Target Organ'!K$3:K$186,$J38)="X",1,0))</f>
        <v>0</v>
      </c>
      <c r="Y38" s="9" cm="1">
        <f t="array" ref="Y38">IF(ISNA($J38),0,IF(INDEX('Target Organ'!L$3:L$186,$J38)="X",1,0))</f>
        <v>0</v>
      </c>
      <c r="Z38" s="9" cm="1">
        <f t="array" ref="Z38">IF(ISNA($J38),0,IF(INDEX('Target Organ'!M$3:M$186,$J38)="X",1,0))</f>
        <v>0</v>
      </c>
      <c r="AA38" s="9" cm="1">
        <f t="array" ref="AA38">IF(ISNA($J38),0,IF(INDEX('Target Organ'!N$3:N$186,$J38)="X",1,0))</f>
        <v>0</v>
      </c>
      <c r="AB38" s="9" cm="1">
        <f t="array" ref="AB38">IF(ISNA($J38),0,IF(INDEX('Target Organ'!O$3:O$186,$J38)="X",1,0))</f>
        <v>1</v>
      </c>
    </row>
    <row r="39" spans="1:28" x14ac:dyDescent="0.2">
      <c r="A39" s="1">
        <f t="shared" si="3"/>
        <v>34</v>
      </c>
      <c r="B39" s="1">
        <v>128</v>
      </c>
      <c r="C39" s="4" t="s">
        <v>309</v>
      </c>
      <c r="D39" s="4" t="s">
        <v>310</v>
      </c>
      <c r="E39" s="7" t="s">
        <v>243</v>
      </c>
      <c r="F39" s="8">
        <v>54.7303</v>
      </c>
      <c r="G39" s="8">
        <v>0.149946</v>
      </c>
      <c r="H39" s="8">
        <v>5.5516999999999997E-2</v>
      </c>
      <c r="J39" s="1">
        <f>MATCH(K39,'Target Organ'!A$3:A$186,0)</f>
        <v>93</v>
      </c>
      <c r="K39" s="4" t="str">
        <f t="shared" si="0"/>
        <v>98-82-8</v>
      </c>
      <c r="L39" s="4" t="str">
        <f t="shared" si="0"/>
        <v>Isopropylbenzene (Cumene)</v>
      </c>
      <c r="M39" s="8">
        <f t="shared" si="1"/>
        <v>54.7303</v>
      </c>
      <c r="N39" s="7">
        <v>400</v>
      </c>
      <c r="O39" s="8">
        <f t="shared" si="2"/>
        <v>0.13682575</v>
      </c>
      <c r="P39" s="9" cm="1">
        <f t="array" ref="P39">IF(ISNA($J39),0,IF(INDEX('Target Organ'!C$3:C$186,$J39)="X",1,0))</f>
        <v>1</v>
      </c>
      <c r="Q39" s="9" cm="1">
        <f t="array" ref="Q39">IF(ISNA($J39),0,IF(INDEX('Target Organ'!D$3:D$186,$J39)="X",1,0))</f>
        <v>0</v>
      </c>
      <c r="R39" s="9" cm="1">
        <f t="array" ref="R39">IF(ISNA($J39),0,IF(INDEX('Target Organ'!E$3:E$186,$J39)="X",1,0))</f>
        <v>0</v>
      </c>
      <c r="S39" s="9" cm="1">
        <f t="array" ref="S39">IF(ISNA($J39),0,IF(INDEX('Target Organ'!F$3:F$186,$J39)="X",1,0))</f>
        <v>1</v>
      </c>
      <c r="T39" s="9" cm="1">
        <f t="array" ref="T39">IF(ISNA($J39),0,IF(INDEX('Target Organ'!G$3:G$186,$J39)="X",1,0))</f>
        <v>0</v>
      </c>
      <c r="U39" s="9" cm="1">
        <f t="array" ref="U39">IF(ISNA($J39),0,IF(INDEX('Target Organ'!H$3:H$186,$J39)="X",1,0))</f>
        <v>0</v>
      </c>
      <c r="V39" s="9" cm="1">
        <f t="array" ref="V39">IF(ISNA($J39),0,IF(INDEX('Target Organ'!I$3:I$186,$J39)="X",1,0))</f>
        <v>0</v>
      </c>
      <c r="W39" s="9" cm="1">
        <f t="array" ref="W39">IF(ISNA($J39),0,IF(INDEX('Target Organ'!J$3:J$186,$J39)="X",1,0))</f>
        <v>0</v>
      </c>
      <c r="X39" s="9" cm="1">
        <f t="array" ref="X39">IF(ISNA($J39),0,IF(INDEX('Target Organ'!K$3:K$186,$J39)="X",1,0))</f>
        <v>0</v>
      </c>
      <c r="Y39" s="9" cm="1">
        <f t="array" ref="Y39">IF(ISNA($J39),0,IF(INDEX('Target Organ'!L$3:L$186,$J39)="X",1,0))</f>
        <v>0</v>
      </c>
      <c r="Z39" s="9" cm="1">
        <f t="array" ref="Z39">IF(ISNA($J39),0,IF(INDEX('Target Organ'!M$3:M$186,$J39)="X",1,0))</f>
        <v>0</v>
      </c>
      <c r="AA39" s="9" cm="1">
        <f t="array" ref="AA39">IF(ISNA($J39),0,IF(INDEX('Target Organ'!N$3:N$186,$J39)="X",1,0))</f>
        <v>0</v>
      </c>
      <c r="AB39" s="9" cm="1">
        <f t="array" ref="AB39">IF(ISNA($J39),0,IF(INDEX('Target Organ'!O$3:O$186,$J39)="X",1,0))</f>
        <v>0</v>
      </c>
    </row>
    <row r="40" spans="1:28" x14ac:dyDescent="0.2">
      <c r="A40" s="1">
        <f t="shared" si="3"/>
        <v>35</v>
      </c>
      <c r="B40" s="1">
        <v>129</v>
      </c>
      <c r="C40" s="4" t="s">
        <v>311</v>
      </c>
      <c r="D40" s="4" t="s">
        <v>312</v>
      </c>
      <c r="E40" s="7" t="s">
        <v>252</v>
      </c>
      <c r="F40" s="8">
        <v>16.101299999999998</v>
      </c>
      <c r="G40" s="8">
        <v>4.4113100000000002E-2</v>
      </c>
      <c r="H40" s="8">
        <v>2.95131E-2</v>
      </c>
      <c r="J40" s="1">
        <f>MATCH(K40,'Target Organ'!A$3:A$186,0)</f>
        <v>94</v>
      </c>
      <c r="K40" s="4" t="str">
        <f t="shared" si="0"/>
        <v>7439-92-1</v>
      </c>
      <c r="L40" s="4" t="str">
        <f t="shared" si="0"/>
        <v>Lead and compounds</v>
      </c>
      <c r="M40" s="8">
        <f t="shared" si="1"/>
        <v>16.101299999999998</v>
      </c>
      <c r="N40" s="7">
        <v>0.15</v>
      </c>
      <c r="O40" s="8">
        <f t="shared" si="2"/>
        <v>107.342</v>
      </c>
      <c r="P40" s="9" cm="1">
        <f t="array" ref="P40">IF(ISNA($J40),0,IF(INDEX('Target Organ'!C$3:C$186,$J40)="X",1,0))</f>
        <v>0</v>
      </c>
      <c r="Q40" s="9" cm="1">
        <f t="array" ref="Q40">IF(ISNA($J40),0,IF(INDEX('Target Organ'!D$3:D$186,$J40)="X",1,0))</f>
        <v>0</v>
      </c>
      <c r="R40" s="9" cm="1">
        <f t="array" ref="R40">IF(ISNA($J40),0,IF(INDEX('Target Organ'!E$3:E$186,$J40)="X",1,0))</f>
        <v>0</v>
      </c>
      <c r="S40" s="9" cm="1">
        <f t="array" ref="S40">IF(ISNA($J40),0,IF(INDEX('Target Organ'!F$3:F$186,$J40)="X",1,0))</f>
        <v>0</v>
      </c>
      <c r="T40" s="9" cm="1">
        <f t="array" ref="T40">IF(ISNA($J40),0,IF(INDEX('Target Organ'!G$3:G$186,$J40)="X",1,0))</f>
        <v>0</v>
      </c>
      <c r="U40" s="9" cm="1">
        <f t="array" ref="U40">IF(ISNA($J40),0,IF(INDEX('Target Organ'!H$3:H$186,$J40)="X",1,0))</f>
        <v>0</v>
      </c>
      <c r="V40" s="9" cm="1">
        <f t="array" ref="V40">IF(ISNA($J40),0,IF(INDEX('Target Organ'!I$3:I$186,$J40)="X",1,0))</f>
        <v>0</v>
      </c>
      <c r="W40" s="9" cm="1">
        <f t="array" ref="W40">IF(ISNA($J40),0,IF(INDEX('Target Organ'!J$3:J$186,$J40)="X",1,0))</f>
        <v>0</v>
      </c>
      <c r="X40" s="9" cm="1">
        <f t="array" ref="X40">IF(ISNA($J40),0,IF(INDEX('Target Organ'!K$3:K$186,$J40)="X",1,0))</f>
        <v>0</v>
      </c>
      <c r="Y40" s="9" cm="1">
        <f t="array" ref="Y40">IF(ISNA($J40),0,IF(INDEX('Target Organ'!L$3:L$186,$J40)="X",1,0))</f>
        <v>0</v>
      </c>
      <c r="Z40" s="9" cm="1">
        <f t="array" ref="Z40">IF(ISNA($J40),0,IF(INDEX('Target Organ'!M$3:M$186,$J40)="X",1,0))</f>
        <v>0</v>
      </c>
      <c r="AA40" s="9" cm="1">
        <f t="array" ref="AA40">IF(ISNA($J40),0,IF(INDEX('Target Organ'!N$3:N$186,$J40)="X",1,0))</f>
        <v>0</v>
      </c>
      <c r="AB40" s="9" cm="1">
        <f t="array" ref="AB40">IF(ISNA($J40),0,IF(INDEX('Target Organ'!O$3:O$186,$J40)="X",1,0))</f>
        <v>1</v>
      </c>
    </row>
    <row r="41" spans="1:28" x14ac:dyDescent="0.2">
      <c r="A41" s="1">
        <f t="shared" si="3"/>
        <v>36</v>
      </c>
      <c r="B41" s="1">
        <v>131</v>
      </c>
      <c r="C41" s="4" t="s">
        <v>313</v>
      </c>
      <c r="D41" s="4" t="s">
        <v>314</v>
      </c>
      <c r="E41" s="7" t="s">
        <v>252</v>
      </c>
      <c r="F41" s="8">
        <v>282.22899999999998</v>
      </c>
      <c r="G41" s="8">
        <v>0.77322999999999997</v>
      </c>
      <c r="H41" s="8">
        <v>1.6448</v>
      </c>
      <c r="J41" s="1">
        <f>MATCH(K41,'Target Organ'!A$3:A$186,0)</f>
        <v>96</v>
      </c>
      <c r="K41" s="4" t="str">
        <f t="shared" si="0"/>
        <v>7439-96-5</v>
      </c>
      <c r="L41" s="4" t="str">
        <f t="shared" si="0"/>
        <v>Manganese and compounds</v>
      </c>
      <c r="M41" s="8">
        <f t="shared" si="1"/>
        <v>282.22899999999998</v>
      </c>
      <c r="N41" s="7">
        <v>0.09</v>
      </c>
      <c r="O41" s="8">
        <f t="shared" si="2"/>
        <v>3135.8777777777777</v>
      </c>
      <c r="P41" s="9" cm="1">
        <f t="array" ref="P41">IF(ISNA($J41),0,IF(INDEX('Target Organ'!C$3:C$186,$J41)="X",1,0))</f>
        <v>0</v>
      </c>
      <c r="Q41" s="9" cm="1">
        <f t="array" ref="Q41">IF(ISNA($J41),0,IF(INDEX('Target Organ'!D$3:D$186,$J41)="X",1,0))</f>
        <v>0</v>
      </c>
      <c r="R41" s="9" cm="1">
        <f t="array" ref="R41">IF(ISNA($J41),0,IF(INDEX('Target Organ'!E$3:E$186,$J41)="X",1,0))</f>
        <v>0</v>
      </c>
      <c r="S41" s="9" cm="1">
        <f t="array" ref="S41">IF(ISNA($J41),0,IF(INDEX('Target Organ'!F$3:F$186,$J41)="X",1,0))</f>
        <v>0</v>
      </c>
      <c r="T41" s="9" cm="1">
        <f t="array" ref="T41">IF(ISNA($J41),0,IF(INDEX('Target Organ'!G$3:G$186,$J41)="X",1,0))</f>
        <v>0</v>
      </c>
      <c r="U41" s="9" cm="1">
        <f t="array" ref="U41">IF(ISNA($J41),0,IF(INDEX('Target Organ'!H$3:H$186,$J41)="X",1,0))</f>
        <v>0</v>
      </c>
      <c r="V41" s="9" cm="1">
        <f t="array" ref="V41">IF(ISNA($J41),0,IF(INDEX('Target Organ'!I$3:I$186,$J41)="X",1,0))</f>
        <v>0</v>
      </c>
      <c r="W41" s="9" cm="1">
        <f t="array" ref="W41">IF(ISNA($J41),0,IF(INDEX('Target Organ'!J$3:J$186,$J41)="X",1,0))</f>
        <v>1</v>
      </c>
      <c r="X41" s="9" cm="1">
        <f t="array" ref="X41">IF(ISNA($J41),0,IF(INDEX('Target Organ'!K$3:K$186,$J41)="X",1,0))</f>
        <v>0</v>
      </c>
      <c r="Y41" s="9" cm="1">
        <f t="array" ref="Y41">IF(ISNA($J41),0,IF(INDEX('Target Organ'!L$3:L$186,$J41)="X",1,0))</f>
        <v>0</v>
      </c>
      <c r="Z41" s="9" cm="1">
        <f t="array" ref="Z41">IF(ISNA($J41),0,IF(INDEX('Target Organ'!M$3:M$186,$J41)="X",1,0))</f>
        <v>0</v>
      </c>
      <c r="AA41" s="9" cm="1">
        <f t="array" ref="AA41">IF(ISNA($J41),0,IF(INDEX('Target Organ'!N$3:N$186,$J41)="X",1,0))</f>
        <v>0</v>
      </c>
      <c r="AB41" s="9" cm="1">
        <f t="array" ref="AB41">IF(ISNA($J41),0,IF(INDEX('Target Organ'!O$3:O$186,$J41)="X",1,0))</f>
        <v>0</v>
      </c>
    </row>
    <row r="42" spans="1:28" x14ac:dyDescent="0.2">
      <c r="A42" s="1">
        <f t="shared" si="3"/>
        <v>37</v>
      </c>
      <c r="B42" s="1">
        <v>132</v>
      </c>
      <c r="C42" s="4" t="s">
        <v>315</v>
      </c>
      <c r="D42" s="4" t="s">
        <v>316</v>
      </c>
      <c r="E42" s="7" t="s">
        <v>252</v>
      </c>
      <c r="F42" s="8">
        <v>3.2911700000000002</v>
      </c>
      <c r="G42" s="8">
        <v>9.0168899999999996E-3</v>
      </c>
      <c r="H42" s="8">
        <v>3.6844999999999998E-3</v>
      </c>
      <c r="J42" s="1">
        <f>MATCH(K42,'Target Organ'!A$3:A$186,0)</f>
        <v>97</v>
      </c>
      <c r="K42" s="4" t="str">
        <f t="shared" si="0"/>
        <v>7439-97-6</v>
      </c>
      <c r="L42" s="4" t="str">
        <f t="shared" si="0"/>
        <v>Mercury and compounds</v>
      </c>
      <c r="M42" s="8">
        <f t="shared" si="1"/>
        <v>3.2911700000000002</v>
      </c>
      <c r="N42" s="7">
        <v>7.6999999999999999E-2</v>
      </c>
      <c r="O42" s="8">
        <f t="shared" si="2"/>
        <v>42.742467532467536</v>
      </c>
      <c r="P42" s="9" cm="1">
        <f t="array" ref="P42">IF(ISNA($J42),0,IF(INDEX('Target Organ'!C$3:C$186,$J42)="X",1,0))</f>
        <v>0</v>
      </c>
      <c r="Q42" s="9" cm="1">
        <f t="array" ref="Q42">IF(ISNA($J42),0,IF(INDEX('Target Organ'!D$3:D$186,$J42)="X",1,0))</f>
        <v>0</v>
      </c>
      <c r="R42" s="9" cm="1">
        <f t="array" ref="R42">IF(ISNA($J42),0,IF(INDEX('Target Organ'!E$3:E$186,$J42)="X",1,0))</f>
        <v>0</v>
      </c>
      <c r="S42" s="9" cm="1">
        <f t="array" ref="S42">IF(ISNA($J42),0,IF(INDEX('Target Organ'!F$3:F$186,$J42)="X",1,0))</f>
        <v>0</v>
      </c>
      <c r="T42" s="9" cm="1">
        <f t="array" ref="T42">IF(ISNA($J42),0,IF(INDEX('Target Organ'!G$3:G$186,$J42)="X",1,0))</f>
        <v>0</v>
      </c>
      <c r="U42" s="9" cm="1">
        <f t="array" ref="U42">IF(ISNA($J42),0,IF(INDEX('Target Organ'!H$3:H$186,$J42)="X",1,0))</f>
        <v>0</v>
      </c>
      <c r="V42" s="9" cm="1">
        <f t="array" ref="V42">IF(ISNA($J42),0,IF(INDEX('Target Organ'!I$3:I$186,$J42)="X",1,0))</f>
        <v>0</v>
      </c>
      <c r="W42" s="9" cm="1">
        <f t="array" ref="W42">IF(ISNA($J42),0,IF(INDEX('Target Organ'!J$3:J$186,$J42)="X",1,0))</f>
        <v>1</v>
      </c>
      <c r="X42" s="9" cm="1">
        <f t="array" ref="X42">IF(ISNA($J42),0,IF(INDEX('Target Organ'!K$3:K$186,$J42)="X",1,0))</f>
        <v>0</v>
      </c>
      <c r="Y42" s="9" cm="1">
        <f t="array" ref="Y42">IF(ISNA($J42),0,IF(INDEX('Target Organ'!L$3:L$186,$J42)="X",1,0))</f>
        <v>0</v>
      </c>
      <c r="Z42" s="9" cm="1">
        <f t="array" ref="Z42">IF(ISNA($J42),0,IF(INDEX('Target Organ'!M$3:M$186,$J42)="X",1,0))</f>
        <v>0</v>
      </c>
      <c r="AA42" s="9" cm="1">
        <f t="array" ref="AA42">IF(ISNA($J42),0,IF(INDEX('Target Organ'!N$3:N$186,$J42)="X",1,0))</f>
        <v>0</v>
      </c>
      <c r="AB42" s="9" cm="1">
        <f t="array" ref="AB42">IF(ISNA($J42),0,IF(INDEX('Target Organ'!O$3:O$186,$J42)="X",1,0))</f>
        <v>0</v>
      </c>
    </row>
    <row r="43" spans="1:28" x14ac:dyDescent="0.2">
      <c r="A43" s="1">
        <f t="shared" si="3"/>
        <v>38</v>
      </c>
      <c r="B43" s="1">
        <v>133</v>
      </c>
      <c r="C43" s="4" t="s">
        <v>317</v>
      </c>
      <c r="D43" s="4" t="s">
        <v>318</v>
      </c>
      <c r="E43" s="7" t="s">
        <v>243</v>
      </c>
      <c r="F43" s="8">
        <v>2262.27</v>
      </c>
      <c r="G43" s="8">
        <v>6.1979899999999999</v>
      </c>
      <c r="H43" s="8">
        <v>2.2947899999999999</v>
      </c>
      <c r="J43" s="1">
        <f>MATCH(K43,'Target Organ'!A$3:A$186,0)</f>
        <v>98</v>
      </c>
      <c r="K43" s="4" t="str">
        <f t="shared" si="0"/>
        <v>67-56-1</v>
      </c>
      <c r="L43" s="4" t="str">
        <f t="shared" si="0"/>
        <v>Methanol</v>
      </c>
      <c r="M43" s="8">
        <f t="shared" si="1"/>
        <v>2262.27</v>
      </c>
      <c r="N43" s="7">
        <v>4000</v>
      </c>
      <c r="O43" s="8">
        <f t="shared" si="2"/>
        <v>0.5655675</v>
      </c>
      <c r="P43" s="9" cm="1">
        <f t="array" ref="P43">IF(ISNA($J43),0,IF(INDEX('Target Organ'!C$3:C$186,$J43)="X",1,0))</f>
        <v>0</v>
      </c>
      <c r="Q43" s="9" cm="1">
        <f t="array" ref="Q43">IF(ISNA($J43),0,IF(INDEX('Target Organ'!D$3:D$186,$J43)="X",1,0))</f>
        <v>0</v>
      </c>
      <c r="R43" s="9" cm="1">
        <f t="array" ref="R43">IF(ISNA($J43),0,IF(INDEX('Target Organ'!E$3:E$186,$J43)="X",1,0))</f>
        <v>0</v>
      </c>
      <c r="S43" s="9" cm="1">
        <f t="array" ref="S43">IF(ISNA($J43),0,IF(INDEX('Target Organ'!F$3:F$186,$J43)="X",1,0))</f>
        <v>0</v>
      </c>
      <c r="T43" s="9" cm="1">
        <f t="array" ref="T43">IF(ISNA($J43),0,IF(INDEX('Target Organ'!G$3:G$186,$J43)="X",1,0))</f>
        <v>0</v>
      </c>
      <c r="U43" s="9" cm="1">
        <f t="array" ref="U43">IF(ISNA($J43),0,IF(INDEX('Target Organ'!H$3:H$186,$J43)="X",1,0))</f>
        <v>0</v>
      </c>
      <c r="V43" s="9" cm="1">
        <f t="array" ref="V43">IF(ISNA($J43),0,IF(INDEX('Target Organ'!I$3:I$186,$J43)="X",1,0))</f>
        <v>0</v>
      </c>
      <c r="W43" s="9" cm="1">
        <f t="array" ref="W43">IF(ISNA($J43),0,IF(INDEX('Target Organ'!J$3:J$186,$J43)="X",1,0))</f>
        <v>0</v>
      </c>
      <c r="X43" s="9" cm="1">
        <f t="array" ref="X43">IF(ISNA($J43),0,IF(INDEX('Target Organ'!K$3:K$186,$J43)="X",1,0))</f>
        <v>0</v>
      </c>
      <c r="Y43" s="9" cm="1">
        <f t="array" ref="Y43">IF(ISNA($J43),0,IF(INDEX('Target Organ'!L$3:L$186,$J43)="X",1,0))</f>
        <v>0</v>
      </c>
      <c r="Z43" s="9" cm="1">
        <f t="array" ref="Z43">IF(ISNA($J43),0,IF(INDEX('Target Organ'!M$3:M$186,$J43)="X",1,0))</f>
        <v>0</v>
      </c>
      <c r="AA43" s="9" cm="1">
        <f t="array" ref="AA43">IF(ISNA($J43),0,IF(INDEX('Target Organ'!N$3:N$186,$J43)="X",1,0))</f>
        <v>0</v>
      </c>
      <c r="AB43" s="9" cm="1">
        <f t="array" ref="AB43">IF(ISNA($J43),0,IF(INDEX('Target Organ'!O$3:O$186,$J43)="X",1,0))</f>
        <v>1</v>
      </c>
    </row>
    <row r="44" spans="1:28" x14ac:dyDescent="0.2">
      <c r="A44" s="1">
        <f t="shared" si="3"/>
        <v>39</v>
      </c>
      <c r="B44" s="1">
        <v>137</v>
      </c>
      <c r="C44" s="4" t="s">
        <v>319</v>
      </c>
      <c r="D44" s="4" t="s">
        <v>320</v>
      </c>
      <c r="E44" s="7" t="s">
        <v>243</v>
      </c>
      <c r="F44" s="8">
        <v>1376.06</v>
      </c>
      <c r="G44" s="8">
        <v>3.7700200000000001</v>
      </c>
      <c r="H44" s="8">
        <v>1.39584</v>
      </c>
      <c r="J44" s="1">
        <f>MATCH(K44,'Target Organ'!A$3:A$186,0)</f>
        <v>100</v>
      </c>
      <c r="K44" s="4" t="str">
        <f t="shared" si="0"/>
        <v>108-10-1</v>
      </c>
      <c r="L44" s="4" t="str">
        <f t="shared" si="0"/>
        <v>Methyl isobutyl ketone (MIBK, Hexone)</v>
      </c>
      <c r="M44" s="8">
        <f t="shared" si="1"/>
        <v>1376.06</v>
      </c>
      <c r="N44" s="7">
        <v>3000</v>
      </c>
      <c r="O44" s="8">
        <f t="shared" si="2"/>
        <v>0.45868666666666663</v>
      </c>
      <c r="P44" s="9" cm="1">
        <f t="array" ref="P44">IF(ISNA($J44),0,IF(INDEX('Target Organ'!C$3:C$186,$J44)="X",1,0))</f>
        <v>0</v>
      </c>
      <c r="Q44" s="9" cm="1">
        <f t="array" ref="Q44">IF(ISNA($J44),0,IF(INDEX('Target Organ'!D$3:D$186,$J44)="X",1,0))</f>
        <v>0</v>
      </c>
      <c r="R44" s="9" cm="1">
        <f t="array" ref="R44">IF(ISNA($J44),0,IF(INDEX('Target Organ'!E$3:E$186,$J44)="X",1,0))</f>
        <v>0</v>
      </c>
      <c r="S44" s="9" cm="1">
        <f t="array" ref="S44">IF(ISNA($J44),0,IF(INDEX('Target Organ'!F$3:F$186,$J44)="X",1,0))</f>
        <v>0</v>
      </c>
      <c r="T44" s="9" cm="1">
        <f t="array" ref="T44">IF(ISNA($J44),0,IF(INDEX('Target Organ'!G$3:G$186,$J44)="X",1,0))</f>
        <v>0</v>
      </c>
      <c r="U44" s="9" cm="1">
        <f t="array" ref="U44">IF(ISNA($J44),0,IF(INDEX('Target Organ'!H$3:H$186,$J44)="X",1,0))</f>
        <v>0</v>
      </c>
      <c r="V44" s="9" cm="1">
        <f t="array" ref="V44">IF(ISNA($J44),0,IF(INDEX('Target Organ'!I$3:I$186,$J44)="X",1,0))</f>
        <v>0</v>
      </c>
      <c r="W44" s="9" cm="1">
        <f t="array" ref="W44">IF(ISNA($J44),0,IF(INDEX('Target Organ'!J$3:J$186,$J44)="X",1,0))</f>
        <v>0</v>
      </c>
      <c r="X44" s="9" cm="1">
        <f t="array" ref="X44">IF(ISNA($J44),0,IF(INDEX('Target Organ'!K$3:K$186,$J44)="X",1,0))</f>
        <v>0</v>
      </c>
      <c r="Y44" s="9" cm="1">
        <f t="array" ref="Y44">IF(ISNA($J44),0,IF(INDEX('Target Organ'!L$3:L$186,$J44)="X",1,0))</f>
        <v>0</v>
      </c>
      <c r="Z44" s="9" cm="1">
        <f t="array" ref="Z44">IF(ISNA($J44),0,IF(INDEX('Target Organ'!M$3:M$186,$J44)="X",1,0))</f>
        <v>0</v>
      </c>
      <c r="AA44" s="9" cm="1">
        <f t="array" ref="AA44">IF(ISNA($J44),0,IF(INDEX('Target Organ'!N$3:N$186,$J44)="X",1,0))</f>
        <v>0</v>
      </c>
      <c r="AB44" s="9" cm="1">
        <f t="array" ref="AB44">IF(ISNA($J44),0,IF(INDEX('Target Organ'!O$3:O$186,$J44)="X",1,0))</f>
        <v>1</v>
      </c>
    </row>
    <row r="45" spans="1:28" x14ac:dyDescent="0.2">
      <c r="A45" s="1">
        <f t="shared" si="3"/>
        <v>40</v>
      </c>
      <c r="B45" s="1">
        <v>142</v>
      </c>
      <c r="C45" s="4" t="s">
        <v>321</v>
      </c>
      <c r="D45" s="4" t="s">
        <v>322</v>
      </c>
      <c r="E45" s="7" t="s">
        <v>243</v>
      </c>
      <c r="F45" s="8">
        <v>307.81700000000001</v>
      </c>
      <c r="G45" s="8">
        <v>0.843333</v>
      </c>
      <c r="H45" s="8">
        <v>0.31224200000000002</v>
      </c>
      <c r="J45" s="1">
        <f>MATCH(K45,'Target Organ'!A$3:A$186,0)</f>
        <v>105</v>
      </c>
      <c r="K45" s="4" t="str">
        <f t="shared" si="0"/>
        <v>91-20-3</v>
      </c>
      <c r="L45" s="4" t="str">
        <f t="shared" si="0"/>
        <v>Naphthalene</v>
      </c>
      <c r="M45" s="8">
        <f t="shared" si="1"/>
        <v>307.81700000000001</v>
      </c>
      <c r="N45" s="7">
        <v>3.7</v>
      </c>
      <c r="O45" s="8">
        <f t="shared" si="2"/>
        <v>83.193783783783786</v>
      </c>
      <c r="P45" s="9" cm="1">
        <f t="array" ref="P45">IF(ISNA($J45),0,IF(INDEX('Target Organ'!C$3:C$186,$J45)="X",1,0))</f>
        <v>0</v>
      </c>
      <c r="Q45" s="9" cm="1">
        <f t="array" ref="Q45">IF(ISNA($J45),0,IF(INDEX('Target Organ'!D$3:D$186,$J45)="X",1,0))</f>
        <v>0</v>
      </c>
      <c r="R45" s="9" cm="1">
        <f t="array" ref="R45">IF(ISNA($J45),0,IF(INDEX('Target Organ'!E$3:E$186,$J45)="X",1,0))</f>
        <v>0</v>
      </c>
      <c r="S45" s="9" cm="1">
        <f t="array" ref="S45">IF(ISNA($J45),0,IF(INDEX('Target Organ'!F$3:F$186,$J45)="X",1,0))</f>
        <v>0</v>
      </c>
      <c r="T45" s="9" cm="1">
        <f t="array" ref="T45">IF(ISNA($J45),0,IF(INDEX('Target Organ'!G$3:G$186,$J45)="X",1,0))</f>
        <v>0</v>
      </c>
      <c r="U45" s="9" cm="1">
        <f t="array" ref="U45">IF(ISNA($J45),0,IF(INDEX('Target Organ'!H$3:H$186,$J45)="X",1,0))</f>
        <v>0</v>
      </c>
      <c r="V45" s="9" cm="1">
        <f t="array" ref="V45">IF(ISNA($J45),0,IF(INDEX('Target Organ'!I$3:I$186,$J45)="X",1,0))</f>
        <v>0</v>
      </c>
      <c r="W45" s="9" cm="1">
        <f t="array" ref="W45">IF(ISNA($J45),0,IF(INDEX('Target Organ'!J$3:J$186,$J45)="X",1,0))</f>
        <v>1</v>
      </c>
      <c r="X45" s="9" cm="1">
        <f t="array" ref="X45">IF(ISNA($J45),0,IF(INDEX('Target Organ'!K$3:K$186,$J45)="X",1,0))</f>
        <v>0</v>
      </c>
      <c r="Y45" s="9" cm="1">
        <f t="array" ref="Y45">IF(ISNA($J45),0,IF(INDEX('Target Organ'!L$3:L$186,$J45)="X",1,0))</f>
        <v>0</v>
      </c>
      <c r="Z45" s="9" cm="1">
        <f t="array" ref="Z45">IF(ISNA($J45),0,IF(INDEX('Target Organ'!M$3:M$186,$J45)="X",1,0))</f>
        <v>1</v>
      </c>
      <c r="AA45" s="9" cm="1">
        <f t="array" ref="AA45">IF(ISNA($J45),0,IF(INDEX('Target Organ'!N$3:N$186,$J45)="X",1,0))</f>
        <v>0</v>
      </c>
      <c r="AB45" s="9" cm="1">
        <f t="array" ref="AB45">IF(ISNA($J45),0,IF(INDEX('Target Organ'!O$3:O$186,$J45)="X",1,0))</f>
        <v>0</v>
      </c>
    </row>
    <row r="46" spans="1:28" x14ac:dyDescent="0.2">
      <c r="A46" s="1">
        <f t="shared" si="3"/>
        <v>41</v>
      </c>
      <c r="B46" s="1">
        <v>143</v>
      </c>
      <c r="C46" s="4" t="s">
        <v>152</v>
      </c>
      <c r="D46" s="4" t="s">
        <v>323</v>
      </c>
      <c r="E46" s="7" t="s">
        <v>252</v>
      </c>
      <c r="F46" s="8">
        <v>8.6643799999999995</v>
      </c>
      <c r="G46" s="8">
        <v>2.3737999999999999E-2</v>
      </c>
      <c r="H46" s="8">
        <v>1.4072299999999999E-2</v>
      </c>
      <c r="J46" s="1">
        <f>MATCH(K46,'Target Organ'!A$3:A$186,0)</f>
        <v>106</v>
      </c>
      <c r="K46" s="4" t="str">
        <f t="shared" si="0"/>
        <v>7440-02-0</v>
      </c>
      <c r="L46" s="4" t="str">
        <f t="shared" si="0"/>
        <v>Nickel compounds, insoluble</v>
      </c>
      <c r="M46" s="8">
        <f t="shared" si="1"/>
        <v>8.6643799999999995</v>
      </c>
      <c r="N46" s="7">
        <v>1.4E-2</v>
      </c>
      <c r="O46" s="8">
        <f t="shared" si="2"/>
        <v>618.88428571428562</v>
      </c>
      <c r="P46" s="9" cm="1">
        <f t="array" ref="P46">IF(ISNA($J46),0,IF(INDEX('Target Organ'!C$3:C$186,$J46)="X",1,0))</f>
        <v>0</v>
      </c>
      <c r="Q46" s="9" cm="1">
        <f t="array" ref="Q46">IF(ISNA($J46),0,IF(INDEX('Target Organ'!D$3:D$186,$J46)="X",1,0))</f>
        <v>0</v>
      </c>
      <c r="R46" s="9" cm="1">
        <f t="array" ref="R46">IF(ISNA($J46),0,IF(INDEX('Target Organ'!E$3:E$186,$J46)="X",1,0))</f>
        <v>0</v>
      </c>
      <c r="S46" s="9" cm="1">
        <f t="array" ref="S46">IF(ISNA($J46),0,IF(INDEX('Target Organ'!F$3:F$186,$J46)="X",1,0))</f>
        <v>0</v>
      </c>
      <c r="T46" s="9" cm="1">
        <f t="array" ref="T46">IF(ISNA($J46),0,IF(INDEX('Target Organ'!G$3:G$186,$J46)="X",1,0))</f>
        <v>0</v>
      </c>
      <c r="U46" s="9" cm="1">
        <f t="array" ref="U46">IF(ISNA($J46),0,IF(INDEX('Target Organ'!H$3:H$186,$J46)="X",1,0))</f>
        <v>0</v>
      </c>
      <c r="V46" s="9" cm="1">
        <f t="array" ref="V46">IF(ISNA($J46),0,IF(INDEX('Target Organ'!I$3:I$186,$J46)="X",1,0))</f>
        <v>0</v>
      </c>
      <c r="W46" s="9" cm="1">
        <f t="array" ref="W46">IF(ISNA($J46),0,IF(INDEX('Target Organ'!J$3:J$186,$J46)="X",1,0))</f>
        <v>0</v>
      </c>
      <c r="X46" s="9" cm="1">
        <f t="array" ref="X46">IF(ISNA($J46),0,IF(INDEX('Target Organ'!K$3:K$186,$J46)="X",1,0))</f>
        <v>0</v>
      </c>
      <c r="Y46" s="9" cm="1">
        <f t="array" ref="Y46">IF(ISNA($J46),0,IF(INDEX('Target Organ'!L$3:L$186,$J46)="X",1,0))</f>
        <v>1</v>
      </c>
      <c r="Z46" s="9" cm="1">
        <f t="array" ref="Z46">IF(ISNA($J46),0,IF(INDEX('Target Organ'!M$3:M$186,$J46)="X",1,0))</f>
        <v>1</v>
      </c>
      <c r="AA46" s="9" cm="1">
        <f t="array" ref="AA46">IF(ISNA($J46),0,IF(INDEX('Target Organ'!N$3:N$186,$J46)="X",1,0))</f>
        <v>0</v>
      </c>
      <c r="AB46" s="9" cm="1">
        <f t="array" ref="AB46">IF(ISNA($J46),0,IF(INDEX('Target Organ'!O$3:O$186,$J46)="X",1,0))</f>
        <v>0</v>
      </c>
    </row>
    <row r="47" spans="1:28" x14ac:dyDescent="0.2">
      <c r="A47" s="1">
        <f t="shared" si="3"/>
        <v>42</v>
      </c>
      <c r="B47" s="1">
        <v>160</v>
      </c>
      <c r="C47" s="4" t="s">
        <v>324</v>
      </c>
      <c r="D47" s="4" t="s">
        <v>325</v>
      </c>
      <c r="E47" s="7" t="s">
        <v>243</v>
      </c>
      <c r="F47" s="8">
        <v>0.707731</v>
      </c>
      <c r="G47" s="8">
        <v>1.93899E-3</v>
      </c>
      <c r="H47" s="8">
        <v>7.1790500000000002E-4</v>
      </c>
      <c r="J47" s="1" t="e">
        <f>MATCH(K47,'Target Organ'!A$3:A$186,0)</f>
        <v>#N/A</v>
      </c>
      <c r="K47" s="4" t="str">
        <f t="shared" si="0"/>
        <v>87-86-5</v>
      </c>
      <c r="L47" s="4" t="str">
        <f t="shared" si="0"/>
        <v>Pentachlorophenol</v>
      </c>
      <c r="M47" s="8">
        <f t="shared" si="1"/>
        <v>0.707731</v>
      </c>
      <c r="N47" s="7" t="s">
        <v>403</v>
      </c>
      <c r="O47" s="8">
        <f t="shared" si="2"/>
        <v>0</v>
      </c>
      <c r="P47" s="9" cm="1">
        <f t="array" ref="P47">IF(ISNA($J47),0,IF(INDEX('Target Organ'!C$3:C$186,$J47)="X",1,0))</f>
        <v>0</v>
      </c>
      <c r="Q47" s="9" cm="1">
        <f t="array" ref="Q47">IF(ISNA($J47),0,IF(INDEX('Target Organ'!D$3:D$186,$J47)="X",1,0))</f>
        <v>0</v>
      </c>
      <c r="R47" s="9" cm="1">
        <f t="array" ref="R47">IF(ISNA($J47),0,IF(INDEX('Target Organ'!E$3:E$186,$J47)="X",1,0))</f>
        <v>0</v>
      </c>
      <c r="S47" s="9" cm="1">
        <f t="array" ref="S47">IF(ISNA($J47),0,IF(INDEX('Target Organ'!F$3:F$186,$J47)="X",1,0))</f>
        <v>0</v>
      </c>
      <c r="T47" s="9" cm="1">
        <f t="array" ref="T47">IF(ISNA($J47),0,IF(INDEX('Target Organ'!G$3:G$186,$J47)="X",1,0))</f>
        <v>0</v>
      </c>
      <c r="U47" s="9" cm="1">
        <f t="array" ref="U47">IF(ISNA($J47),0,IF(INDEX('Target Organ'!H$3:H$186,$J47)="X",1,0))</f>
        <v>0</v>
      </c>
      <c r="V47" s="9" cm="1">
        <f t="array" ref="V47">IF(ISNA($J47),0,IF(INDEX('Target Organ'!I$3:I$186,$J47)="X",1,0))</f>
        <v>0</v>
      </c>
      <c r="W47" s="9" cm="1">
        <f t="array" ref="W47">IF(ISNA($J47),0,IF(INDEX('Target Organ'!J$3:J$186,$J47)="X",1,0))</f>
        <v>0</v>
      </c>
      <c r="X47" s="9" cm="1">
        <f t="array" ref="X47">IF(ISNA($J47),0,IF(INDEX('Target Organ'!K$3:K$186,$J47)="X",1,0))</f>
        <v>0</v>
      </c>
      <c r="Y47" s="9" cm="1">
        <f t="array" ref="Y47">IF(ISNA($J47),0,IF(INDEX('Target Organ'!L$3:L$186,$J47)="X",1,0))</f>
        <v>0</v>
      </c>
      <c r="Z47" s="9" cm="1">
        <f t="array" ref="Z47">IF(ISNA($J47),0,IF(INDEX('Target Organ'!M$3:M$186,$J47)="X",1,0))</f>
        <v>0</v>
      </c>
      <c r="AA47" s="9" cm="1">
        <f t="array" ref="AA47">IF(ISNA($J47),0,IF(INDEX('Target Organ'!N$3:N$186,$J47)="X",1,0))</f>
        <v>0</v>
      </c>
      <c r="AB47" s="9" cm="1">
        <f t="array" ref="AB47">IF(ISNA($J47),0,IF(INDEX('Target Organ'!O$3:O$186,$J47)="X",1,0))</f>
        <v>0</v>
      </c>
    </row>
    <row r="48" spans="1:28" x14ac:dyDescent="0.2">
      <c r="A48" s="1">
        <f t="shared" si="3"/>
        <v>43</v>
      </c>
      <c r="B48" s="1">
        <v>161</v>
      </c>
      <c r="C48" s="4" t="s">
        <v>326</v>
      </c>
      <c r="D48" s="4" t="s">
        <v>327</v>
      </c>
      <c r="E48" s="7" t="s">
        <v>243</v>
      </c>
      <c r="F48" s="8">
        <v>494.48399999999998</v>
      </c>
      <c r="G48" s="8">
        <v>1.3547499999999999</v>
      </c>
      <c r="H48" s="8">
        <v>0.50159299999999996</v>
      </c>
      <c r="J48" s="1">
        <f>MATCH(K48,'Target Organ'!A$3:A$186,0)</f>
        <v>113</v>
      </c>
      <c r="K48" s="4" t="str">
        <f t="shared" si="0"/>
        <v>108-95-2</v>
      </c>
      <c r="L48" s="4" t="str">
        <f t="shared" si="0"/>
        <v>Phenol</v>
      </c>
      <c r="M48" s="8">
        <f t="shared" si="1"/>
        <v>494.48399999999998</v>
      </c>
      <c r="N48" s="7">
        <v>200</v>
      </c>
      <c r="O48" s="8">
        <f t="shared" si="2"/>
        <v>2.4724200000000001</v>
      </c>
      <c r="P48" s="9" cm="1">
        <f t="array" ref="P48">IF(ISNA($J48),0,IF(INDEX('Target Organ'!C$3:C$186,$J48)="X",1,0))</f>
        <v>0</v>
      </c>
      <c r="Q48" s="9" cm="1">
        <f t="array" ref="Q48">IF(ISNA($J48),0,IF(INDEX('Target Organ'!D$3:D$186,$J48)="X",1,0))</f>
        <v>1</v>
      </c>
      <c r="R48" s="9" cm="1">
        <f t="array" ref="R48">IF(ISNA($J48),0,IF(INDEX('Target Organ'!E$3:E$186,$J48)="X",1,0))</f>
        <v>0</v>
      </c>
      <c r="S48" s="9" cm="1">
        <f t="array" ref="S48">IF(ISNA($J48),0,IF(INDEX('Target Organ'!F$3:F$186,$J48)="X",1,0))</f>
        <v>0</v>
      </c>
      <c r="T48" s="9" cm="1">
        <f t="array" ref="T48">IF(ISNA($J48),0,IF(INDEX('Target Organ'!G$3:G$186,$J48)="X",1,0))</f>
        <v>0</v>
      </c>
      <c r="U48" s="9" cm="1">
        <f t="array" ref="U48">IF(ISNA($J48),0,IF(INDEX('Target Organ'!H$3:H$186,$J48)="X",1,0))</f>
        <v>0</v>
      </c>
      <c r="V48" s="9" cm="1">
        <f t="array" ref="V48">IF(ISNA($J48),0,IF(INDEX('Target Organ'!I$3:I$186,$J48)="X",1,0))</f>
        <v>0</v>
      </c>
      <c r="W48" s="9" cm="1">
        <f t="array" ref="W48">IF(ISNA($J48),0,IF(INDEX('Target Organ'!J$3:J$186,$J48)="X",1,0))</f>
        <v>1</v>
      </c>
      <c r="X48" s="9" cm="1">
        <f t="array" ref="X48">IF(ISNA($J48),0,IF(INDEX('Target Organ'!K$3:K$186,$J48)="X",1,0))</f>
        <v>0</v>
      </c>
      <c r="Y48" s="9" cm="1">
        <f t="array" ref="Y48">IF(ISNA($J48),0,IF(INDEX('Target Organ'!L$3:L$186,$J48)="X",1,0))</f>
        <v>0</v>
      </c>
      <c r="Z48" s="9" cm="1">
        <f t="array" ref="Z48">IF(ISNA($J48),0,IF(INDEX('Target Organ'!M$3:M$186,$J48)="X",1,0))</f>
        <v>0</v>
      </c>
      <c r="AA48" s="9" cm="1">
        <f t="array" ref="AA48">IF(ISNA($J48),0,IF(INDEX('Target Organ'!N$3:N$186,$J48)="X",1,0))</f>
        <v>0</v>
      </c>
      <c r="AB48" s="9" cm="1">
        <f t="array" ref="AB48">IF(ISNA($J48),0,IF(INDEX('Target Organ'!O$3:O$186,$J48)="X",1,0))</f>
        <v>0</v>
      </c>
    </row>
    <row r="49" spans="1:28" x14ac:dyDescent="0.2">
      <c r="A49" s="1">
        <f t="shared" si="3"/>
        <v>44</v>
      </c>
      <c r="B49" s="1">
        <v>168</v>
      </c>
      <c r="C49" s="4" t="s">
        <v>328</v>
      </c>
      <c r="D49" s="4" t="s">
        <v>329</v>
      </c>
      <c r="E49" s="7" t="s">
        <v>243</v>
      </c>
      <c r="F49" s="8">
        <v>2.42787E-2</v>
      </c>
      <c r="G49" s="8">
        <v>6.6516899999999993E-5</v>
      </c>
      <c r="H49" s="8">
        <v>2.4627700000000001E-5</v>
      </c>
      <c r="J49" s="1" t="e">
        <f>MATCH(K49,'Target Organ'!A$3:A$186,0)</f>
        <v>#N/A</v>
      </c>
      <c r="K49" s="4" t="str">
        <f t="shared" si="0"/>
        <v>1336-36-3</v>
      </c>
      <c r="L49" s="4" t="str">
        <f t="shared" si="0"/>
        <v>Polychlorinated biphenyls (PCBs)</v>
      </c>
      <c r="M49" s="8">
        <f t="shared" si="1"/>
        <v>2.42787E-2</v>
      </c>
      <c r="N49" s="7" t="s">
        <v>403</v>
      </c>
      <c r="O49" s="8">
        <f t="shared" si="2"/>
        <v>0</v>
      </c>
      <c r="P49" s="9" cm="1">
        <f t="array" ref="P49">IF(ISNA($J49),0,IF(INDEX('Target Organ'!C$3:C$186,$J49)="X",1,0))</f>
        <v>0</v>
      </c>
      <c r="Q49" s="9" cm="1">
        <f t="array" ref="Q49">IF(ISNA($J49),0,IF(INDEX('Target Organ'!D$3:D$186,$J49)="X",1,0))</f>
        <v>0</v>
      </c>
      <c r="R49" s="9" cm="1">
        <f t="array" ref="R49">IF(ISNA($J49),0,IF(INDEX('Target Organ'!E$3:E$186,$J49)="X",1,0))</f>
        <v>0</v>
      </c>
      <c r="S49" s="9" cm="1">
        <f t="array" ref="S49">IF(ISNA($J49),0,IF(INDEX('Target Organ'!F$3:F$186,$J49)="X",1,0))</f>
        <v>0</v>
      </c>
      <c r="T49" s="9" cm="1">
        <f t="array" ref="T49">IF(ISNA($J49),0,IF(INDEX('Target Organ'!G$3:G$186,$J49)="X",1,0))</f>
        <v>0</v>
      </c>
      <c r="U49" s="9" cm="1">
        <f t="array" ref="U49">IF(ISNA($J49),0,IF(INDEX('Target Organ'!H$3:H$186,$J49)="X",1,0))</f>
        <v>0</v>
      </c>
      <c r="V49" s="9" cm="1">
        <f t="array" ref="V49">IF(ISNA($J49),0,IF(INDEX('Target Organ'!I$3:I$186,$J49)="X",1,0))</f>
        <v>0</v>
      </c>
      <c r="W49" s="9" cm="1">
        <f t="array" ref="W49">IF(ISNA($J49),0,IF(INDEX('Target Organ'!J$3:J$186,$J49)="X",1,0))</f>
        <v>0</v>
      </c>
      <c r="X49" s="9" cm="1">
        <f t="array" ref="X49">IF(ISNA($J49),0,IF(INDEX('Target Organ'!K$3:K$186,$J49)="X",1,0))</f>
        <v>0</v>
      </c>
      <c r="Y49" s="9" cm="1">
        <f t="array" ref="Y49">IF(ISNA($J49),0,IF(INDEX('Target Organ'!L$3:L$186,$J49)="X",1,0))</f>
        <v>0</v>
      </c>
      <c r="Z49" s="9" cm="1">
        <f t="array" ref="Z49">IF(ISNA($J49),0,IF(INDEX('Target Organ'!M$3:M$186,$J49)="X",1,0))</f>
        <v>0</v>
      </c>
      <c r="AA49" s="9" cm="1">
        <f t="array" ref="AA49">IF(ISNA($J49),0,IF(INDEX('Target Organ'!N$3:N$186,$J49)="X",1,0))</f>
        <v>0</v>
      </c>
      <c r="AB49" s="9" cm="1">
        <f t="array" ref="AB49">IF(ISNA($J49),0,IF(INDEX('Target Organ'!O$3:O$186,$J49)="X",1,0))</f>
        <v>0</v>
      </c>
    </row>
    <row r="50" spans="1:28" x14ac:dyDescent="0.2">
      <c r="A50" s="1">
        <f t="shared" si="3"/>
        <v>45</v>
      </c>
      <c r="B50" s="1">
        <v>183</v>
      </c>
      <c r="C50" s="4" t="s">
        <v>330</v>
      </c>
      <c r="D50" s="4" t="s">
        <v>331</v>
      </c>
      <c r="E50" s="7" t="s">
        <v>243</v>
      </c>
      <c r="F50" s="8">
        <v>2.02739E-6</v>
      </c>
      <c r="G50" s="8">
        <v>5.5544799999999996E-9</v>
      </c>
      <c r="H50" s="8">
        <v>2.0565300000000001E-9</v>
      </c>
      <c r="J50" s="1">
        <f>MATCH(K50,'Target Organ'!A$3:A$186,0)</f>
        <v>134</v>
      </c>
      <c r="K50" s="4" t="str">
        <f t="shared" si="0"/>
        <v>1746-01-6</v>
      </c>
      <c r="L50" s="4" t="str">
        <f t="shared" si="0"/>
        <v>2,3,7,8-Tetrachlorodibenzo-p-dioxin (TCDD)</v>
      </c>
      <c r="M50" s="8">
        <f t="shared" si="1"/>
        <v>2.02739E-6</v>
      </c>
      <c r="N50" s="7">
        <v>1.3E-7</v>
      </c>
      <c r="O50" s="8">
        <f t="shared" si="2"/>
        <v>15.595307692307692</v>
      </c>
      <c r="P50" s="9" cm="1">
        <f t="array" ref="P50">IF(ISNA($J50),0,IF(INDEX('Target Organ'!C$3:C$186,$J50)="X",1,0))</f>
        <v>0</v>
      </c>
      <c r="Q50" s="9" cm="1">
        <f t="array" ref="Q50">IF(ISNA($J50),0,IF(INDEX('Target Organ'!D$3:D$186,$J50)="X",1,0))</f>
        <v>1</v>
      </c>
      <c r="R50" s="9" cm="1">
        <f t="array" ref="R50">IF(ISNA($J50),0,IF(INDEX('Target Organ'!E$3:E$186,$J50)="X",1,0))</f>
        <v>1</v>
      </c>
      <c r="S50" s="9" cm="1">
        <f t="array" ref="S50">IF(ISNA($J50),0,IF(INDEX('Target Organ'!F$3:F$186,$J50)="X",1,0))</f>
        <v>0</v>
      </c>
      <c r="T50" s="9" cm="1">
        <f t="array" ref="T50">IF(ISNA($J50),0,IF(INDEX('Target Organ'!G$3:G$186,$J50)="X",1,0))</f>
        <v>0</v>
      </c>
      <c r="U50" s="9" cm="1">
        <f t="array" ref="U50">IF(ISNA($J50),0,IF(INDEX('Target Organ'!H$3:H$186,$J50)="X",1,0))</f>
        <v>0</v>
      </c>
      <c r="V50" s="9" cm="1">
        <f t="array" ref="V50">IF(ISNA($J50),0,IF(INDEX('Target Organ'!I$3:I$186,$J50)="X",1,0))</f>
        <v>0</v>
      </c>
      <c r="W50" s="9" cm="1">
        <f t="array" ref="W50">IF(ISNA($J50),0,IF(INDEX('Target Organ'!J$3:J$186,$J50)="X",1,0))</f>
        <v>0</v>
      </c>
      <c r="X50" s="9" cm="1">
        <f t="array" ref="X50">IF(ISNA($J50),0,IF(INDEX('Target Organ'!K$3:K$186,$J50)="X",1,0))</f>
        <v>0</v>
      </c>
      <c r="Y50" s="9" cm="1">
        <f t="array" ref="Y50">IF(ISNA($J50),0,IF(INDEX('Target Organ'!L$3:L$186,$J50)="X",1,0))</f>
        <v>1</v>
      </c>
      <c r="Z50" s="9" cm="1">
        <f t="array" ref="Z50">IF(ISNA($J50),0,IF(INDEX('Target Organ'!M$3:M$186,$J50)="X",1,0))</f>
        <v>1</v>
      </c>
      <c r="AA50" s="9" cm="1">
        <f t="array" ref="AA50">IF(ISNA($J50),0,IF(INDEX('Target Organ'!N$3:N$186,$J50)="X",1,0))</f>
        <v>0</v>
      </c>
      <c r="AB50" s="9" cm="1">
        <f t="array" ref="AB50">IF(ISNA($J50),0,IF(INDEX('Target Organ'!O$3:O$186,$J50)="X",1,0))</f>
        <v>0</v>
      </c>
    </row>
    <row r="51" spans="1:28" x14ac:dyDescent="0.2">
      <c r="A51" s="1">
        <f t="shared" si="3"/>
        <v>46</v>
      </c>
      <c r="B51" s="1">
        <v>184</v>
      </c>
      <c r="C51" s="4" t="s">
        <v>332</v>
      </c>
      <c r="D51" s="4" t="s">
        <v>333</v>
      </c>
      <c r="E51" s="7" t="s">
        <v>243</v>
      </c>
      <c r="F51" s="8">
        <v>4.4503600000000004E-6</v>
      </c>
      <c r="G51" s="8">
        <v>1.21928E-8</v>
      </c>
      <c r="H51" s="8">
        <v>4.5143399999999999E-9</v>
      </c>
      <c r="J51" s="1">
        <f>MATCH(K51,'Target Organ'!A$3:A$186,0)</f>
        <v>135</v>
      </c>
      <c r="K51" s="4" t="str">
        <f t="shared" si="0"/>
        <v>40321-76-4</v>
      </c>
      <c r="L51" s="4" t="str">
        <f t="shared" si="0"/>
        <v>1,2,3,7,8-Pentachlorodibenzo-p-dioxin (PeCDD)</v>
      </c>
      <c r="M51" s="8">
        <f t="shared" si="1"/>
        <v>4.4503600000000004E-6</v>
      </c>
      <c r="N51" s="7">
        <v>1.3E-7</v>
      </c>
      <c r="O51" s="8">
        <f t="shared" si="2"/>
        <v>34.233538461538465</v>
      </c>
      <c r="P51" s="9" cm="1">
        <f t="array" ref="P51">IF(ISNA($J51),0,IF(INDEX('Target Organ'!C$3:C$186,$J51)="X",1,0))</f>
        <v>0</v>
      </c>
      <c r="Q51" s="9" cm="1">
        <f t="array" ref="Q51">IF(ISNA($J51),0,IF(INDEX('Target Organ'!D$3:D$186,$J51)="X",1,0))</f>
        <v>1</v>
      </c>
      <c r="R51" s="9" cm="1">
        <f t="array" ref="R51">IF(ISNA($J51),0,IF(INDEX('Target Organ'!E$3:E$186,$J51)="X",1,0))</f>
        <v>1</v>
      </c>
      <c r="S51" s="9" cm="1">
        <f t="array" ref="S51">IF(ISNA($J51),0,IF(INDEX('Target Organ'!F$3:F$186,$J51)="X",1,0))</f>
        <v>0</v>
      </c>
      <c r="T51" s="9" cm="1">
        <f t="array" ref="T51">IF(ISNA($J51),0,IF(INDEX('Target Organ'!G$3:G$186,$J51)="X",1,0))</f>
        <v>0</v>
      </c>
      <c r="U51" s="9" cm="1">
        <f t="array" ref="U51">IF(ISNA($J51),0,IF(INDEX('Target Organ'!H$3:H$186,$J51)="X",1,0))</f>
        <v>0</v>
      </c>
      <c r="V51" s="9" cm="1">
        <f t="array" ref="V51">IF(ISNA($J51),0,IF(INDEX('Target Organ'!I$3:I$186,$J51)="X",1,0))</f>
        <v>0</v>
      </c>
      <c r="W51" s="9" cm="1">
        <f t="array" ref="W51">IF(ISNA($J51),0,IF(INDEX('Target Organ'!J$3:J$186,$J51)="X",1,0))</f>
        <v>0</v>
      </c>
      <c r="X51" s="9" cm="1">
        <f t="array" ref="X51">IF(ISNA($J51),0,IF(INDEX('Target Organ'!K$3:K$186,$J51)="X",1,0))</f>
        <v>0</v>
      </c>
      <c r="Y51" s="9" cm="1">
        <f t="array" ref="Y51">IF(ISNA($J51),0,IF(INDEX('Target Organ'!L$3:L$186,$J51)="X",1,0))</f>
        <v>1</v>
      </c>
      <c r="Z51" s="9" cm="1">
        <f t="array" ref="Z51">IF(ISNA($J51),0,IF(INDEX('Target Organ'!M$3:M$186,$J51)="X",1,0))</f>
        <v>1</v>
      </c>
      <c r="AA51" s="9" cm="1">
        <f t="array" ref="AA51">IF(ISNA($J51),0,IF(INDEX('Target Organ'!N$3:N$186,$J51)="X",1,0))</f>
        <v>0</v>
      </c>
      <c r="AB51" s="9" cm="1">
        <f t="array" ref="AB51">IF(ISNA($J51),0,IF(INDEX('Target Organ'!O$3:O$186,$J51)="X",1,0))</f>
        <v>0</v>
      </c>
    </row>
    <row r="52" spans="1:28" x14ac:dyDescent="0.2">
      <c r="A52" s="1">
        <f t="shared" si="3"/>
        <v>47</v>
      </c>
      <c r="B52" s="1">
        <v>185</v>
      </c>
      <c r="C52" s="4" t="s">
        <v>334</v>
      </c>
      <c r="D52" s="4" t="s">
        <v>335</v>
      </c>
      <c r="E52" s="7" t="s">
        <v>243</v>
      </c>
      <c r="F52" s="8">
        <v>2.8401999999999999E-6</v>
      </c>
      <c r="G52" s="8">
        <v>7.7813599999999993E-9</v>
      </c>
      <c r="H52" s="8">
        <v>2.88102E-9</v>
      </c>
      <c r="J52" s="1">
        <f>MATCH(K52,'Target Organ'!A$3:A$186,0)</f>
        <v>136</v>
      </c>
      <c r="K52" s="4" t="str">
        <f t="shared" si="0"/>
        <v>39227-28-6</v>
      </c>
      <c r="L52" s="4" t="str">
        <f t="shared" si="0"/>
        <v>1,2,3,4,7,8-Hexachlorodibenzo-p-dioxin (HxCDD)</v>
      </c>
      <c r="M52" s="8">
        <f t="shared" si="1"/>
        <v>2.8401999999999999E-6</v>
      </c>
      <c r="N52" s="7">
        <v>1.3E-6</v>
      </c>
      <c r="O52" s="8">
        <f t="shared" si="2"/>
        <v>2.1847692307692306</v>
      </c>
      <c r="P52" s="9" cm="1">
        <f t="array" ref="P52">IF(ISNA($J52),0,IF(INDEX('Target Organ'!C$3:C$186,$J52)="X",1,0))</f>
        <v>0</v>
      </c>
      <c r="Q52" s="9" cm="1">
        <f t="array" ref="Q52">IF(ISNA($J52),0,IF(INDEX('Target Organ'!D$3:D$186,$J52)="X",1,0))</f>
        <v>1</v>
      </c>
      <c r="R52" s="9" cm="1">
        <f t="array" ref="R52">IF(ISNA($J52),0,IF(INDEX('Target Organ'!E$3:E$186,$J52)="X",1,0))</f>
        <v>1</v>
      </c>
      <c r="S52" s="9" cm="1">
        <f t="array" ref="S52">IF(ISNA($J52),0,IF(INDEX('Target Organ'!F$3:F$186,$J52)="X",1,0))</f>
        <v>0</v>
      </c>
      <c r="T52" s="9" cm="1">
        <f t="array" ref="T52">IF(ISNA($J52),0,IF(INDEX('Target Organ'!G$3:G$186,$J52)="X",1,0))</f>
        <v>0</v>
      </c>
      <c r="U52" s="9" cm="1">
        <f t="array" ref="U52">IF(ISNA($J52),0,IF(INDEX('Target Organ'!H$3:H$186,$J52)="X",1,0))</f>
        <v>0</v>
      </c>
      <c r="V52" s="9" cm="1">
        <f t="array" ref="V52">IF(ISNA($J52),0,IF(INDEX('Target Organ'!I$3:I$186,$J52)="X",1,0))</f>
        <v>0</v>
      </c>
      <c r="W52" s="9" cm="1">
        <f t="array" ref="W52">IF(ISNA($J52),0,IF(INDEX('Target Organ'!J$3:J$186,$J52)="X",1,0))</f>
        <v>0</v>
      </c>
      <c r="X52" s="9" cm="1">
        <f t="array" ref="X52">IF(ISNA($J52),0,IF(INDEX('Target Organ'!K$3:K$186,$J52)="X",1,0))</f>
        <v>0</v>
      </c>
      <c r="Y52" s="9" cm="1">
        <f t="array" ref="Y52">IF(ISNA($J52),0,IF(INDEX('Target Organ'!L$3:L$186,$J52)="X",1,0))</f>
        <v>1</v>
      </c>
      <c r="Z52" s="9" cm="1">
        <f t="array" ref="Z52">IF(ISNA($J52),0,IF(INDEX('Target Organ'!M$3:M$186,$J52)="X",1,0))</f>
        <v>1</v>
      </c>
      <c r="AA52" s="9" cm="1">
        <f t="array" ref="AA52">IF(ISNA($J52),0,IF(INDEX('Target Organ'!N$3:N$186,$J52)="X",1,0))</f>
        <v>0</v>
      </c>
      <c r="AB52" s="9" cm="1">
        <f t="array" ref="AB52">IF(ISNA($J52),0,IF(INDEX('Target Organ'!O$3:O$186,$J52)="X",1,0))</f>
        <v>0</v>
      </c>
    </row>
    <row r="53" spans="1:28" x14ac:dyDescent="0.2">
      <c r="A53" s="1">
        <f t="shared" si="3"/>
        <v>48</v>
      </c>
      <c r="B53" s="1">
        <v>186</v>
      </c>
      <c r="C53" s="4" t="s">
        <v>336</v>
      </c>
      <c r="D53" s="4" t="s">
        <v>337</v>
      </c>
      <c r="E53" s="7" t="s">
        <v>243</v>
      </c>
      <c r="F53" s="8">
        <v>6.8918800000000003E-6</v>
      </c>
      <c r="G53" s="8">
        <v>1.8881900000000001E-8</v>
      </c>
      <c r="H53" s="8">
        <v>6.9909500000000001E-9</v>
      </c>
      <c r="J53" s="1">
        <f>MATCH(K53,'Target Organ'!A$3:A$186,0)</f>
        <v>137</v>
      </c>
      <c r="K53" s="4" t="str">
        <f t="shared" si="0"/>
        <v>57653-85-7</v>
      </c>
      <c r="L53" s="4" t="str">
        <f t="shared" si="0"/>
        <v>1,2,3,6,7,8-Hexachlorodibenzo-p-dioxin (HxCDD)</v>
      </c>
      <c r="M53" s="8">
        <f t="shared" si="1"/>
        <v>6.8918800000000003E-6</v>
      </c>
      <c r="N53" s="7">
        <v>1.3E-6</v>
      </c>
      <c r="O53" s="8">
        <f t="shared" si="2"/>
        <v>5.3014461538461539</v>
      </c>
      <c r="P53" s="9" cm="1">
        <f t="array" ref="P53">IF(ISNA($J53),0,IF(INDEX('Target Organ'!C$3:C$186,$J53)="X",1,0))</f>
        <v>0</v>
      </c>
      <c r="Q53" s="9" cm="1">
        <f t="array" ref="Q53">IF(ISNA($J53),0,IF(INDEX('Target Organ'!D$3:D$186,$J53)="X",1,0))</f>
        <v>1</v>
      </c>
      <c r="R53" s="9" cm="1">
        <f t="array" ref="R53">IF(ISNA($J53),0,IF(INDEX('Target Organ'!E$3:E$186,$J53)="X",1,0))</f>
        <v>1</v>
      </c>
      <c r="S53" s="9" cm="1">
        <f t="array" ref="S53">IF(ISNA($J53),0,IF(INDEX('Target Organ'!F$3:F$186,$J53)="X",1,0))</f>
        <v>0</v>
      </c>
      <c r="T53" s="9" cm="1">
        <f t="array" ref="T53">IF(ISNA($J53),0,IF(INDEX('Target Organ'!G$3:G$186,$J53)="X",1,0))</f>
        <v>0</v>
      </c>
      <c r="U53" s="9" cm="1">
        <f t="array" ref="U53">IF(ISNA($J53),0,IF(INDEX('Target Organ'!H$3:H$186,$J53)="X",1,0))</f>
        <v>0</v>
      </c>
      <c r="V53" s="9" cm="1">
        <f t="array" ref="V53">IF(ISNA($J53),0,IF(INDEX('Target Organ'!I$3:I$186,$J53)="X",1,0))</f>
        <v>0</v>
      </c>
      <c r="W53" s="9" cm="1">
        <f t="array" ref="W53">IF(ISNA($J53),0,IF(INDEX('Target Organ'!J$3:J$186,$J53)="X",1,0))</f>
        <v>0</v>
      </c>
      <c r="X53" s="9" cm="1">
        <f t="array" ref="X53">IF(ISNA($J53),0,IF(INDEX('Target Organ'!K$3:K$186,$J53)="X",1,0))</f>
        <v>0</v>
      </c>
      <c r="Y53" s="9" cm="1">
        <f t="array" ref="Y53">IF(ISNA($J53),0,IF(INDEX('Target Organ'!L$3:L$186,$J53)="X",1,0))</f>
        <v>1</v>
      </c>
      <c r="Z53" s="9" cm="1">
        <f t="array" ref="Z53">IF(ISNA($J53),0,IF(INDEX('Target Organ'!M$3:M$186,$J53)="X",1,0))</f>
        <v>1</v>
      </c>
      <c r="AA53" s="9" cm="1">
        <f t="array" ref="AA53">IF(ISNA($J53),0,IF(INDEX('Target Organ'!N$3:N$186,$J53)="X",1,0))</f>
        <v>0</v>
      </c>
      <c r="AB53" s="9" cm="1">
        <f t="array" ref="AB53">IF(ISNA($J53),0,IF(INDEX('Target Organ'!O$3:O$186,$J53)="X",1,0))</f>
        <v>0</v>
      </c>
    </row>
    <row r="54" spans="1:28" x14ac:dyDescent="0.2">
      <c r="A54" s="1">
        <f t="shared" si="3"/>
        <v>49</v>
      </c>
      <c r="B54" s="1">
        <v>187</v>
      </c>
      <c r="C54" s="4" t="s">
        <v>338</v>
      </c>
      <c r="D54" s="4" t="s">
        <v>339</v>
      </c>
      <c r="E54" s="7" t="s">
        <v>243</v>
      </c>
      <c r="F54" s="8">
        <v>6.8918800000000003E-6</v>
      </c>
      <c r="G54" s="8">
        <v>1.8881900000000001E-8</v>
      </c>
      <c r="H54" s="8">
        <v>6.9909500000000001E-9</v>
      </c>
      <c r="J54" s="1">
        <f>MATCH(K54,'Target Organ'!A$3:A$186,0)</f>
        <v>138</v>
      </c>
      <c r="K54" s="4" t="str">
        <f t="shared" si="0"/>
        <v>19408-74-3</v>
      </c>
      <c r="L54" s="4" t="str">
        <f t="shared" si="0"/>
        <v>1,2,3,7,8,9-Hexachlorodibenzo-p-dioxin (HxCDD)</v>
      </c>
      <c r="M54" s="8">
        <f t="shared" si="1"/>
        <v>6.8918800000000003E-6</v>
      </c>
      <c r="N54" s="7">
        <v>1.3E-6</v>
      </c>
      <c r="O54" s="8">
        <f t="shared" si="2"/>
        <v>5.3014461538461539</v>
      </c>
      <c r="P54" s="9" cm="1">
        <f t="array" ref="P54">IF(ISNA($J54),0,IF(INDEX('Target Organ'!C$3:C$186,$J54)="X",1,0))</f>
        <v>0</v>
      </c>
      <c r="Q54" s="9" cm="1">
        <f t="array" ref="Q54">IF(ISNA($J54),0,IF(INDEX('Target Organ'!D$3:D$186,$J54)="X",1,0))</f>
        <v>1</v>
      </c>
      <c r="R54" s="9" cm="1">
        <f t="array" ref="R54">IF(ISNA($J54),0,IF(INDEX('Target Organ'!E$3:E$186,$J54)="X",1,0))</f>
        <v>1</v>
      </c>
      <c r="S54" s="9" cm="1">
        <f t="array" ref="S54">IF(ISNA($J54),0,IF(INDEX('Target Organ'!F$3:F$186,$J54)="X",1,0))</f>
        <v>0</v>
      </c>
      <c r="T54" s="9" cm="1">
        <f t="array" ref="T54">IF(ISNA($J54),0,IF(INDEX('Target Organ'!G$3:G$186,$J54)="X",1,0))</f>
        <v>0</v>
      </c>
      <c r="U54" s="9" cm="1">
        <f t="array" ref="U54">IF(ISNA($J54),0,IF(INDEX('Target Organ'!H$3:H$186,$J54)="X",1,0))</f>
        <v>0</v>
      </c>
      <c r="V54" s="9" cm="1">
        <f t="array" ref="V54">IF(ISNA($J54),0,IF(INDEX('Target Organ'!I$3:I$186,$J54)="X",1,0))</f>
        <v>0</v>
      </c>
      <c r="W54" s="9" cm="1">
        <f t="array" ref="W54">IF(ISNA($J54),0,IF(INDEX('Target Organ'!J$3:J$186,$J54)="X",1,0))</f>
        <v>0</v>
      </c>
      <c r="X54" s="9" cm="1">
        <f t="array" ref="X54">IF(ISNA($J54),0,IF(INDEX('Target Organ'!K$3:K$186,$J54)="X",1,0))</f>
        <v>0</v>
      </c>
      <c r="Y54" s="9" cm="1">
        <f t="array" ref="Y54">IF(ISNA($J54),0,IF(INDEX('Target Organ'!L$3:L$186,$J54)="X",1,0))</f>
        <v>1</v>
      </c>
      <c r="Z54" s="9" cm="1">
        <f t="array" ref="Z54">IF(ISNA($J54),0,IF(INDEX('Target Organ'!M$3:M$186,$J54)="X",1,0))</f>
        <v>1</v>
      </c>
      <c r="AA54" s="9" cm="1">
        <f t="array" ref="AA54">IF(ISNA($J54),0,IF(INDEX('Target Organ'!N$3:N$186,$J54)="X",1,0))</f>
        <v>0</v>
      </c>
      <c r="AB54" s="9" cm="1">
        <f t="array" ref="AB54">IF(ISNA($J54),0,IF(INDEX('Target Organ'!O$3:O$186,$J54)="X",1,0))</f>
        <v>0</v>
      </c>
    </row>
    <row r="55" spans="1:28" x14ac:dyDescent="0.2">
      <c r="A55" s="1">
        <f t="shared" si="3"/>
        <v>50</v>
      </c>
      <c r="B55" s="1">
        <v>188</v>
      </c>
      <c r="C55" s="4" t="s">
        <v>340</v>
      </c>
      <c r="D55" s="4" t="s">
        <v>341</v>
      </c>
      <c r="E55" s="7" t="s">
        <v>243</v>
      </c>
      <c r="F55" s="8">
        <v>3.04108E-5</v>
      </c>
      <c r="G55" s="8">
        <v>8.3317200000000002E-8</v>
      </c>
      <c r="H55" s="8">
        <v>3.0847999999999999E-8</v>
      </c>
      <c r="J55" s="1">
        <f>MATCH(K55,'Target Organ'!A$3:A$186,0)</f>
        <v>139</v>
      </c>
      <c r="K55" s="4" t="str">
        <f t="shared" si="0"/>
        <v>35822-46-9</v>
      </c>
      <c r="L55" s="4" t="str">
        <f t="shared" si="0"/>
        <v>1,2,3,4,6,7,8-Heptachlorodibenzo-p-dioxin (HpCDD)</v>
      </c>
      <c r="M55" s="8">
        <f t="shared" si="1"/>
        <v>3.04108E-5</v>
      </c>
      <c r="N55" s="7">
        <v>1.2999999999999999E-5</v>
      </c>
      <c r="O55" s="8">
        <f t="shared" si="2"/>
        <v>2.339292307692308</v>
      </c>
      <c r="P55" s="9" cm="1">
        <f t="array" ref="P55">IF(ISNA($J55),0,IF(INDEX('Target Organ'!C$3:C$186,$J55)="X",1,0))</f>
        <v>0</v>
      </c>
      <c r="Q55" s="9" cm="1">
        <f t="array" ref="Q55">IF(ISNA($J55),0,IF(INDEX('Target Organ'!D$3:D$186,$J55)="X",1,0))</f>
        <v>1</v>
      </c>
      <c r="R55" s="9" cm="1">
        <f t="array" ref="R55">IF(ISNA($J55),0,IF(INDEX('Target Organ'!E$3:E$186,$J55)="X",1,0))</f>
        <v>1</v>
      </c>
      <c r="S55" s="9" cm="1">
        <f t="array" ref="S55">IF(ISNA($J55),0,IF(INDEX('Target Organ'!F$3:F$186,$J55)="X",1,0))</f>
        <v>0</v>
      </c>
      <c r="T55" s="9" cm="1">
        <f t="array" ref="T55">IF(ISNA($J55),0,IF(INDEX('Target Organ'!G$3:G$186,$J55)="X",1,0))</f>
        <v>0</v>
      </c>
      <c r="U55" s="9" cm="1">
        <f t="array" ref="U55">IF(ISNA($J55),0,IF(INDEX('Target Organ'!H$3:H$186,$J55)="X",1,0))</f>
        <v>0</v>
      </c>
      <c r="V55" s="9" cm="1">
        <f t="array" ref="V55">IF(ISNA($J55),0,IF(INDEX('Target Organ'!I$3:I$186,$J55)="X",1,0))</f>
        <v>0</v>
      </c>
      <c r="W55" s="9" cm="1">
        <f t="array" ref="W55">IF(ISNA($J55),0,IF(INDEX('Target Organ'!J$3:J$186,$J55)="X",1,0))</f>
        <v>0</v>
      </c>
      <c r="X55" s="9" cm="1">
        <f t="array" ref="X55">IF(ISNA($J55),0,IF(INDEX('Target Organ'!K$3:K$186,$J55)="X",1,0))</f>
        <v>0</v>
      </c>
      <c r="Y55" s="9" cm="1">
        <f t="array" ref="Y55">IF(ISNA($J55),0,IF(INDEX('Target Organ'!L$3:L$186,$J55)="X",1,0))</f>
        <v>1</v>
      </c>
      <c r="Z55" s="9" cm="1">
        <f t="array" ref="Z55">IF(ISNA($J55),0,IF(INDEX('Target Organ'!M$3:M$186,$J55)="X",1,0))</f>
        <v>1</v>
      </c>
      <c r="AA55" s="9" cm="1">
        <f t="array" ref="AA55">IF(ISNA($J55),0,IF(INDEX('Target Organ'!N$3:N$186,$J55)="X",1,0))</f>
        <v>0</v>
      </c>
      <c r="AB55" s="9" cm="1">
        <f t="array" ref="AB55">IF(ISNA($J55),0,IF(INDEX('Target Organ'!O$3:O$186,$J55)="X",1,0))</f>
        <v>0</v>
      </c>
    </row>
    <row r="56" spans="1:28" x14ac:dyDescent="0.2">
      <c r="A56" s="1">
        <f t="shared" si="3"/>
        <v>51</v>
      </c>
      <c r="B56" s="1">
        <v>189</v>
      </c>
      <c r="C56" s="4" t="s">
        <v>342</v>
      </c>
      <c r="D56" s="4" t="s">
        <v>343</v>
      </c>
      <c r="E56" s="7" t="s">
        <v>243</v>
      </c>
      <c r="F56" s="8">
        <v>7.6954100000000002E-5</v>
      </c>
      <c r="G56" s="8">
        <v>2.1083299999999999E-7</v>
      </c>
      <c r="H56" s="8">
        <v>7.8060399999999994E-8</v>
      </c>
      <c r="J56" s="1">
        <f>MATCH(K56,'Target Organ'!A$3:A$186,0)</f>
        <v>140</v>
      </c>
      <c r="K56" s="4" t="str">
        <f t="shared" si="0"/>
        <v>3268-87-9</v>
      </c>
      <c r="L56" s="4" t="str">
        <f t="shared" si="0"/>
        <v>Octachlorodibenzo-p-dioxin (OCDD)</v>
      </c>
      <c r="M56" s="8">
        <f t="shared" si="1"/>
        <v>7.6954100000000002E-5</v>
      </c>
      <c r="N56" s="7">
        <v>4.2000000000000002E-4</v>
      </c>
      <c r="O56" s="8">
        <f t="shared" si="2"/>
        <v>0.18322404761904762</v>
      </c>
      <c r="P56" s="9" cm="1">
        <f t="array" ref="P56">IF(ISNA($J56),0,IF(INDEX('Target Organ'!C$3:C$186,$J56)="X",1,0))</f>
        <v>0</v>
      </c>
      <c r="Q56" s="9" cm="1">
        <f t="array" ref="Q56">IF(ISNA($J56),0,IF(INDEX('Target Organ'!D$3:D$186,$J56)="X",1,0))</f>
        <v>1</v>
      </c>
      <c r="R56" s="9" cm="1">
        <f t="array" ref="R56">IF(ISNA($J56),0,IF(INDEX('Target Organ'!E$3:E$186,$J56)="X",1,0))</f>
        <v>1</v>
      </c>
      <c r="S56" s="9" cm="1">
        <f t="array" ref="S56">IF(ISNA($J56),0,IF(INDEX('Target Organ'!F$3:F$186,$J56)="X",1,0))</f>
        <v>0</v>
      </c>
      <c r="T56" s="9" cm="1">
        <f t="array" ref="T56">IF(ISNA($J56),0,IF(INDEX('Target Organ'!G$3:G$186,$J56)="X",1,0))</f>
        <v>0</v>
      </c>
      <c r="U56" s="9" cm="1">
        <f t="array" ref="U56">IF(ISNA($J56),0,IF(INDEX('Target Organ'!H$3:H$186,$J56)="X",1,0))</f>
        <v>0</v>
      </c>
      <c r="V56" s="9" cm="1">
        <f t="array" ref="V56">IF(ISNA($J56),0,IF(INDEX('Target Organ'!I$3:I$186,$J56)="X",1,0))</f>
        <v>0</v>
      </c>
      <c r="W56" s="9" cm="1">
        <f t="array" ref="W56">IF(ISNA($J56),0,IF(INDEX('Target Organ'!J$3:J$186,$J56)="X",1,0))</f>
        <v>0</v>
      </c>
      <c r="X56" s="9" cm="1">
        <f t="array" ref="X56">IF(ISNA($J56),0,IF(INDEX('Target Organ'!K$3:K$186,$J56)="X",1,0))</f>
        <v>0</v>
      </c>
      <c r="Y56" s="9" cm="1">
        <f t="array" ref="Y56">IF(ISNA($J56),0,IF(INDEX('Target Organ'!L$3:L$186,$J56)="X",1,0))</f>
        <v>1</v>
      </c>
      <c r="Z56" s="9" cm="1">
        <f t="array" ref="Z56">IF(ISNA($J56),0,IF(INDEX('Target Organ'!M$3:M$186,$J56)="X",1,0))</f>
        <v>1</v>
      </c>
      <c r="AA56" s="9" cm="1">
        <f t="array" ref="AA56">IF(ISNA($J56),0,IF(INDEX('Target Organ'!N$3:N$186,$J56)="X",1,0))</f>
        <v>0</v>
      </c>
      <c r="AB56" s="9" cm="1">
        <f t="array" ref="AB56">IF(ISNA($J56),0,IF(INDEX('Target Organ'!O$3:O$186,$J56)="X",1,0))</f>
        <v>0</v>
      </c>
    </row>
    <row r="57" spans="1:28" x14ac:dyDescent="0.2">
      <c r="A57" s="1">
        <f t="shared" si="3"/>
        <v>52</v>
      </c>
      <c r="B57" s="1">
        <v>190</v>
      </c>
      <c r="C57" s="4" t="s">
        <v>344</v>
      </c>
      <c r="D57" s="4" t="s">
        <v>345</v>
      </c>
      <c r="E57" s="7" t="s">
        <v>243</v>
      </c>
      <c r="F57" s="8">
        <v>2.55587E-5</v>
      </c>
      <c r="G57" s="8">
        <v>7.0023700000000003E-8</v>
      </c>
      <c r="H57" s="8">
        <v>2.5926099999999999E-8</v>
      </c>
      <c r="J57" s="1">
        <f>MATCH(K57,'Target Organ'!A$3:A$186,0)</f>
        <v>141</v>
      </c>
      <c r="K57" s="4" t="str">
        <f t="shared" si="0"/>
        <v>51207-31-9</v>
      </c>
      <c r="L57" s="4" t="str">
        <f t="shared" si="0"/>
        <v>2,3,7,8-Tetrachlorodibenzofuran (TcDF)</v>
      </c>
      <c r="M57" s="8">
        <f t="shared" si="1"/>
        <v>2.55587E-5</v>
      </c>
      <c r="N57" s="7">
        <v>1.3E-6</v>
      </c>
      <c r="O57" s="8">
        <f t="shared" si="2"/>
        <v>19.660538461538462</v>
      </c>
      <c r="P57" s="9" cm="1">
        <f t="array" ref="P57">IF(ISNA($J57),0,IF(INDEX('Target Organ'!C$3:C$186,$J57)="X",1,0))</f>
        <v>0</v>
      </c>
      <c r="Q57" s="9" cm="1">
        <f t="array" ref="Q57">IF(ISNA($J57),0,IF(INDEX('Target Organ'!D$3:D$186,$J57)="X",1,0))</f>
        <v>1</v>
      </c>
      <c r="R57" s="9" cm="1">
        <f t="array" ref="R57">IF(ISNA($J57),0,IF(INDEX('Target Organ'!E$3:E$186,$J57)="X",1,0))</f>
        <v>1</v>
      </c>
      <c r="S57" s="9" cm="1">
        <f t="array" ref="S57">IF(ISNA($J57),0,IF(INDEX('Target Organ'!F$3:F$186,$J57)="X",1,0))</f>
        <v>0</v>
      </c>
      <c r="T57" s="9" cm="1">
        <f t="array" ref="T57">IF(ISNA($J57),0,IF(INDEX('Target Organ'!G$3:G$186,$J57)="X",1,0))</f>
        <v>0</v>
      </c>
      <c r="U57" s="9" cm="1">
        <f t="array" ref="U57">IF(ISNA($J57),0,IF(INDEX('Target Organ'!H$3:H$186,$J57)="X",1,0))</f>
        <v>0</v>
      </c>
      <c r="V57" s="9" cm="1">
        <f t="array" ref="V57">IF(ISNA($J57),0,IF(INDEX('Target Organ'!I$3:I$186,$J57)="X",1,0))</f>
        <v>0</v>
      </c>
      <c r="W57" s="9" cm="1">
        <f t="array" ref="W57">IF(ISNA($J57),0,IF(INDEX('Target Organ'!J$3:J$186,$J57)="X",1,0))</f>
        <v>0</v>
      </c>
      <c r="X57" s="9" cm="1">
        <f t="array" ref="X57">IF(ISNA($J57),0,IF(INDEX('Target Organ'!K$3:K$186,$J57)="X",1,0))</f>
        <v>0</v>
      </c>
      <c r="Y57" s="9" cm="1">
        <f t="array" ref="Y57">IF(ISNA($J57),0,IF(INDEX('Target Organ'!L$3:L$186,$J57)="X",1,0))</f>
        <v>1</v>
      </c>
      <c r="Z57" s="9" cm="1">
        <f t="array" ref="Z57">IF(ISNA($J57),0,IF(INDEX('Target Organ'!M$3:M$186,$J57)="X",1,0))</f>
        <v>1</v>
      </c>
      <c r="AA57" s="9" cm="1">
        <f t="array" ref="AA57">IF(ISNA($J57),0,IF(INDEX('Target Organ'!N$3:N$186,$J57)="X",1,0))</f>
        <v>0</v>
      </c>
      <c r="AB57" s="9" cm="1">
        <f t="array" ref="AB57">IF(ISNA($J57),0,IF(INDEX('Target Organ'!O$3:O$186,$J57)="X",1,0))</f>
        <v>0</v>
      </c>
    </row>
    <row r="58" spans="1:28" x14ac:dyDescent="0.2">
      <c r="A58" s="1">
        <f t="shared" si="3"/>
        <v>53</v>
      </c>
      <c r="B58" s="1">
        <v>191</v>
      </c>
      <c r="C58" s="4" t="s">
        <v>346</v>
      </c>
      <c r="D58" s="4" t="s">
        <v>347</v>
      </c>
      <c r="E58" s="7" t="s">
        <v>243</v>
      </c>
      <c r="F58" s="8">
        <v>1.25784E-5</v>
      </c>
      <c r="G58" s="8">
        <v>3.4461500000000001E-8</v>
      </c>
      <c r="H58" s="8">
        <v>1.27593E-8</v>
      </c>
      <c r="J58" s="1">
        <f>MATCH(K58,'Target Organ'!A$3:A$186,0)</f>
        <v>142</v>
      </c>
      <c r="K58" s="4" t="str">
        <f t="shared" si="0"/>
        <v>57117-41-6</v>
      </c>
      <c r="L58" s="4" t="str">
        <f t="shared" si="0"/>
        <v>1,2,3,7,8-Pentachlorodibenzofuran (PeCDF)</v>
      </c>
      <c r="M58" s="8">
        <f t="shared" si="1"/>
        <v>1.25784E-5</v>
      </c>
      <c r="N58" s="7">
        <v>4.1999999999999996E-6</v>
      </c>
      <c r="O58" s="8">
        <f t="shared" si="2"/>
        <v>2.9948571428571431</v>
      </c>
      <c r="P58" s="9" cm="1">
        <f t="array" ref="P58">IF(ISNA($J58),0,IF(INDEX('Target Organ'!C$3:C$186,$J58)="X",1,0))</f>
        <v>0</v>
      </c>
      <c r="Q58" s="9" cm="1">
        <f t="array" ref="Q58">IF(ISNA($J58),0,IF(INDEX('Target Organ'!D$3:D$186,$J58)="X",1,0))</f>
        <v>1</v>
      </c>
      <c r="R58" s="9" cm="1">
        <f t="array" ref="R58">IF(ISNA($J58),0,IF(INDEX('Target Organ'!E$3:E$186,$J58)="X",1,0))</f>
        <v>1</v>
      </c>
      <c r="S58" s="9" cm="1">
        <f t="array" ref="S58">IF(ISNA($J58),0,IF(INDEX('Target Organ'!F$3:F$186,$J58)="X",1,0))</f>
        <v>0</v>
      </c>
      <c r="T58" s="9" cm="1">
        <f t="array" ref="T58">IF(ISNA($J58),0,IF(INDEX('Target Organ'!G$3:G$186,$J58)="X",1,0))</f>
        <v>0</v>
      </c>
      <c r="U58" s="9" cm="1">
        <f t="array" ref="U58">IF(ISNA($J58),0,IF(INDEX('Target Organ'!H$3:H$186,$J58)="X",1,0))</f>
        <v>0</v>
      </c>
      <c r="V58" s="9" cm="1">
        <f t="array" ref="V58">IF(ISNA($J58),0,IF(INDEX('Target Organ'!I$3:I$186,$J58)="X",1,0))</f>
        <v>0</v>
      </c>
      <c r="W58" s="9" cm="1">
        <f t="array" ref="W58">IF(ISNA($J58),0,IF(INDEX('Target Organ'!J$3:J$186,$J58)="X",1,0))</f>
        <v>0</v>
      </c>
      <c r="X58" s="9" cm="1">
        <f t="array" ref="X58">IF(ISNA($J58),0,IF(INDEX('Target Organ'!K$3:K$186,$J58)="X",1,0))</f>
        <v>0</v>
      </c>
      <c r="Y58" s="9" cm="1">
        <f t="array" ref="Y58">IF(ISNA($J58),0,IF(INDEX('Target Organ'!L$3:L$186,$J58)="X",1,0))</f>
        <v>1</v>
      </c>
      <c r="Z58" s="9" cm="1">
        <f t="array" ref="Z58">IF(ISNA($J58),0,IF(INDEX('Target Organ'!M$3:M$186,$J58)="X",1,0))</f>
        <v>1</v>
      </c>
      <c r="AA58" s="9" cm="1">
        <f t="array" ref="AA58">IF(ISNA($J58),0,IF(INDEX('Target Organ'!N$3:N$186,$J58)="X",1,0))</f>
        <v>0</v>
      </c>
      <c r="AB58" s="9" cm="1">
        <f t="array" ref="AB58">IF(ISNA($J58),0,IF(INDEX('Target Organ'!O$3:O$186,$J58)="X",1,0))</f>
        <v>0</v>
      </c>
    </row>
    <row r="59" spans="1:28" x14ac:dyDescent="0.2">
      <c r="A59" s="1">
        <f t="shared" si="3"/>
        <v>54</v>
      </c>
      <c r="B59" s="1">
        <v>192</v>
      </c>
      <c r="C59" s="4" t="s">
        <v>348</v>
      </c>
      <c r="D59" s="4" t="s">
        <v>349</v>
      </c>
      <c r="E59" s="7" t="s">
        <v>243</v>
      </c>
      <c r="F59" s="8">
        <v>1.7430599999999999E-5</v>
      </c>
      <c r="G59" s="8">
        <v>4.7755E-8</v>
      </c>
      <c r="H59" s="8">
        <v>1.76811E-8</v>
      </c>
      <c r="J59" s="1">
        <f>MATCH(K59,'Target Organ'!A$3:A$186,0)</f>
        <v>143</v>
      </c>
      <c r="K59" s="4" t="str">
        <f t="shared" si="0"/>
        <v>57117-31-4</v>
      </c>
      <c r="L59" s="4" t="str">
        <f t="shared" si="0"/>
        <v>2,3,4,7,8-Pentachlorodibenzofuran (PeCDF)</v>
      </c>
      <c r="M59" s="8">
        <f t="shared" si="1"/>
        <v>1.7430599999999999E-5</v>
      </c>
      <c r="N59" s="7">
        <v>4.2E-7</v>
      </c>
      <c r="O59" s="8">
        <f t="shared" si="2"/>
        <v>41.501428571428569</v>
      </c>
      <c r="P59" s="9" cm="1">
        <f t="array" ref="P59">IF(ISNA($J59),0,IF(INDEX('Target Organ'!C$3:C$186,$J59)="X",1,0))</f>
        <v>0</v>
      </c>
      <c r="Q59" s="9" cm="1">
        <f t="array" ref="Q59">IF(ISNA($J59),0,IF(INDEX('Target Organ'!D$3:D$186,$J59)="X",1,0))</f>
        <v>1</v>
      </c>
      <c r="R59" s="9" cm="1">
        <f t="array" ref="R59">IF(ISNA($J59),0,IF(INDEX('Target Organ'!E$3:E$186,$J59)="X",1,0))</f>
        <v>1</v>
      </c>
      <c r="S59" s="9" cm="1">
        <f t="array" ref="S59">IF(ISNA($J59),0,IF(INDEX('Target Organ'!F$3:F$186,$J59)="X",1,0))</f>
        <v>0</v>
      </c>
      <c r="T59" s="9" cm="1">
        <f t="array" ref="T59">IF(ISNA($J59),0,IF(INDEX('Target Organ'!G$3:G$186,$J59)="X",1,0))</f>
        <v>0</v>
      </c>
      <c r="U59" s="9" cm="1">
        <f t="array" ref="U59">IF(ISNA($J59),0,IF(INDEX('Target Organ'!H$3:H$186,$J59)="X",1,0))</f>
        <v>0</v>
      </c>
      <c r="V59" s="9" cm="1">
        <f t="array" ref="V59">IF(ISNA($J59),0,IF(INDEX('Target Organ'!I$3:I$186,$J59)="X",1,0))</f>
        <v>0</v>
      </c>
      <c r="W59" s="9" cm="1">
        <f t="array" ref="W59">IF(ISNA($J59),0,IF(INDEX('Target Organ'!J$3:J$186,$J59)="X",1,0))</f>
        <v>0</v>
      </c>
      <c r="X59" s="9" cm="1">
        <f t="array" ref="X59">IF(ISNA($J59),0,IF(INDEX('Target Organ'!K$3:K$186,$J59)="X",1,0))</f>
        <v>0</v>
      </c>
      <c r="Y59" s="9" cm="1">
        <f t="array" ref="Y59">IF(ISNA($J59),0,IF(INDEX('Target Organ'!L$3:L$186,$J59)="X",1,0))</f>
        <v>1</v>
      </c>
      <c r="Z59" s="9" cm="1">
        <f t="array" ref="Z59">IF(ISNA($J59),0,IF(INDEX('Target Organ'!M$3:M$186,$J59)="X",1,0))</f>
        <v>1</v>
      </c>
      <c r="AA59" s="9" cm="1">
        <f t="array" ref="AA59">IF(ISNA($J59),0,IF(INDEX('Target Organ'!N$3:N$186,$J59)="X",1,0))</f>
        <v>0</v>
      </c>
      <c r="AB59" s="9" cm="1">
        <f t="array" ref="AB59">IF(ISNA($J59),0,IF(INDEX('Target Organ'!O$3:O$186,$J59)="X",1,0))</f>
        <v>0</v>
      </c>
    </row>
    <row r="60" spans="1:28" x14ac:dyDescent="0.2">
      <c r="A60" s="1">
        <f t="shared" si="3"/>
        <v>55</v>
      </c>
      <c r="B60" s="1">
        <v>193</v>
      </c>
      <c r="C60" s="4" t="s">
        <v>350</v>
      </c>
      <c r="D60" s="4" t="s">
        <v>351</v>
      </c>
      <c r="E60" s="7" t="s">
        <v>243</v>
      </c>
      <c r="F60" s="8">
        <v>1.13422E-5</v>
      </c>
      <c r="G60" s="8">
        <v>3.1074599999999997E-8</v>
      </c>
      <c r="H60" s="8">
        <v>1.1505300000000001E-8</v>
      </c>
      <c r="J60" s="1">
        <f>MATCH(K60,'Target Organ'!A$3:A$186,0)</f>
        <v>144</v>
      </c>
      <c r="K60" s="4" t="str">
        <f t="shared" si="0"/>
        <v>70648-26-9</v>
      </c>
      <c r="L60" s="4" t="str">
        <f t="shared" si="0"/>
        <v>1,2,3,4,7,8-Hexachlorodibenzofuran (HxCDF)</v>
      </c>
      <c r="M60" s="8">
        <f t="shared" si="1"/>
        <v>1.13422E-5</v>
      </c>
      <c r="N60" s="7">
        <v>1.3E-6</v>
      </c>
      <c r="O60" s="8">
        <f t="shared" si="2"/>
        <v>8.7247692307692297</v>
      </c>
      <c r="P60" s="9" cm="1">
        <f t="array" ref="P60">IF(ISNA($J60),0,IF(INDEX('Target Organ'!C$3:C$186,$J60)="X",1,0))</f>
        <v>0</v>
      </c>
      <c r="Q60" s="9" cm="1">
        <f t="array" ref="Q60">IF(ISNA($J60),0,IF(INDEX('Target Organ'!D$3:D$186,$J60)="X",1,0))</f>
        <v>1</v>
      </c>
      <c r="R60" s="9" cm="1">
        <f t="array" ref="R60">IF(ISNA($J60),0,IF(INDEX('Target Organ'!E$3:E$186,$J60)="X",1,0))</f>
        <v>1</v>
      </c>
      <c r="S60" s="9" cm="1">
        <f t="array" ref="S60">IF(ISNA($J60),0,IF(INDEX('Target Organ'!F$3:F$186,$J60)="X",1,0))</f>
        <v>0</v>
      </c>
      <c r="T60" s="9" cm="1">
        <f t="array" ref="T60">IF(ISNA($J60),0,IF(INDEX('Target Organ'!G$3:G$186,$J60)="X",1,0))</f>
        <v>0</v>
      </c>
      <c r="U60" s="9" cm="1">
        <f t="array" ref="U60">IF(ISNA($J60),0,IF(INDEX('Target Organ'!H$3:H$186,$J60)="X",1,0))</f>
        <v>0</v>
      </c>
      <c r="V60" s="9" cm="1">
        <f t="array" ref="V60">IF(ISNA($J60),0,IF(INDEX('Target Organ'!I$3:I$186,$J60)="X",1,0))</f>
        <v>0</v>
      </c>
      <c r="W60" s="9" cm="1">
        <f t="array" ref="W60">IF(ISNA($J60),0,IF(INDEX('Target Organ'!J$3:J$186,$J60)="X",1,0))</f>
        <v>0</v>
      </c>
      <c r="X60" s="9" cm="1">
        <f t="array" ref="X60">IF(ISNA($J60),0,IF(INDEX('Target Organ'!K$3:K$186,$J60)="X",1,0))</f>
        <v>0</v>
      </c>
      <c r="Y60" s="9" cm="1">
        <f t="array" ref="Y60">IF(ISNA($J60),0,IF(INDEX('Target Organ'!L$3:L$186,$J60)="X",1,0))</f>
        <v>1</v>
      </c>
      <c r="Z60" s="9" cm="1">
        <f t="array" ref="Z60">IF(ISNA($J60),0,IF(INDEX('Target Organ'!M$3:M$186,$J60)="X",1,0))</f>
        <v>1</v>
      </c>
      <c r="AA60" s="9" cm="1">
        <f t="array" ref="AA60">IF(ISNA($J60),0,IF(INDEX('Target Organ'!N$3:N$186,$J60)="X",1,0))</f>
        <v>0</v>
      </c>
      <c r="AB60" s="9" cm="1">
        <f t="array" ref="AB60">IF(ISNA($J60),0,IF(INDEX('Target Organ'!O$3:O$186,$J60)="X",1,0))</f>
        <v>0</v>
      </c>
    </row>
    <row r="61" spans="1:28" x14ac:dyDescent="0.2">
      <c r="A61" s="1">
        <f t="shared" si="3"/>
        <v>56</v>
      </c>
      <c r="B61" s="1">
        <v>194</v>
      </c>
      <c r="C61" s="4" t="s">
        <v>352</v>
      </c>
      <c r="D61" s="4" t="s">
        <v>353</v>
      </c>
      <c r="E61" s="7" t="s">
        <v>243</v>
      </c>
      <c r="F61" s="8">
        <v>9.7351600000000001E-6</v>
      </c>
      <c r="G61" s="8">
        <v>2.6671699999999999E-8</v>
      </c>
      <c r="H61" s="8">
        <v>9.8751099999999994E-9</v>
      </c>
      <c r="J61" s="1">
        <f>MATCH(K61,'Target Organ'!A$3:A$186,0)</f>
        <v>145</v>
      </c>
      <c r="K61" s="4" t="str">
        <f t="shared" si="0"/>
        <v>57117-44-9</v>
      </c>
      <c r="L61" s="4" t="str">
        <f t="shared" si="0"/>
        <v>1,2,3,4,7,8--Hexachlorodibenzofuran (HxCDF)</v>
      </c>
      <c r="M61" s="8">
        <f t="shared" si="1"/>
        <v>9.7351600000000001E-6</v>
      </c>
      <c r="N61" s="7">
        <v>1.3E-6</v>
      </c>
      <c r="O61" s="8">
        <f t="shared" si="2"/>
        <v>7.4885846153846156</v>
      </c>
      <c r="P61" s="9" cm="1">
        <f t="array" ref="P61">IF(ISNA($J61),0,IF(INDEX('Target Organ'!C$3:C$186,$J61)="X",1,0))</f>
        <v>0</v>
      </c>
      <c r="Q61" s="9" cm="1">
        <f t="array" ref="Q61">IF(ISNA($J61),0,IF(INDEX('Target Organ'!D$3:D$186,$J61)="X",1,0))</f>
        <v>1</v>
      </c>
      <c r="R61" s="9" cm="1">
        <f t="array" ref="R61">IF(ISNA($J61),0,IF(INDEX('Target Organ'!E$3:E$186,$J61)="X",1,0))</f>
        <v>1</v>
      </c>
      <c r="S61" s="9" cm="1">
        <f t="array" ref="S61">IF(ISNA($J61),0,IF(INDEX('Target Organ'!F$3:F$186,$J61)="X",1,0))</f>
        <v>0</v>
      </c>
      <c r="T61" s="9" cm="1">
        <f t="array" ref="T61">IF(ISNA($J61),0,IF(INDEX('Target Organ'!G$3:G$186,$J61)="X",1,0))</f>
        <v>0</v>
      </c>
      <c r="U61" s="9" cm="1">
        <f t="array" ref="U61">IF(ISNA($J61),0,IF(INDEX('Target Organ'!H$3:H$186,$J61)="X",1,0))</f>
        <v>0</v>
      </c>
      <c r="V61" s="9" cm="1">
        <f t="array" ref="V61">IF(ISNA($J61),0,IF(INDEX('Target Organ'!I$3:I$186,$J61)="X",1,0))</f>
        <v>0</v>
      </c>
      <c r="W61" s="9" cm="1">
        <f t="array" ref="W61">IF(ISNA($J61),0,IF(INDEX('Target Organ'!J$3:J$186,$J61)="X",1,0))</f>
        <v>0</v>
      </c>
      <c r="X61" s="9" cm="1">
        <f t="array" ref="X61">IF(ISNA($J61),0,IF(INDEX('Target Organ'!K$3:K$186,$J61)="X",1,0))</f>
        <v>0</v>
      </c>
      <c r="Y61" s="9" cm="1">
        <f t="array" ref="Y61">IF(ISNA($J61),0,IF(INDEX('Target Organ'!L$3:L$186,$J61)="X",1,0))</f>
        <v>1</v>
      </c>
      <c r="Z61" s="9" cm="1">
        <f t="array" ref="Z61">IF(ISNA($J61),0,IF(INDEX('Target Organ'!M$3:M$186,$J61)="X",1,0))</f>
        <v>1</v>
      </c>
      <c r="AA61" s="9" cm="1">
        <f t="array" ref="AA61">IF(ISNA($J61),0,IF(INDEX('Target Organ'!N$3:N$186,$J61)="X",1,0))</f>
        <v>0</v>
      </c>
      <c r="AB61" s="9" cm="1">
        <f t="array" ref="AB61">IF(ISNA($J61),0,IF(INDEX('Target Organ'!O$3:O$186,$J61)="X",1,0))</f>
        <v>0</v>
      </c>
    </row>
    <row r="62" spans="1:28" x14ac:dyDescent="0.2">
      <c r="A62" s="1">
        <f t="shared" si="3"/>
        <v>57</v>
      </c>
      <c r="B62" s="1">
        <v>195</v>
      </c>
      <c r="C62" s="4" t="s">
        <v>354</v>
      </c>
      <c r="D62" s="4" t="s">
        <v>355</v>
      </c>
      <c r="E62" s="7" t="s">
        <v>243</v>
      </c>
      <c r="F62" s="8">
        <v>2.02739E-6</v>
      </c>
      <c r="G62" s="8">
        <v>5.5544799999999996E-9</v>
      </c>
      <c r="H62" s="8">
        <v>2.0565300000000001E-9</v>
      </c>
      <c r="J62" s="1">
        <f>MATCH(K62,'Target Organ'!A$3:A$186,0)</f>
        <v>146</v>
      </c>
      <c r="K62" s="4" t="str">
        <f t="shared" si="0"/>
        <v>72918-21-9</v>
      </c>
      <c r="L62" s="4" t="str">
        <f t="shared" si="0"/>
        <v>1,2,3,7,8,9-Hexachlorodibenzofuran (HxCDF)</v>
      </c>
      <c r="M62" s="8">
        <f t="shared" si="1"/>
        <v>2.02739E-6</v>
      </c>
      <c r="N62" s="7">
        <v>1.3E-6</v>
      </c>
      <c r="O62" s="8">
        <f t="shared" si="2"/>
        <v>1.5595307692307692</v>
      </c>
      <c r="P62" s="9" cm="1">
        <f t="array" ref="P62">IF(ISNA($J62),0,IF(INDEX('Target Organ'!C$3:C$186,$J62)="X",1,0))</f>
        <v>0</v>
      </c>
      <c r="Q62" s="9" cm="1">
        <f t="array" ref="Q62">IF(ISNA($J62),0,IF(INDEX('Target Organ'!D$3:D$186,$J62)="X",1,0))</f>
        <v>1</v>
      </c>
      <c r="R62" s="9" cm="1">
        <f t="array" ref="R62">IF(ISNA($J62),0,IF(INDEX('Target Organ'!E$3:E$186,$J62)="X",1,0))</f>
        <v>1</v>
      </c>
      <c r="S62" s="9" cm="1">
        <f t="array" ref="S62">IF(ISNA($J62),0,IF(INDEX('Target Organ'!F$3:F$186,$J62)="X",1,0))</f>
        <v>0</v>
      </c>
      <c r="T62" s="9" cm="1">
        <f t="array" ref="T62">IF(ISNA($J62),0,IF(INDEX('Target Organ'!G$3:G$186,$J62)="X",1,0))</f>
        <v>0</v>
      </c>
      <c r="U62" s="9" cm="1">
        <f t="array" ref="U62">IF(ISNA($J62),0,IF(INDEX('Target Organ'!H$3:H$186,$J62)="X",1,0))</f>
        <v>0</v>
      </c>
      <c r="V62" s="9" cm="1">
        <f t="array" ref="V62">IF(ISNA($J62),0,IF(INDEX('Target Organ'!I$3:I$186,$J62)="X",1,0))</f>
        <v>0</v>
      </c>
      <c r="W62" s="9" cm="1">
        <f t="array" ref="W62">IF(ISNA($J62),0,IF(INDEX('Target Organ'!J$3:J$186,$J62)="X",1,0))</f>
        <v>0</v>
      </c>
      <c r="X62" s="9" cm="1">
        <f t="array" ref="X62">IF(ISNA($J62),0,IF(INDEX('Target Organ'!K$3:K$186,$J62)="X",1,0))</f>
        <v>0</v>
      </c>
      <c r="Y62" s="9" cm="1">
        <f t="array" ref="Y62">IF(ISNA($J62),0,IF(INDEX('Target Organ'!L$3:L$186,$J62)="X",1,0))</f>
        <v>1</v>
      </c>
      <c r="Z62" s="9" cm="1">
        <f t="array" ref="Z62">IF(ISNA($J62),0,IF(INDEX('Target Organ'!M$3:M$186,$J62)="X",1,0))</f>
        <v>1</v>
      </c>
      <c r="AA62" s="9" cm="1">
        <f t="array" ref="AA62">IF(ISNA($J62),0,IF(INDEX('Target Organ'!N$3:N$186,$J62)="X",1,0))</f>
        <v>0</v>
      </c>
      <c r="AB62" s="9" cm="1">
        <f t="array" ref="AB62">IF(ISNA($J62),0,IF(INDEX('Target Organ'!O$3:O$186,$J62)="X",1,0))</f>
        <v>0</v>
      </c>
    </row>
    <row r="63" spans="1:28" x14ac:dyDescent="0.2">
      <c r="A63" s="1">
        <f t="shared" si="3"/>
        <v>58</v>
      </c>
      <c r="B63" s="1">
        <v>196</v>
      </c>
      <c r="C63" s="4" t="s">
        <v>356</v>
      </c>
      <c r="D63" s="4" t="s">
        <v>357</v>
      </c>
      <c r="E63" s="7" t="s">
        <v>243</v>
      </c>
      <c r="F63" s="8">
        <v>8.0971799999999996E-6</v>
      </c>
      <c r="G63" s="8">
        <v>2.2184100000000001E-8</v>
      </c>
      <c r="H63" s="8">
        <v>8.2135800000000001E-9</v>
      </c>
      <c r="J63" s="1">
        <f>MATCH(K63,'Target Organ'!A$3:A$186,0)</f>
        <v>147</v>
      </c>
      <c r="K63" s="4" t="str">
        <f t="shared" si="0"/>
        <v>60851-34-5</v>
      </c>
      <c r="L63" s="4" t="str">
        <f t="shared" si="0"/>
        <v>2,3,4,6,7,8-Hexachlorodibenzofuran (HxCDF)</v>
      </c>
      <c r="M63" s="8">
        <f t="shared" si="1"/>
        <v>8.0971799999999996E-6</v>
      </c>
      <c r="N63" s="7">
        <v>1.3E-6</v>
      </c>
      <c r="O63" s="8">
        <f t="shared" si="2"/>
        <v>6.2285999999999992</v>
      </c>
      <c r="P63" s="9" cm="1">
        <f t="array" ref="P63">IF(ISNA($J63),0,IF(INDEX('Target Organ'!C$3:C$186,$J63)="X",1,0))</f>
        <v>0</v>
      </c>
      <c r="Q63" s="9" cm="1">
        <f t="array" ref="Q63">IF(ISNA($J63),0,IF(INDEX('Target Organ'!D$3:D$186,$J63)="X",1,0))</f>
        <v>1</v>
      </c>
      <c r="R63" s="9" cm="1">
        <f t="array" ref="R63">IF(ISNA($J63),0,IF(INDEX('Target Organ'!E$3:E$186,$J63)="X",1,0))</f>
        <v>1</v>
      </c>
      <c r="S63" s="9" cm="1">
        <f t="array" ref="S63">IF(ISNA($J63),0,IF(INDEX('Target Organ'!F$3:F$186,$J63)="X",1,0))</f>
        <v>0</v>
      </c>
      <c r="T63" s="9" cm="1">
        <f t="array" ref="T63">IF(ISNA($J63),0,IF(INDEX('Target Organ'!G$3:G$186,$J63)="X",1,0))</f>
        <v>0</v>
      </c>
      <c r="U63" s="9" cm="1">
        <f t="array" ref="U63">IF(ISNA($J63),0,IF(INDEX('Target Organ'!H$3:H$186,$J63)="X",1,0))</f>
        <v>0</v>
      </c>
      <c r="V63" s="9" cm="1">
        <f t="array" ref="V63">IF(ISNA($J63),0,IF(INDEX('Target Organ'!I$3:I$186,$J63)="X",1,0))</f>
        <v>0</v>
      </c>
      <c r="W63" s="9" cm="1">
        <f t="array" ref="W63">IF(ISNA($J63),0,IF(INDEX('Target Organ'!J$3:J$186,$J63)="X",1,0))</f>
        <v>0</v>
      </c>
      <c r="X63" s="9" cm="1">
        <f t="array" ref="X63">IF(ISNA($J63),0,IF(INDEX('Target Organ'!K$3:K$186,$J63)="X",1,0))</f>
        <v>0</v>
      </c>
      <c r="Y63" s="9" cm="1">
        <f t="array" ref="Y63">IF(ISNA($J63),0,IF(INDEX('Target Organ'!L$3:L$186,$J63)="X",1,0))</f>
        <v>1</v>
      </c>
      <c r="Z63" s="9" cm="1">
        <f t="array" ref="Z63">IF(ISNA($J63),0,IF(INDEX('Target Organ'!M$3:M$186,$J63)="X",1,0))</f>
        <v>1</v>
      </c>
      <c r="AA63" s="9" cm="1">
        <f t="array" ref="AA63">IF(ISNA($J63),0,IF(INDEX('Target Organ'!N$3:N$186,$J63)="X",1,0))</f>
        <v>0</v>
      </c>
      <c r="AB63" s="9" cm="1">
        <f t="array" ref="AB63">IF(ISNA($J63),0,IF(INDEX('Target Organ'!O$3:O$186,$J63)="X",1,0))</f>
        <v>0</v>
      </c>
    </row>
    <row r="64" spans="1:28" x14ac:dyDescent="0.2">
      <c r="A64" s="1">
        <f t="shared" si="3"/>
        <v>59</v>
      </c>
      <c r="B64" s="1">
        <v>197</v>
      </c>
      <c r="C64" s="4" t="s">
        <v>358</v>
      </c>
      <c r="D64" s="4" t="s">
        <v>359</v>
      </c>
      <c r="E64" s="7" t="s">
        <v>243</v>
      </c>
      <c r="F64" s="8">
        <v>1.7832299999999999E-5</v>
      </c>
      <c r="G64" s="8">
        <v>4.8855700000000001E-8</v>
      </c>
      <c r="H64" s="8">
        <v>1.8088700000000001E-8</v>
      </c>
      <c r="J64" s="1">
        <f>MATCH(K64,'Target Organ'!A$3:A$186,0)</f>
        <v>148</v>
      </c>
      <c r="K64" s="4" t="str">
        <f t="shared" si="0"/>
        <v>67562-39-4</v>
      </c>
      <c r="L64" s="4" t="str">
        <f t="shared" si="0"/>
        <v>1,2,3,4,6,7,8-Heptachlorodibenzofuran (HpCDF)</v>
      </c>
      <c r="M64" s="8">
        <f t="shared" si="1"/>
        <v>1.7832299999999999E-5</v>
      </c>
      <c r="N64" s="7">
        <v>1.2999999999999999E-5</v>
      </c>
      <c r="O64" s="8">
        <f t="shared" si="2"/>
        <v>1.3717153846153847</v>
      </c>
      <c r="P64" s="9" cm="1">
        <f t="array" ref="P64">IF(ISNA($J64),0,IF(INDEX('Target Organ'!C$3:C$186,$J64)="X",1,0))</f>
        <v>0</v>
      </c>
      <c r="Q64" s="9" cm="1">
        <f t="array" ref="Q64">IF(ISNA($J64),0,IF(INDEX('Target Organ'!D$3:D$186,$J64)="X",1,0))</f>
        <v>1</v>
      </c>
      <c r="R64" s="9" cm="1">
        <f t="array" ref="R64">IF(ISNA($J64),0,IF(INDEX('Target Organ'!E$3:E$186,$J64)="X",1,0))</f>
        <v>1</v>
      </c>
      <c r="S64" s="9" cm="1">
        <f t="array" ref="S64">IF(ISNA($J64),0,IF(INDEX('Target Organ'!F$3:F$186,$J64)="X",1,0))</f>
        <v>0</v>
      </c>
      <c r="T64" s="9" cm="1">
        <f t="array" ref="T64">IF(ISNA($J64),0,IF(INDEX('Target Organ'!G$3:G$186,$J64)="X",1,0))</f>
        <v>0</v>
      </c>
      <c r="U64" s="9" cm="1">
        <f t="array" ref="U64">IF(ISNA($J64),0,IF(INDEX('Target Organ'!H$3:H$186,$J64)="X",1,0))</f>
        <v>0</v>
      </c>
      <c r="V64" s="9" cm="1">
        <f t="array" ref="V64">IF(ISNA($J64),0,IF(INDEX('Target Organ'!I$3:I$186,$J64)="X",1,0))</f>
        <v>0</v>
      </c>
      <c r="W64" s="9" cm="1">
        <f t="array" ref="W64">IF(ISNA($J64),0,IF(INDEX('Target Organ'!J$3:J$186,$J64)="X",1,0))</f>
        <v>0</v>
      </c>
      <c r="X64" s="9" cm="1">
        <f t="array" ref="X64">IF(ISNA($J64),0,IF(INDEX('Target Organ'!K$3:K$186,$J64)="X",1,0))</f>
        <v>0</v>
      </c>
      <c r="Y64" s="9" cm="1">
        <f t="array" ref="Y64">IF(ISNA($J64),0,IF(INDEX('Target Organ'!L$3:L$186,$J64)="X",1,0))</f>
        <v>1</v>
      </c>
      <c r="Z64" s="9" cm="1">
        <f t="array" ref="Z64">IF(ISNA($J64),0,IF(INDEX('Target Organ'!M$3:M$186,$J64)="X",1,0))</f>
        <v>1</v>
      </c>
      <c r="AA64" s="9" cm="1">
        <f t="array" ref="AA64">IF(ISNA($J64),0,IF(INDEX('Target Organ'!N$3:N$186,$J64)="X",1,0))</f>
        <v>0</v>
      </c>
      <c r="AB64" s="9" cm="1">
        <f t="array" ref="AB64">IF(ISNA($J64),0,IF(INDEX('Target Organ'!O$3:O$186,$J64)="X",1,0))</f>
        <v>0</v>
      </c>
    </row>
    <row r="65" spans="1:28" x14ac:dyDescent="0.2">
      <c r="A65" s="1">
        <f t="shared" si="3"/>
        <v>60</v>
      </c>
      <c r="B65" s="1">
        <v>198</v>
      </c>
      <c r="C65" s="4" t="s">
        <v>360</v>
      </c>
      <c r="D65" s="4" t="s">
        <v>361</v>
      </c>
      <c r="E65" s="7" t="s">
        <v>243</v>
      </c>
      <c r="F65" s="8">
        <v>2.8401999999999999E-6</v>
      </c>
      <c r="G65" s="8">
        <v>7.7813599999999993E-9</v>
      </c>
      <c r="H65" s="8">
        <v>2.88102E-9</v>
      </c>
      <c r="J65" s="1">
        <f>MATCH(K65,'Target Organ'!A$3:A$186,0)</f>
        <v>149</v>
      </c>
      <c r="K65" s="4" t="str">
        <f t="shared" si="0"/>
        <v>55673-89-7</v>
      </c>
      <c r="L65" s="4" t="str">
        <f t="shared" si="0"/>
        <v>1,2,3,4,7,8,9-Heptachlorodibenzofuran (HpCDF)</v>
      </c>
      <c r="M65" s="8">
        <f t="shared" si="1"/>
        <v>2.8401999999999999E-6</v>
      </c>
      <c r="N65" s="7">
        <v>1.2999999999999999E-5</v>
      </c>
      <c r="O65" s="8">
        <f t="shared" si="2"/>
        <v>0.2184769230769231</v>
      </c>
      <c r="P65" s="9" cm="1">
        <f t="array" ref="P65">IF(ISNA($J65),0,IF(INDEX('Target Organ'!C$3:C$186,$J65)="X",1,0))</f>
        <v>0</v>
      </c>
      <c r="Q65" s="9" cm="1">
        <f t="array" ref="Q65">IF(ISNA($J65),0,IF(INDEX('Target Organ'!D$3:D$186,$J65)="X",1,0))</f>
        <v>1</v>
      </c>
      <c r="R65" s="9" cm="1">
        <f t="array" ref="R65">IF(ISNA($J65),0,IF(INDEX('Target Organ'!E$3:E$186,$J65)="X",1,0))</f>
        <v>1</v>
      </c>
      <c r="S65" s="9" cm="1">
        <f t="array" ref="S65">IF(ISNA($J65),0,IF(INDEX('Target Organ'!F$3:F$186,$J65)="X",1,0))</f>
        <v>0</v>
      </c>
      <c r="T65" s="9" cm="1">
        <f t="array" ref="T65">IF(ISNA($J65),0,IF(INDEX('Target Organ'!G$3:G$186,$J65)="X",1,0))</f>
        <v>0</v>
      </c>
      <c r="U65" s="9" cm="1">
        <f t="array" ref="U65">IF(ISNA($J65),0,IF(INDEX('Target Organ'!H$3:H$186,$J65)="X",1,0))</f>
        <v>0</v>
      </c>
      <c r="V65" s="9" cm="1">
        <f t="array" ref="V65">IF(ISNA($J65),0,IF(INDEX('Target Organ'!I$3:I$186,$J65)="X",1,0))</f>
        <v>0</v>
      </c>
      <c r="W65" s="9" cm="1">
        <f t="array" ref="W65">IF(ISNA($J65),0,IF(INDEX('Target Organ'!J$3:J$186,$J65)="X",1,0))</f>
        <v>0</v>
      </c>
      <c r="X65" s="9" cm="1">
        <f t="array" ref="X65">IF(ISNA($J65),0,IF(INDEX('Target Organ'!K$3:K$186,$J65)="X",1,0))</f>
        <v>0</v>
      </c>
      <c r="Y65" s="9" cm="1">
        <f t="array" ref="Y65">IF(ISNA($J65),0,IF(INDEX('Target Organ'!L$3:L$186,$J65)="X",1,0))</f>
        <v>1</v>
      </c>
      <c r="Z65" s="9" cm="1">
        <f t="array" ref="Z65">IF(ISNA($J65),0,IF(INDEX('Target Organ'!M$3:M$186,$J65)="X",1,0))</f>
        <v>1</v>
      </c>
      <c r="AA65" s="9" cm="1">
        <f t="array" ref="AA65">IF(ISNA($J65),0,IF(INDEX('Target Organ'!N$3:N$186,$J65)="X",1,0))</f>
        <v>0</v>
      </c>
      <c r="AB65" s="9" cm="1">
        <f t="array" ref="AB65">IF(ISNA($J65),0,IF(INDEX('Target Organ'!O$3:O$186,$J65)="X",1,0))</f>
        <v>0</v>
      </c>
    </row>
    <row r="66" spans="1:28" x14ac:dyDescent="0.2">
      <c r="A66" s="1">
        <f t="shared" si="3"/>
        <v>61</v>
      </c>
      <c r="B66" s="1">
        <v>199</v>
      </c>
      <c r="C66" s="4" t="s">
        <v>362</v>
      </c>
      <c r="D66" s="4" t="s">
        <v>363</v>
      </c>
      <c r="E66" s="7" t="s">
        <v>243</v>
      </c>
      <c r="F66" s="8">
        <v>1.5823499999999999E-5</v>
      </c>
      <c r="G66" s="8">
        <v>4.3352100000000002E-8</v>
      </c>
      <c r="H66" s="8">
        <v>1.6050999999999999E-8</v>
      </c>
      <c r="J66" s="1">
        <f>MATCH(K66,'Target Organ'!A$3:A$186,0)</f>
        <v>150</v>
      </c>
      <c r="K66" s="4" t="str">
        <f t="shared" si="0"/>
        <v>39001-02-0</v>
      </c>
      <c r="L66" s="4" t="str">
        <f t="shared" si="0"/>
        <v>Octachlorodibenzofuran (OCDF)</v>
      </c>
      <c r="M66" s="8">
        <f t="shared" si="1"/>
        <v>1.5823499999999999E-5</v>
      </c>
      <c r="N66" s="7">
        <v>4.2000000000000002E-4</v>
      </c>
      <c r="O66" s="8">
        <f t="shared" si="2"/>
        <v>3.7674999999999993E-2</v>
      </c>
      <c r="P66" s="9" cm="1">
        <f t="array" ref="P66">IF(ISNA($J66),0,IF(INDEX('Target Organ'!C$3:C$186,$J66)="X",1,0))</f>
        <v>0</v>
      </c>
      <c r="Q66" s="9" cm="1">
        <f t="array" ref="Q66">IF(ISNA($J66),0,IF(INDEX('Target Organ'!D$3:D$186,$J66)="X",1,0))</f>
        <v>1</v>
      </c>
      <c r="R66" s="9" cm="1">
        <f t="array" ref="R66">IF(ISNA($J66),0,IF(INDEX('Target Organ'!E$3:E$186,$J66)="X",1,0))</f>
        <v>1</v>
      </c>
      <c r="S66" s="9" cm="1">
        <f t="array" ref="S66">IF(ISNA($J66),0,IF(INDEX('Target Organ'!F$3:F$186,$J66)="X",1,0))</f>
        <v>0</v>
      </c>
      <c r="T66" s="9" cm="1">
        <f t="array" ref="T66">IF(ISNA($J66),0,IF(INDEX('Target Organ'!G$3:G$186,$J66)="X",1,0))</f>
        <v>0</v>
      </c>
      <c r="U66" s="9" cm="1">
        <f t="array" ref="U66">IF(ISNA($J66),0,IF(INDEX('Target Organ'!H$3:H$186,$J66)="X",1,0))</f>
        <v>0</v>
      </c>
      <c r="V66" s="9" cm="1">
        <f t="array" ref="V66">IF(ISNA($J66),0,IF(INDEX('Target Organ'!I$3:I$186,$J66)="X",1,0))</f>
        <v>0</v>
      </c>
      <c r="W66" s="9" cm="1">
        <f t="array" ref="W66">IF(ISNA($J66),0,IF(INDEX('Target Organ'!J$3:J$186,$J66)="X",1,0))</f>
        <v>0</v>
      </c>
      <c r="X66" s="9" cm="1">
        <f t="array" ref="X66">IF(ISNA($J66),0,IF(INDEX('Target Organ'!K$3:K$186,$J66)="X",1,0))</f>
        <v>0</v>
      </c>
      <c r="Y66" s="9" cm="1">
        <f t="array" ref="Y66">IF(ISNA($J66),0,IF(INDEX('Target Organ'!L$3:L$186,$J66)="X",1,0))</f>
        <v>1</v>
      </c>
      <c r="Z66" s="9" cm="1">
        <f t="array" ref="Z66">IF(ISNA($J66),0,IF(INDEX('Target Organ'!M$3:M$186,$J66)="X",1,0))</f>
        <v>1</v>
      </c>
      <c r="AA66" s="9" cm="1">
        <f t="array" ref="AA66">IF(ISNA($J66),0,IF(INDEX('Target Organ'!N$3:N$186,$J66)="X",1,0))</f>
        <v>0</v>
      </c>
      <c r="AB66" s="9" cm="1">
        <f t="array" ref="AB66">IF(ISNA($J66),0,IF(INDEX('Target Organ'!O$3:O$186,$J66)="X",1,0))</f>
        <v>0</v>
      </c>
    </row>
    <row r="67" spans="1:28" x14ac:dyDescent="0.2">
      <c r="A67" s="1">
        <f t="shared" si="3"/>
        <v>62</v>
      </c>
      <c r="B67" s="1">
        <v>202</v>
      </c>
      <c r="C67" s="4" t="s">
        <v>364</v>
      </c>
      <c r="D67" s="4" t="s">
        <v>365</v>
      </c>
      <c r="E67" s="7" t="s">
        <v>243</v>
      </c>
      <c r="F67" s="8">
        <v>0.104421</v>
      </c>
      <c r="G67" s="8">
        <v>2.8608600000000001E-4</v>
      </c>
      <c r="H67" s="8">
        <v>1.0592200000000001E-4</v>
      </c>
      <c r="J67" s="1" t="e">
        <f>MATCH(K67,'Target Organ'!A$3:A$186,0)</f>
        <v>#N/A</v>
      </c>
      <c r="K67" s="4" t="str">
        <f t="shared" si="0"/>
        <v>56-55-3</v>
      </c>
      <c r="L67" s="4" t="str">
        <f t="shared" si="0"/>
        <v>Benz[a]anthracene</v>
      </c>
      <c r="M67" s="8">
        <f t="shared" si="1"/>
        <v>0.104421</v>
      </c>
      <c r="N67" s="7" t="s">
        <v>403</v>
      </c>
      <c r="O67" s="8">
        <f t="shared" si="2"/>
        <v>0</v>
      </c>
      <c r="P67" s="9" cm="1">
        <f t="array" ref="P67">IF(ISNA($J67),0,IF(INDEX('Target Organ'!C$3:C$186,$J67)="X",1,0))</f>
        <v>0</v>
      </c>
      <c r="Q67" s="9" cm="1">
        <f t="array" ref="Q67">IF(ISNA($J67),0,IF(INDEX('Target Organ'!D$3:D$186,$J67)="X",1,0))</f>
        <v>0</v>
      </c>
      <c r="R67" s="9" cm="1">
        <f t="array" ref="R67">IF(ISNA($J67),0,IF(INDEX('Target Organ'!E$3:E$186,$J67)="X",1,0))</f>
        <v>0</v>
      </c>
      <c r="S67" s="9" cm="1">
        <f t="array" ref="S67">IF(ISNA($J67),0,IF(INDEX('Target Organ'!F$3:F$186,$J67)="X",1,0))</f>
        <v>0</v>
      </c>
      <c r="T67" s="9" cm="1">
        <f t="array" ref="T67">IF(ISNA($J67),0,IF(INDEX('Target Organ'!G$3:G$186,$J67)="X",1,0))</f>
        <v>0</v>
      </c>
      <c r="U67" s="9" cm="1">
        <f t="array" ref="U67">IF(ISNA($J67),0,IF(INDEX('Target Organ'!H$3:H$186,$J67)="X",1,0))</f>
        <v>0</v>
      </c>
      <c r="V67" s="9" cm="1">
        <f t="array" ref="V67">IF(ISNA($J67),0,IF(INDEX('Target Organ'!I$3:I$186,$J67)="X",1,0))</f>
        <v>0</v>
      </c>
      <c r="W67" s="9" cm="1">
        <f t="array" ref="W67">IF(ISNA($J67),0,IF(INDEX('Target Organ'!J$3:J$186,$J67)="X",1,0))</f>
        <v>0</v>
      </c>
      <c r="X67" s="9" cm="1">
        <f t="array" ref="X67">IF(ISNA($J67),0,IF(INDEX('Target Organ'!K$3:K$186,$J67)="X",1,0))</f>
        <v>0</v>
      </c>
      <c r="Y67" s="9" cm="1">
        <f t="array" ref="Y67">IF(ISNA($J67),0,IF(INDEX('Target Organ'!L$3:L$186,$J67)="X",1,0))</f>
        <v>0</v>
      </c>
      <c r="Z67" s="9" cm="1">
        <f t="array" ref="Z67">IF(ISNA($J67),0,IF(INDEX('Target Organ'!M$3:M$186,$J67)="X",1,0))</f>
        <v>0</v>
      </c>
      <c r="AA67" s="9" cm="1">
        <f t="array" ref="AA67">IF(ISNA($J67),0,IF(INDEX('Target Organ'!N$3:N$186,$J67)="X",1,0))</f>
        <v>0</v>
      </c>
      <c r="AB67" s="9" cm="1">
        <f t="array" ref="AB67">IF(ISNA($J67),0,IF(INDEX('Target Organ'!O$3:O$186,$J67)="X",1,0))</f>
        <v>0</v>
      </c>
    </row>
    <row r="68" spans="1:28" x14ac:dyDescent="0.2">
      <c r="A68" s="1">
        <f t="shared" si="3"/>
        <v>63</v>
      </c>
      <c r="B68" s="1">
        <v>203</v>
      </c>
      <c r="C68" s="4" t="s">
        <v>366</v>
      </c>
      <c r="D68" s="4" t="s">
        <v>367</v>
      </c>
      <c r="E68" s="7" t="s">
        <v>243</v>
      </c>
      <c r="F68" s="8">
        <v>5.7676999999999999E-2</v>
      </c>
      <c r="G68" s="8">
        <v>1.5801899999999999E-4</v>
      </c>
      <c r="H68" s="8">
        <v>5.8506099999999999E-5</v>
      </c>
      <c r="J68" s="1">
        <f>MATCH(K68,'Target Organ'!A$3:A$186,0)</f>
        <v>151</v>
      </c>
      <c r="K68" s="4" t="str">
        <f t="shared" si="0"/>
        <v>50-32-8</v>
      </c>
      <c r="L68" s="4" t="str">
        <f t="shared" si="0"/>
        <v>Benzo[a]pyrene</v>
      </c>
      <c r="M68" s="8">
        <f t="shared" si="1"/>
        <v>5.7676999999999999E-2</v>
      </c>
      <c r="N68" s="7">
        <v>2E-3</v>
      </c>
      <c r="O68" s="8">
        <f t="shared" si="2"/>
        <v>28.8385</v>
      </c>
      <c r="P68" s="9" cm="1">
        <f t="array" ref="P68">IF(ISNA($J68),0,IF(INDEX('Target Organ'!C$3:C$186,$J68)="X",1,0))</f>
        <v>0</v>
      </c>
      <c r="Q68" s="9" cm="1">
        <f t="array" ref="Q68">IF(ISNA($J68),0,IF(INDEX('Target Organ'!D$3:D$186,$J68)="X",1,0))</f>
        <v>0</v>
      </c>
      <c r="R68" s="9" cm="1">
        <f t="array" ref="R68">IF(ISNA($J68),0,IF(INDEX('Target Organ'!E$3:E$186,$J68)="X",1,0))</f>
        <v>0</v>
      </c>
      <c r="S68" s="9" cm="1">
        <f t="array" ref="S68">IF(ISNA($J68),0,IF(INDEX('Target Organ'!F$3:F$186,$J68)="X",1,0))</f>
        <v>0</v>
      </c>
      <c r="T68" s="9" cm="1">
        <f t="array" ref="T68">IF(ISNA($J68),0,IF(INDEX('Target Organ'!G$3:G$186,$J68)="X",1,0))</f>
        <v>0</v>
      </c>
      <c r="U68" s="9" cm="1">
        <f t="array" ref="U68">IF(ISNA($J68),0,IF(INDEX('Target Organ'!H$3:H$186,$J68)="X",1,0))</f>
        <v>0</v>
      </c>
      <c r="V68" s="9" cm="1">
        <f t="array" ref="V68">IF(ISNA($J68),0,IF(INDEX('Target Organ'!I$3:I$186,$J68)="X",1,0))</f>
        <v>0</v>
      </c>
      <c r="W68" s="9" cm="1">
        <f t="array" ref="W68">IF(ISNA($J68),0,IF(INDEX('Target Organ'!J$3:J$186,$J68)="X",1,0))</f>
        <v>0</v>
      </c>
      <c r="X68" s="9" cm="1">
        <f t="array" ref="X68">IF(ISNA($J68),0,IF(INDEX('Target Organ'!K$3:K$186,$J68)="X",1,0))</f>
        <v>0</v>
      </c>
      <c r="Y68" s="9" cm="1">
        <f t="array" ref="Y68">IF(ISNA($J68),0,IF(INDEX('Target Organ'!L$3:L$186,$J68)="X",1,0))</f>
        <v>0</v>
      </c>
      <c r="Z68" s="9" cm="1">
        <f t="array" ref="Z68">IF(ISNA($J68),0,IF(INDEX('Target Organ'!M$3:M$186,$J68)="X",1,0))</f>
        <v>0</v>
      </c>
      <c r="AA68" s="9" cm="1">
        <f t="array" ref="AA68">IF(ISNA($J68),0,IF(INDEX('Target Organ'!N$3:N$186,$J68)="X",1,0))</f>
        <v>0</v>
      </c>
      <c r="AB68" s="9" cm="1">
        <f t="array" ref="AB68">IF(ISNA($J68),0,IF(INDEX('Target Organ'!O$3:O$186,$J68)="X",1,0))</f>
        <v>1</v>
      </c>
    </row>
    <row r="69" spans="1:28" x14ac:dyDescent="0.2">
      <c r="A69" s="1">
        <f t="shared" si="3"/>
        <v>64</v>
      </c>
      <c r="B69" s="1">
        <v>204</v>
      </c>
      <c r="C69" s="4" t="s">
        <v>368</v>
      </c>
      <c r="D69" s="4" t="s">
        <v>369</v>
      </c>
      <c r="E69" s="7" t="s">
        <v>243</v>
      </c>
      <c r="F69" s="8">
        <v>0.128914</v>
      </c>
      <c r="G69" s="8">
        <v>3.5318799999999999E-4</v>
      </c>
      <c r="H69" s="8">
        <v>1.30767E-4</v>
      </c>
      <c r="J69" s="1" t="e">
        <f>MATCH(K69,'Target Organ'!A$3:A$186,0)</f>
        <v>#N/A</v>
      </c>
      <c r="K69" s="4" t="str">
        <f t="shared" si="0"/>
        <v>205-99-2</v>
      </c>
      <c r="L69" s="4" t="str">
        <f t="shared" si="0"/>
        <v>Benzo[b]fluoranthene</v>
      </c>
      <c r="M69" s="8">
        <f t="shared" si="1"/>
        <v>0.128914</v>
      </c>
      <c r="N69" s="7" t="s">
        <v>403</v>
      </c>
      <c r="O69" s="8">
        <f t="shared" si="2"/>
        <v>0</v>
      </c>
      <c r="P69" s="9" cm="1">
        <f t="array" ref="P69">IF(ISNA($J69),0,IF(INDEX('Target Organ'!C$3:C$186,$J69)="X",1,0))</f>
        <v>0</v>
      </c>
      <c r="Q69" s="9" cm="1">
        <f t="array" ref="Q69">IF(ISNA($J69),0,IF(INDEX('Target Organ'!D$3:D$186,$J69)="X",1,0))</f>
        <v>0</v>
      </c>
      <c r="R69" s="9" cm="1">
        <f t="array" ref="R69">IF(ISNA($J69),0,IF(INDEX('Target Organ'!E$3:E$186,$J69)="X",1,0))</f>
        <v>0</v>
      </c>
      <c r="S69" s="9" cm="1">
        <f t="array" ref="S69">IF(ISNA($J69),0,IF(INDEX('Target Organ'!F$3:F$186,$J69)="X",1,0))</f>
        <v>0</v>
      </c>
      <c r="T69" s="9" cm="1">
        <f t="array" ref="T69">IF(ISNA($J69),0,IF(INDEX('Target Organ'!G$3:G$186,$J69)="X",1,0))</f>
        <v>0</v>
      </c>
      <c r="U69" s="9" cm="1">
        <f t="array" ref="U69">IF(ISNA($J69),0,IF(INDEX('Target Organ'!H$3:H$186,$J69)="X",1,0))</f>
        <v>0</v>
      </c>
      <c r="V69" s="9" cm="1">
        <f t="array" ref="V69">IF(ISNA($J69),0,IF(INDEX('Target Organ'!I$3:I$186,$J69)="X",1,0))</f>
        <v>0</v>
      </c>
      <c r="W69" s="9" cm="1">
        <f t="array" ref="W69">IF(ISNA($J69),0,IF(INDEX('Target Organ'!J$3:J$186,$J69)="X",1,0))</f>
        <v>0</v>
      </c>
      <c r="X69" s="9" cm="1">
        <f t="array" ref="X69">IF(ISNA($J69),0,IF(INDEX('Target Organ'!K$3:K$186,$J69)="X",1,0))</f>
        <v>0</v>
      </c>
      <c r="Y69" s="9" cm="1">
        <f t="array" ref="Y69">IF(ISNA($J69),0,IF(INDEX('Target Organ'!L$3:L$186,$J69)="X",1,0))</f>
        <v>0</v>
      </c>
      <c r="Z69" s="9" cm="1">
        <f t="array" ref="Z69">IF(ISNA($J69),0,IF(INDEX('Target Organ'!M$3:M$186,$J69)="X",1,0))</f>
        <v>0</v>
      </c>
      <c r="AA69" s="9" cm="1">
        <f t="array" ref="AA69">IF(ISNA($J69),0,IF(INDEX('Target Organ'!N$3:N$186,$J69)="X",1,0))</f>
        <v>0</v>
      </c>
      <c r="AB69" s="9" cm="1">
        <f t="array" ref="AB69">IF(ISNA($J69),0,IF(INDEX('Target Organ'!O$3:O$186,$J69)="X",1,0))</f>
        <v>0</v>
      </c>
    </row>
    <row r="70" spans="1:28" x14ac:dyDescent="0.2">
      <c r="A70" s="1">
        <f t="shared" si="3"/>
        <v>65</v>
      </c>
      <c r="B70" s="1">
        <v>206</v>
      </c>
      <c r="C70" s="4" t="s">
        <v>370</v>
      </c>
      <c r="D70" s="4" t="s">
        <v>371</v>
      </c>
      <c r="E70" s="7" t="s">
        <v>243</v>
      </c>
      <c r="F70" s="8">
        <v>0.15676699999999999</v>
      </c>
      <c r="G70" s="8">
        <v>4.2949900000000002E-4</v>
      </c>
      <c r="H70" s="8">
        <v>1.5902099999999999E-4</v>
      </c>
      <c r="J70" s="1" t="e">
        <f>MATCH(K70,'Target Organ'!A$3:A$186,0)</f>
        <v>#N/A</v>
      </c>
      <c r="K70" s="4" t="str">
        <f t="shared" si="0"/>
        <v>191-24-2</v>
      </c>
      <c r="L70" s="4" t="str">
        <f t="shared" si="0"/>
        <v>Benzo[g,h,i]perylene</v>
      </c>
      <c r="M70" s="8">
        <f t="shared" si="1"/>
        <v>0.15676699999999999</v>
      </c>
      <c r="N70" s="7" t="s">
        <v>403</v>
      </c>
      <c r="O70" s="8">
        <f t="shared" si="2"/>
        <v>0</v>
      </c>
      <c r="P70" s="9" cm="1">
        <f t="array" ref="P70">IF(ISNA($J70),0,IF(INDEX('Target Organ'!C$3:C$186,$J70)="X",1,0))</f>
        <v>0</v>
      </c>
      <c r="Q70" s="9" cm="1">
        <f t="array" ref="Q70">IF(ISNA($J70),0,IF(INDEX('Target Organ'!D$3:D$186,$J70)="X",1,0))</f>
        <v>0</v>
      </c>
      <c r="R70" s="9" cm="1">
        <f t="array" ref="R70">IF(ISNA($J70),0,IF(INDEX('Target Organ'!E$3:E$186,$J70)="X",1,0))</f>
        <v>0</v>
      </c>
      <c r="S70" s="9" cm="1">
        <f t="array" ref="S70">IF(ISNA($J70),0,IF(INDEX('Target Organ'!F$3:F$186,$J70)="X",1,0))</f>
        <v>0</v>
      </c>
      <c r="T70" s="9" cm="1">
        <f t="array" ref="T70">IF(ISNA($J70),0,IF(INDEX('Target Organ'!G$3:G$186,$J70)="X",1,0))</f>
        <v>0</v>
      </c>
      <c r="U70" s="9" cm="1">
        <f t="array" ref="U70">IF(ISNA($J70),0,IF(INDEX('Target Organ'!H$3:H$186,$J70)="X",1,0))</f>
        <v>0</v>
      </c>
      <c r="V70" s="9" cm="1">
        <f t="array" ref="V70">IF(ISNA($J70),0,IF(INDEX('Target Organ'!I$3:I$186,$J70)="X",1,0))</f>
        <v>0</v>
      </c>
      <c r="W70" s="9" cm="1">
        <f t="array" ref="W70">IF(ISNA($J70),0,IF(INDEX('Target Organ'!J$3:J$186,$J70)="X",1,0))</f>
        <v>0</v>
      </c>
      <c r="X70" s="9" cm="1">
        <f t="array" ref="X70">IF(ISNA($J70),0,IF(INDEX('Target Organ'!K$3:K$186,$J70)="X",1,0))</f>
        <v>0</v>
      </c>
      <c r="Y70" s="9" cm="1">
        <f t="array" ref="Y70">IF(ISNA($J70),0,IF(INDEX('Target Organ'!L$3:L$186,$J70)="X",1,0))</f>
        <v>0</v>
      </c>
      <c r="Z70" s="9" cm="1">
        <f t="array" ref="Z70">IF(ISNA($J70),0,IF(INDEX('Target Organ'!M$3:M$186,$J70)="X",1,0))</f>
        <v>0</v>
      </c>
      <c r="AA70" s="9" cm="1">
        <f t="array" ref="AA70">IF(ISNA($J70),0,IF(INDEX('Target Organ'!N$3:N$186,$J70)="X",1,0))</f>
        <v>0</v>
      </c>
      <c r="AB70" s="9" cm="1">
        <f t="array" ref="AB70">IF(ISNA($J70),0,IF(INDEX('Target Organ'!O$3:O$186,$J70)="X",1,0))</f>
        <v>0</v>
      </c>
    </row>
    <row r="71" spans="1:28" x14ac:dyDescent="0.2">
      <c r="A71" s="1">
        <f t="shared" si="3"/>
        <v>66</v>
      </c>
      <c r="B71" s="1">
        <v>208</v>
      </c>
      <c r="C71" s="4" t="s">
        <v>372</v>
      </c>
      <c r="D71" s="4" t="s">
        <v>373</v>
      </c>
      <c r="E71" s="7" t="s">
        <v>243</v>
      </c>
      <c r="F71" s="8">
        <v>0.25010100000000002</v>
      </c>
      <c r="G71" s="8">
        <v>6.8520799999999998E-4</v>
      </c>
      <c r="H71" s="8">
        <v>2.5369599999999998E-4</v>
      </c>
      <c r="J71" s="1" t="e">
        <f>MATCH(K71,'Target Organ'!A$3:A$186,0)</f>
        <v>#N/A</v>
      </c>
      <c r="K71" s="4" t="str">
        <f t="shared" ref="K71:L86" si="4">C71</f>
        <v>207-08-9</v>
      </c>
      <c r="L71" s="4" t="str">
        <f t="shared" si="4"/>
        <v>Benzo[k]fluoranthene</v>
      </c>
      <c r="M71" s="8">
        <f t="shared" ref="M71:M86" si="5">F71</f>
        <v>0.25010100000000002</v>
      </c>
      <c r="N71" s="7" t="s">
        <v>403</v>
      </c>
      <c r="O71" s="8">
        <f t="shared" ref="O71:O86" si="6">IF(LEN(N71)&gt;0,M71/N71,0)</f>
        <v>0</v>
      </c>
      <c r="P71" s="9" cm="1">
        <f t="array" ref="P71">IF(ISNA($J71),0,IF(INDEX('Target Organ'!C$3:C$186,$J71)="X",1,0))</f>
        <v>0</v>
      </c>
      <c r="Q71" s="9" cm="1">
        <f t="array" ref="Q71">IF(ISNA($J71),0,IF(INDEX('Target Organ'!D$3:D$186,$J71)="X",1,0))</f>
        <v>0</v>
      </c>
      <c r="R71" s="9" cm="1">
        <f t="array" ref="R71">IF(ISNA($J71),0,IF(INDEX('Target Organ'!E$3:E$186,$J71)="X",1,0))</f>
        <v>0</v>
      </c>
      <c r="S71" s="9" cm="1">
        <f t="array" ref="S71">IF(ISNA($J71),0,IF(INDEX('Target Organ'!F$3:F$186,$J71)="X",1,0))</f>
        <v>0</v>
      </c>
      <c r="T71" s="9" cm="1">
        <f t="array" ref="T71">IF(ISNA($J71),0,IF(INDEX('Target Organ'!G$3:G$186,$J71)="X",1,0))</f>
        <v>0</v>
      </c>
      <c r="U71" s="9" cm="1">
        <f t="array" ref="U71">IF(ISNA($J71),0,IF(INDEX('Target Organ'!H$3:H$186,$J71)="X",1,0))</f>
        <v>0</v>
      </c>
      <c r="V71" s="9" cm="1">
        <f t="array" ref="V71">IF(ISNA($J71),0,IF(INDEX('Target Organ'!I$3:I$186,$J71)="X",1,0))</f>
        <v>0</v>
      </c>
      <c r="W71" s="9" cm="1">
        <f t="array" ref="W71">IF(ISNA($J71),0,IF(INDEX('Target Organ'!J$3:J$186,$J71)="X",1,0))</f>
        <v>0</v>
      </c>
      <c r="X71" s="9" cm="1">
        <f t="array" ref="X71">IF(ISNA($J71),0,IF(INDEX('Target Organ'!K$3:K$186,$J71)="X",1,0))</f>
        <v>0</v>
      </c>
      <c r="Y71" s="9" cm="1">
        <f t="array" ref="Y71">IF(ISNA($J71),0,IF(INDEX('Target Organ'!L$3:L$186,$J71)="X",1,0))</f>
        <v>0</v>
      </c>
      <c r="Z71" s="9" cm="1">
        <f t="array" ref="Z71">IF(ISNA($J71),0,IF(INDEX('Target Organ'!M$3:M$186,$J71)="X",1,0))</f>
        <v>0</v>
      </c>
      <c r="AA71" s="9" cm="1">
        <f t="array" ref="AA71">IF(ISNA($J71),0,IF(INDEX('Target Organ'!N$3:N$186,$J71)="X",1,0))</f>
        <v>0</v>
      </c>
      <c r="AB71" s="9" cm="1">
        <f t="array" ref="AB71">IF(ISNA($J71),0,IF(INDEX('Target Organ'!O$3:O$186,$J71)="X",1,0))</f>
        <v>0</v>
      </c>
    </row>
    <row r="72" spans="1:28" x14ac:dyDescent="0.2">
      <c r="A72" s="1">
        <f t="shared" ref="A72:A86" si="7">A71+1</f>
        <v>67</v>
      </c>
      <c r="B72" s="1">
        <v>209</v>
      </c>
      <c r="C72" s="4" t="s">
        <v>374</v>
      </c>
      <c r="D72" s="4" t="s">
        <v>375</v>
      </c>
      <c r="E72" s="7" t="s">
        <v>243</v>
      </c>
      <c r="F72" s="8">
        <v>0.17913499999999999</v>
      </c>
      <c r="G72" s="8">
        <v>4.9078000000000001E-4</v>
      </c>
      <c r="H72" s="8">
        <v>1.8170999999999999E-4</v>
      </c>
      <c r="J72" s="1" t="e">
        <f>MATCH(K72,'Target Organ'!A$3:A$186,0)</f>
        <v>#N/A</v>
      </c>
      <c r="K72" s="4" t="str">
        <f t="shared" si="4"/>
        <v>218-01-9</v>
      </c>
      <c r="L72" s="4" t="str">
        <f t="shared" si="4"/>
        <v>Chrysene</v>
      </c>
      <c r="M72" s="8">
        <f t="shared" si="5"/>
        <v>0.17913499999999999</v>
      </c>
      <c r="N72" s="7" t="s">
        <v>403</v>
      </c>
      <c r="O72" s="8">
        <f t="shared" si="6"/>
        <v>0</v>
      </c>
      <c r="P72" s="9" cm="1">
        <f t="array" ref="P72">IF(ISNA($J72),0,IF(INDEX('Target Organ'!C$3:C$186,$J72)="X",1,0))</f>
        <v>0</v>
      </c>
      <c r="Q72" s="9" cm="1">
        <f t="array" ref="Q72">IF(ISNA($J72),0,IF(INDEX('Target Organ'!D$3:D$186,$J72)="X",1,0))</f>
        <v>0</v>
      </c>
      <c r="R72" s="9" cm="1">
        <f t="array" ref="R72">IF(ISNA($J72),0,IF(INDEX('Target Organ'!E$3:E$186,$J72)="X",1,0))</f>
        <v>0</v>
      </c>
      <c r="S72" s="9" cm="1">
        <f t="array" ref="S72">IF(ISNA($J72),0,IF(INDEX('Target Organ'!F$3:F$186,$J72)="X",1,0))</f>
        <v>0</v>
      </c>
      <c r="T72" s="9" cm="1">
        <f t="array" ref="T72">IF(ISNA($J72),0,IF(INDEX('Target Organ'!G$3:G$186,$J72)="X",1,0))</f>
        <v>0</v>
      </c>
      <c r="U72" s="9" cm="1">
        <f t="array" ref="U72">IF(ISNA($J72),0,IF(INDEX('Target Organ'!H$3:H$186,$J72)="X",1,0))</f>
        <v>0</v>
      </c>
      <c r="V72" s="9" cm="1">
        <f t="array" ref="V72">IF(ISNA($J72),0,IF(INDEX('Target Organ'!I$3:I$186,$J72)="X",1,0))</f>
        <v>0</v>
      </c>
      <c r="W72" s="9" cm="1">
        <f t="array" ref="W72">IF(ISNA($J72),0,IF(INDEX('Target Organ'!J$3:J$186,$J72)="X",1,0))</f>
        <v>0</v>
      </c>
      <c r="X72" s="9" cm="1">
        <f t="array" ref="X72">IF(ISNA($J72),0,IF(INDEX('Target Organ'!K$3:K$186,$J72)="X",1,0))</f>
        <v>0</v>
      </c>
      <c r="Y72" s="9" cm="1">
        <f t="array" ref="Y72">IF(ISNA($J72),0,IF(INDEX('Target Organ'!L$3:L$186,$J72)="X",1,0))</f>
        <v>0</v>
      </c>
      <c r="Z72" s="9" cm="1">
        <f t="array" ref="Z72">IF(ISNA($J72),0,IF(INDEX('Target Organ'!M$3:M$186,$J72)="X",1,0))</f>
        <v>0</v>
      </c>
      <c r="AA72" s="9" cm="1">
        <f t="array" ref="AA72">IF(ISNA($J72),0,IF(INDEX('Target Organ'!N$3:N$186,$J72)="X",1,0))</f>
        <v>0</v>
      </c>
      <c r="AB72" s="9" cm="1">
        <f t="array" ref="AB72">IF(ISNA($J72),0,IF(INDEX('Target Organ'!O$3:O$186,$J72)="X",1,0))</f>
        <v>0</v>
      </c>
    </row>
    <row r="73" spans="1:28" x14ac:dyDescent="0.2">
      <c r="A73" s="1">
        <f t="shared" si="7"/>
        <v>68</v>
      </c>
      <c r="B73" s="1">
        <v>211</v>
      </c>
      <c r="C73" s="4" t="s">
        <v>376</v>
      </c>
      <c r="D73" s="4" t="s">
        <v>377</v>
      </c>
      <c r="E73" s="7" t="s">
        <v>243</v>
      </c>
      <c r="F73" s="8">
        <v>3.1780900000000001E-2</v>
      </c>
      <c r="G73" s="8">
        <v>8.7070999999999994E-5</v>
      </c>
      <c r="H73" s="8">
        <v>3.2237799999999998E-5</v>
      </c>
      <c r="J73" s="1" t="e">
        <f>MATCH(K73,'Target Organ'!A$3:A$186,0)</f>
        <v>#N/A</v>
      </c>
      <c r="K73" s="4" t="str">
        <f t="shared" si="4"/>
        <v>53-70-3</v>
      </c>
      <c r="L73" s="4" t="str">
        <f t="shared" si="4"/>
        <v>Dibenz[a,h]anthracene</v>
      </c>
      <c r="M73" s="8">
        <f t="shared" si="5"/>
        <v>3.1780900000000001E-2</v>
      </c>
      <c r="N73" s="7" t="s">
        <v>403</v>
      </c>
      <c r="O73" s="8">
        <f t="shared" si="6"/>
        <v>0</v>
      </c>
      <c r="P73" s="9" cm="1">
        <f t="array" ref="P73">IF(ISNA($J73),0,IF(INDEX('Target Organ'!C$3:C$186,$J73)="X",1,0))</f>
        <v>0</v>
      </c>
      <c r="Q73" s="9" cm="1">
        <f t="array" ref="Q73">IF(ISNA($J73),0,IF(INDEX('Target Organ'!D$3:D$186,$J73)="X",1,0))</f>
        <v>0</v>
      </c>
      <c r="R73" s="9" cm="1">
        <f t="array" ref="R73">IF(ISNA($J73),0,IF(INDEX('Target Organ'!E$3:E$186,$J73)="X",1,0))</f>
        <v>0</v>
      </c>
      <c r="S73" s="9" cm="1">
        <f t="array" ref="S73">IF(ISNA($J73),0,IF(INDEX('Target Organ'!F$3:F$186,$J73)="X",1,0))</f>
        <v>0</v>
      </c>
      <c r="T73" s="9" cm="1">
        <f t="array" ref="T73">IF(ISNA($J73),0,IF(INDEX('Target Organ'!G$3:G$186,$J73)="X",1,0))</f>
        <v>0</v>
      </c>
      <c r="U73" s="9" cm="1">
        <f t="array" ref="U73">IF(ISNA($J73),0,IF(INDEX('Target Organ'!H$3:H$186,$J73)="X",1,0))</f>
        <v>0</v>
      </c>
      <c r="V73" s="9" cm="1">
        <f t="array" ref="V73">IF(ISNA($J73),0,IF(INDEX('Target Organ'!I$3:I$186,$J73)="X",1,0))</f>
        <v>0</v>
      </c>
      <c r="W73" s="9" cm="1">
        <f t="array" ref="W73">IF(ISNA($J73),0,IF(INDEX('Target Organ'!J$3:J$186,$J73)="X",1,0))</f>
        <v>0</v>
      </c>
      <c r="X73" s="9" cm="1">
        <f t="array" ref="X73">IF(ISNA($J73),0,IF(INDEX('Target Organ'!K$3:K$186,$J73)="X",1,0))</f>
        <v>0</v>
      </c>
      <c r="Y73" s="9" cm="1">
        <f t="array" ref="Y73">IF(ISNA($J73),0,IF(INDEX('Target Organ'!L$3:L$186,$J73)="X",1,0))</f>
        <v>0</v>
      </c>
      <c r="Z73" s="9" cm="1">
        <f t="array" ref="Z73">IF(ISNA($J73),0,IF(INDEX('Target Organ'!M$3:M$186,$J73)="X",1,0))</f>
        <v>0</v>
      </c>
      <c r="AA73" s="9" cm="1">
        <f t="array" ref="AA73">IF(ISNA($J73),0,IF(INDEX('Target Organ'!N$3:N$186,$J73)="X",1,0))</f>
        <v>0</v>
      </c>
      <c r="AB73" s="9" cm="1">
        <f t="array" ref="AB73">IF(ISNA($J73),0,IF(INDEX('Target Organ'!O$3:O$186,$J73)="X",1,0))</f>
        <v>0</v>
      </c>
    </row>
    <row r="74" spans="1:28" x14ac:dyDescent="0.2">
      <c r="A74" s="1">
        <f t="shared" si="7"/>
        <v>69</v>
      </c>
      <c r="B74" s="1">
        <v>216</v>
      </c>
      <c r="C74" s="4" t="s">
        <v>378</v>
      </c>
      <c r="D74" s="4" t="s">
        <v>379</v>
      </c>
      <c r="E74" s="7" t="s">
        <v>243</v>
      </c>
      <c r="F74" s="8">
        <v>3.8515700000000002</v>
      </c>
      <c r="G74" s="8">
        <v>1.0552199999999999E-2</v>
      </c>
      <c r="H74" s="8">
        <v>3.9069400000000002E-3</v>
      </c>
      <c r="J74" s="1" t="e">
        <f>MATCH(K74,'Target Organ'!A$3:A$186,0)</f>
        <v>#N/A</v>
      </c>
      <c r="K74" s="4" t="str">
        <f t="shared" si="4"/>
        <v>206-44-0</v>
      </c>
      <c r="L74" s="4" t="str">
        <f t="shared" si="4"/>
        <v>Fluoranthene</v>
      </c>
      <c r="M74" s="8">
        <f t="shared" si="5"/>
        <v>3.8515700000000002</v>
      </c>
      <c r="N74" s="7" t="s">
        <v>403</v>
      </c>
      <c r="O74" s="8">
        <f t="shared" si="6"/>
        <v>0</v>
      </c>
      <c r="P74" s="9" cm="1">
        <f t="array" ref="P74">IF(ISNA($J74),0,IF(INDEX('Target Organ'!C$3:C$186,$J74)="X",1,0))</f>
        <v>0</v>
      </c>
      <c r="Q74" s="9" cm="1">
        <f t="array" ref="Q74">IF(ISNA($J74),0,IF(INDEX('Target Organ'!D$3:D$186,$J74)="X",1,0))</f>
        <v>0</v>
      </c>
      <c r="R74" s="9" cm="1">
        <f t="array" ref="R74">IF(ISNA($J74),0,IF(INDEX('Target Organ'!E$3:E$186,$J74)="X",1,0))</f>
        <v>0</v>
      </c>
      <c r="S74" s="9" cm="1">
        <f t="array" ref="S74">IF(ISNA($J74),0,IF(INDEX('Target Organ'!F$3:F$186,$J74)="X",1,0))</f>
        <v>0</v>
      </c>
      <c r="T74" s="9" cm="1">
        <f t="array" ref="T74">IF(ISNA($J74),0,IF(INDEX('Target Organ'!G$3:G$186,$J74)="X",1,0))</f>
        <v>0</v>
      </c>
      <c r="U74" s="9" cm="1">
        <f t="array" ref="U74">IF(ISNA($J74),0,IF(INDEX('Target Organ'!H$3:H$186,$J74)="X",1,0))</f>
        <v>0</v>
      </c>
      <c r="V74" s="9" cm="1">
        <f t="array" ref="V74">IF(ISNA($J74),0,IF(INDEX('Target Organ'!I$3:I$186,$J74)="X",1,0))</f>
        <v>0</v>
      </c>
      <c r="W74" s="9" cm="1">
        <f t="array" ref="W74">IF(ISNA($J74),0,IF(INDEX('Target Organ'!J$3:J$186,$J74)="X",1,0))</f>
        <v>0</v>
      </c>
      <c r="X74" s="9" cm="1">
        <f t="array" ref="X74">IF(ISNA($J74),0,IF(INDEX('Target Organ'!K$3:K$186,$J74)="X",1,0))</f>
        <v>0</v>
      </c>
      <c r="Y74" s="9" cm="1">
        <f t="array" ref="Y74">IF(ISNA($J74),0,IF(INDEX('Target Organ'!L$3:L$186,$J74)="X",1,0))</f>
        <v>0</v>
      </c>
      <c r="Z74" s="9" cm="1">
        <f t="array" ref="Z74">IF(ISNA($J74),0,IF(INDEX('Target Organ'!M$3:M$186,$J74)="X",1,0))</f>
        <v>0</v>
      </c>
      <c r="AA74" s="9" cm="1">
        <f t="array" ref="AA74">IF(ISNA($J74),0,IF(INDEX('Target Organ'!N$3:N$186,$J74)="X",1,0))</f>
        <v>0</v>
      </c>
      <c r="AB74" s="9" cm="1">
        <f t="array" ref="AB74">IF(ISNA($J74),0,IF(INDEX('Target Organ'!O$3:O$186,$J74)="X",1,0))</f>
        <v>0</v>
      </c>
    </row>
    <row r="75" spans="1:28" x14ac:dyDescent="0.2">
      <c r="A75" s="1">
        <f t="shared" si="7"/>
        <v>70</v>
      </c>
      <c r="B75" s="1">
        <v>217</v>
      </c>
      <c r="C75" s="4" t="s">
        <v>380</v>
      </c>
      <c r="D75" s="4" t="s">
        <v>381</v>
      </c>
      <c r="E75" s="7" t="s">
        <v>243</v>
      </c>
      <c r="F75" s="8">
        <v>4.5392099999999998E-2</v>
      </c>
      <c r="G75" s="8">
        <v>1.2436200000000001E-4</v>
      </c>
      <c r="H75" s="8">
        <v>4.6044700000000003E-5</v>
      </c>
      <c r="J75" s="1" t="e">
        <f>MATCH(K75,'Target Organ'!A$3:A$186,0)</f>
        <v>#N/A</v>
      </c>
      <c r="K75" s="4" t="str">
        <f t="shared" si="4"/>
        <v>193-39-5</v>
      </c>
      <c r="L75" s="4" t="str">
        <f t="shared" si="4"/>
        <v>Indeno[1,2,3-cd]pyrene</v>
      </c>
      <c r="M75" s="8">
        <f t="shared" si="5"/>
        <v>4.5392099999999998E-2</v>
      </c>
      <c r="N75" s="7" t="s">
        <v>403</v>
      </c>
      <c r="O75" s="8">
        <f t="shared" si="6"/>
        <v>0</v>
      </c>
      <c r="P75" s="9" cm="1">
        <f t="array" ref="P75">IF(ISNA($J75),0,IF(INDEX('Target Organ'!C$3:C$186,$J75)="X",1,0))</f>
        <v>0</v>
      </c>
      <c r="Q75" s="9" cm="1">
        <f t="array" ref="Q75">IF(ISNA($J75),0,IF(INDEX('Target Organ'!D$3:D$186,$J75)="X",1,0))</f>
        <v>0</v>
      </c>
      <c r="R75" s="9" cm="1">
        <f t="array" ref="R75">IF(ISNA($J75),0,IF(INDEX('Target Organ'!E$3:E$186,$J75)="X",1,0))</f>
        <v>0</v>
      </c>
      <c r="S75" s="9" cm="1">
        <f t="array" ref="S75">IF(ISNA($J75),0,IF(INDEX('Target Organ'!F$3:F$186,$J75)="X",1,0))</f>
        <v>0</v>
      </c>
      <c r="T75" s="9" cm="1">
        <f t="array" ref="T75">IF(ISNA($J75),0,IF(INDEX('Target Organ'!G$3:G$186,$J75)="X",1,0))</f>
        <v>0</v>
      </c>
      <c r="U75" s="9" cm="1">
        <f t="array" ref="U75">IF(ISNA($J75),0,IF(INDEX('Target Organ'!H$3:H$186,$J75)="X",1,0))</f>
        <v>0</v>
      </c>
      <c r="V75" s="9" cm="1">
        <f t="array" ref="V75">IF(ISNA($J75),0,IF(INDEX('Target Organ'!I$3:I$186,$J75)="X",1,0))</f>
        <v>0</v>
      </c>
      <c r="W75" s="9" cm="1">
        <f t="array" ref="W75">IF(ISNA($J75),0,IF(INDEX('Target Organ'!J$3:J$186,$J75)="X",1,0))</f>
        <v>0</v>
      </c>
      <c r="X75" s="9" cm="1">
        <f t="array" ref="X75">IF(ISNA($J75),0,IF(INDEX('Target Organ'!K$3:K$186,$J75)="X",1,0))</f>
        <v>0</v>
      </c>
      <c r="Y75" s="9" cm="1">
        <f t="array" ref="Y75">IF(ISNA($J75),0,IF(INDEX('Target Organ'!L$3:L$186,$J75)="X",1,0))</f>
        <v>0</v>
      </c>
      <c r="Z75" s="9" cm="1">
        <f t="array" ref="Z75">IF(ISNA($J75),0,IF(INDEX('Target Organ'!M$3:M$186,$J75)="X",1,0))</f>
        <v>0</v>
      </c>
      <c r="AA75" s="9" cm="1">
        <f t="array" ref="AA75">IF(ISNA($J75),0,IF(INDEX('Target Organ'!N$3:N$186,$J75)="X",1,0))</f>
        <v>0</v>
      </c>
      <c r="AB75" s="9" cm="1">
        <f t="array" ref="AB75">IF(ISNA($J75),0,IF(INDEX('Target Organ'!O$3:O$186,$J75)="X",1,0))</f>
        <v>0</v>
      </c>
    </row>
    <row r="76" spans="1:28" x14ac:dyDescent="0.2">
      <c r="A76" s="1">
        <f t="shared" si="7"/>
        <v>71</v>
      </c>
      <c r="B76" s="1">
        <v>222</v>
      </c>
      <c r="C76" s="4" t="s">
        <v>382</v>
      </c>
      <c r="D76" s="4" t="s">
        <v>383</v>
      </c>
      <c r="E76" s="7" t="s">
        <v>243</v>
      </c>
      <c r="F76" s="8">
        <v>778.81299999999999</v>
      </c>
      <c r="G76" s="8">
        <v>2.1337299999999999</v>
      </c>
      <c r="H76" s="8">
        <v>0.79000899999999996</v>
      </c>
      <c r="J76" s="1">
        <f>MATCH(K76,'Target Organ'!A$3:A$186,0)</f>
        <v>152</v>
      </c>
      <c r="K76" s="4" t="str">
        <f t="shared" si="4"/>
        <v>123-38-6</v>
      </c>
      <c r="L76" s="4" t="str">
        <f t="shared" si="4"/>
        <v>Propionaldehyde</v>
      </c>
      <c r="M76" s="8">
        <f t="shared" si="5"/>
        <v>778.81299999999999</v>
      </c>
      <c r="N76" s="7">
        <v>8</v>
      </c>
      <c r="O76" s="8">
        <f t="shared" si="6"/>
        <v>97.351624999999999</v>
      </c>
      <c r="P76" s="9" cm="1">
        <f t="array" ref="P76">IF(ISNA($J76),0,IF(INDEX('Target Organ'!C$3:C$186,$J76)="X",1,0))</f>
        <v>0</v>
      </c>
      <c r="Q76" s="9" cm="1">
        <f t="array" ref="Q76">IF(ISNA($J76),0,IF(INDEX('Target Organ'!D$3:D$186,$J76)="X",1,0))</f>
        <v>0</v>
      </c>
      <c r="R76" s="9" cm="1">
        <f t="array" ref="R76">IF(ISNA($J76),0,IF(INDEX('Target Organ'!E$3:E$186,$J76)="X",1,0))</f>
        <v>0</v>
      </c>
      <c r="S76" s="9" cm="1">
        <f t="array" ref="S76">IF(ISNA($J76),0,IF(INDEX('Target Organ'!F$3:F$186,$J76)="X",1,0))</f>
        <v>0</v>
      </c>
      <c r="T76" s="9" cm="1">
        <f t="array" ref="T76">IF(ISNA($J76),0,IF(INDEX('Target Organ'!G$3:G$186,$J76)="X",1,0))</f>
        <v>0</v>
      </c>
      <c r="U76" s="9" cm="1">
        <f t="array" ref="U76">IF(ISNA($J76),0,IF(INDEX('Target Organ'!H$3:H$186,$J76)="X",1,0))</f>
        <v>0</v>
      </c>
      <c r="V76" s="9" cm="1">
        <f t="array" ref="V76">IF(ISNA($J76),0,IF(INDEX('Target Organ'!I$3:I$186,$J76)="X",1,0))</f>
        <v>0</v>
      </c>
      <c r="W76" s="9" cm="1">
        <f t="array" ref="W76">IF(ISNA($J76),0,IF(INDEX('Target Organ'!J$3:J$186,$J76)="X",1,0))</f>
        <v>0</v>
      </c>
      <c r="X76" s="9" cm="1">
        <f t="array" ref="X76">IF(ISNA($J76),0,IF(INDEX('Target Organ'!K$3:K$186,$J76)="X",1,0))</f>
        <v>0</v>
      </c>
      <c r="Y76" s="9" cm="1">
        <f t="array" ref="Y76">IF(ISNA($J76),0,IF(INDEX('Target Organ'!L$3:L$186,$J76)="X",1,0))</f>
        <v>0</v>
      </c>
      <c r="Z76" s="9" cm="1">
        <f t="array" ref="Z76">IF(ISNA($J76),0,IF(INDEX('Target Organ'!M$3:M$186,$J76)="X",1,0))</f>
        <v>1</v>
      </c>
      <c r="AA76" s="9" cm="1">
        <f t="array" ref="AA76">IF(ISNA($J76),0,IF(INDEX('Target Organ'!N$3:N$186,$J76)="X",1,0))</f>
        <v>0</v>
      </c>
      <c r="AB76" s="9" cm="1">
        <f t="array" ref="AB76">IF(ISNA($J76),0,IF(INDEX('Target Organ'!O$3:O$186,$J76)="X",1,0))</f>
        <v>0</v>
      </c>
    </row>
    <row r="77" spans="1:28" x14ac:dyDescent="0.2">
      <c r="A77" s="1">
        <f t="shared" si="7"/>
        <v>72</v>
      </c>
      <c r="B77" s="1">
        <v>229</v>
      </c>
      <c r="C77" s="4" t="s">
        <v>384</v>
      </c>
      <c r="D77" s="4" t="s">
        <v>385</v>
      </c>
      <c r="E77" s="7" t="s">
        <v>252</v>
      </c>
      <c r="F77" s="8">
        <v>5.0066600000000001</v>
      </c>
      <c r="G77" s="8">
        <v>1.3716900000000001E-2</v>
      </c>
      <c r="H77" s="8">
        <v>5.9084200000000002E-3</v>
      </c>
      <c r="J77" s="1">
        <f>MATCH(K77,'Target Organ'!A$3:A$186,0)</f>
        <v>159</v>
      </c>
      <c r="K77" s="4" t="str">
        <f t="shared" si="4"/>
        <v>7782-49-2</v>
      </c>
      <c r="L77" s="4" t="str">
        <f t="shared" si="4"/>
        <v>Selenium and compounds</v>
      </c>
      <c r="M77" s="8">
        <f t="shared" si="5"/>
        <v>5.0066600000000001</v>
      </c>
      <c r="N77" s="7" t="s">
        <v>403</v>
      </c>
      <c r="O77" s="8">
        <f t="shared" si="6"/>
        <v>0</v>
      </c>
      <c r="P77" s="9" cm="1">
        <f t="array" ref="P77">IF(ISNA($J77),0,IF(INDEX('Target Organ'!C$3:C$186,$J77)="X",1,0))</f>
        <v>0</v>
      </c>
      <c r="Q77" s="9" cm="1">
        <f t="array" ref="Q77">IF(ISNA($J77),0,IF(INDEX('Target Organ'!D$3:D$186,$J77)="X",1,0))</f>
        <v>0</v>
      </c>
      <c r="R77" s="9" cm="1">
        <f t="array" ref="R77">IF(ISNA($J77),0,IF(INDEX('Target Organ'!E$3:E$186,$J77)="X",1,0))</f>
        <v>0</v>
      </c>
      <c r="S77" s="9" cm="1">
        <f t="array" ref="S77">IF(ISNA($J77),0,IF(INDEX('Target Organ'!F$3:F$186,$J77)="X",1,0))</f>
        <v>0</v>
      </c>
      <c r="T77" s="9" cm="1">
        <f t="array" ref="T77">IF(ISNA($J77),0,IF(INDEX('Target Organ'!G$3:G$186,$J77)="X",1,0))</f>
        <v>0</v>
      </c>
      <c r="U77" s="9" cm="1">
        <f t="array" ref="U77">IF(ISNA($J77),0,IF(INDEX('Target Organ'!H$3:H$186,$J77)="X",1,0))</f>
        <v>0</v>
      </c>
      <c r="V77" s="9" cm="1">
        <f t="array" ref="V77">IF(ISNA($J77),0,IF(INDEX('Target Organ'!I$3:I$186,$J77)="X",1,0))</f>
        <v>0</v>
      </c>
      <c r="W77" s="9" cm="1">
        <f t="array" ref="W77">IF(ISNA($J77),0,IF(INDEX('Target Organ'!J$3:J$186,$J77)="X",1,0))</f>
        <v>0</v>
      </c>
      <c r="X77" s="9" cm="1">
        <f t="array" ref="X77">IF(ISNA($J77),0,IF(INDEX('Target Organ'!K$3:K$186,$J77)="X",1,0))</f>
        <v>0</v>
      </c>
      <c r="Y77" s="9" cm="1">
        <f t="array" ref="Y77">IF(ISNA($J77),0,IF(INDEX('Target Organ'!L$3:L$186,$J77)="X",1,0))</f>
        <v>0</v>
      </c>
      <c r="Z77" s="9" cm="1">
        <f t="array" ref="Z77">IF(ISNA($J77),0,IF(INDEX('Target Organ'!M$3:M$186,$J77)="X",1,0))</f>
        <v>0</v>
      </c>
      <c r="AA77" s="9" cm="1">
        <f t="array" ref="AA77">IF(ISNA($J77),0,IF(INDEX('Target Organ'!N$3:N$186,$J77)="X",1,0))</f>
        <v>0</v>
      </c>
      <c r="AB77" s="9" cm="1">
        <f t="array" ref="AB77">IF(ISNA($J77),0,IF(INDEX('Target Organ'!O$3:O$186,$J77)="X",1,0))</f>
        <v>0</v>
      </c>
    </row>
    <row r="78" spans="1:28" x14ac:dyDescent="0.2">
      <c r="A78" s="1">
        <f t="shared" si="7"/>
        <v>73</v>
      </c>
      <c r="B78" s="1">
        <v>232</v>
      </c>
      <c r="C78" s="4" t="s">
        <v>386</v>
      </c>
      <c r="D78" s="4" t="s">
        <v>387</v>
      </c>
      <c r="E78" s="7" t="s">
        <v>243</v>
      </c>
      <c r="F78" s="8">
        <v>12.257400000000001</v>
      </c>
      <c r="G78" s="8">
        <v>3.3582000000000001E-2</v>
      </c>
      <c r="H78" s="8">
        <v>1.2433700000000001E-2</v>
      </c>
      <c r="J78" s="1">
        <f>MATCH(K78,'Target Organ'!A$3:A$186,0)</f>
        <v>162</v>
      </c>
      <c r="K78" s="4" t="str">
        <f t="shared" si="4"/>
        <v>100-42-5</v>
      </c>
      <c r="L78" s="4" t="str">
        <f t="shared" si="4"/>
        <v>Styrene</v>
      </c>
      <c r="M78" s="8">
        <f t="shared" si="5"/>
        <v>12.257400000000001</v>
      </c>
      <c r="N78" s="7">
        <v>1000</v>
      </c>
      <c r="O78" s="8">
        <f t="shared" si="6"/>
        <v>1.22574E-2</v>
      </c>
      <c r="P78" s="9" cm="1">
        <f t="array" ref="P78">IF(ISNA($J78),0,IF(INDEX('Target Organ'!C$3:C$186,$J78)="X",1,0))</f>
        <v>0</v>
      </c>
      <c r="Q78" s="9" cm="1">
        <f t="array" ref="Q78">IF(ISNA($J78),0,IF(INDEX('Target Organ'!D$3:D$186,$J78)="X",1,0))</f>
        <v>0</v>
      </c>
      <c r="R78" s="9" cm="1">
        <f t="array" ref="R78">IF(ISNA($J78),0,IF(INDEX('Target Organ'!E$3:E$186,$J78)="X",1,0))</f>
        <v>0</v>
      </c>
      <c r="S78" s="9" cm="1">
        <f t="array" ref="S78">IF(ISNA($J78),0,IF(INDEX('Target Organ'!F$3:F$186,$J78)="X",1,0))</f>
        <v>0</v>
      </c>
      <c r="T78" s="9" cm="1">
        <f t="array" ref="T78">IF(ISNA($J78),0,IF(INDEX('Target Organ'!G$3:G$186,$J78)="X",1,0))</f>
        <v>0</v>
      </c>
      <c r="U78" s="9" cm="1">
        <f t="array" ref="U78">IF(ISNA($J78),0,IF(INDEX('Target Organ'!H$3:H$186,$J78)="X",1,0))</f>
        <v>0</v>
      </c>
      <c r="V78" s="9" cm="1">
        <f t="array" ref="V78">IF(ISNA($J78),0,IF(INDEX('Target Organ'!I$3:I$186,$J78)="X",1,0))</f>
        <v>0</v>
      </c>
      <c r="W78" s="9" cm="1">
        <f t="array" ref="W78">IF(ISNA($J78),0,IF(INDEX('Target Organ'!J$3:J$186,$J78)="X",1,0))</f>
        <v>1</v>
      </c>
      <c r="X78" s="9" cm="1">
        <f t="array" ref="X78">IF(ISNA($J78),0,IF(INDEX('Target Organ'!K$3:K$186,$J78)="X",1,0))</f>
        <v>0</v>
      </c>
      <c r="Y78" s="9" cm="1">
        <f t="array" ref="Y78">IF(ISNA($J78),0,IF(INDEX('Target Organ'!L$3:L$186,$J78)="X",1,0))</f>
        <v>0</v>
      </c>
      <c r="Z78" s="9" cm="1">
        <f t="array" ref="Z78">IF(ISNA($J78),0,IF(INDEX('Target Organ'!M$3:M$186,$J78)="X",1,0))</f>
        <v>0</v>
      </c>
      <c r="AA78" s="9" cm="1">
        <f t="array" ref="AA78">IF(ISNA($J78),0,IF(INDEX('Target Organ'!N$3:N$186,$J78)="X",1,0))</f>
        <v>0</v>
      </c>
      <c r="AB78" s="9" cm="1">
        <f t="array" ref="AB78">IF(ISNA($J78),0,IF(INDEX('Target Organ'!O$3:O$186,$J78)="X",1,0))</f>
        <v>0</v>
      </c>
    </row>
    <row r="79" spans="1:28" x14ac:dyDescent="0.2">
      <c r="A79" s="1">
        <f t="shared" si="7"/>
        <v>74</v>
      </c>
      <c r="B79" s="1">
        <v>238</v>
      </c>
      <c r="C79" s="4" t="s">
        <v>388</v>
      </c>
      <c r="D79" s="4" t="s">
        <v>389</v>
      </c>
      <c r="E79" s="7" t="s">
        <v>243</v>
      </c>
      <c r="F79" s="8">
        <v>76.127399999999994</v>
      </c>
      <c r="G79" s="8">
        <v>0.208568</v>
      </c>
      <c r="H79" s="8">
        <v>7.7221799999999993E-2</v>
      </c>
      <c r="J79" s="1">
        <f>MATCH(K79,'Target Organ'!A$3:A$186,0)</f>
        <v>166</v>
      </c>
      <c r="K79" s="4" t="str">
        <f t="shared" si="4"/>
        <v>127-18-4</v>
      </c>
      <c r="L79" s="4" t="str">
        <f t="shared" si="4"/>
        <v>Tetrachloroethene (Perchloroethylene)</v>
      </c>
      <c r="M79" s="8">
        <f t="shared" si="5"/>
        <v>76.127399999999994</v>
      </c>
      <c r="N79" s="7">
        <v>41</v>
      </c>
      <c r="O79" s="8">
        <f t="shared" si="6"/>
        <v>1.8567658536585365</v>
      </c>
      <c r="P79" s="9" cm="1">
        <f t="array" ref="P79">IF(ISNA($J79),0,IF(INDEX('Target Organ'!C$3:C$186,$J79)="X",1,0))</f>
        <v>0</v>
      </c>
      <c r="Q79" s="9" cm="1">
        <f t="array" ref="Q79">IF(ISNA($J79),0,IF(INDEX('Target Organ'!D$3:D$186,$J79)="X",1,0))</f>
        <v>0</v>
      </c>
      <c r="R79" s="9" cm="1">
        <f t="array" ref="R79">IF(ISNA($J79),0,IF(INDEX('Target Organ'!E$3:E$186,$J79)="X",1,0))</f>
        <v>0</v>
      </c>
      <c r="S79" s="9" cm="1">
        <f t="array" ref="S79">IF(ISNA($J79),0,IF(INDEX('Target Organ'!F$3:F$186,$J79)="X",1,0))</f>
        <v>0</v>
      </c>
      <c r="T79" s="9" cm="1">
        <f t="array" ref="T79">IF(ISNA($J79),0,IF(INDEX('Target Organ'!G$3:G$186,$J79)="X",1,0))</f>
        <v>0</v>
      </c>
      <c r="U79" s="9" cm="1">
        <f t="array" ref="U79">IF(ISNA($J79),0,IF(INDEX('Target Organ'!H$3:H$186,$J79)="X",1,0))</f>
        <v>0</v>
      </c>
      <c r="V79" s="9" cm="1">
        <f t="array" ref="V79">IF(ISNA($J79),0,IF(INDEX('Target Organ'!I$3:I$186,$J79)="X",1,0))</f>
        <v>0</v>
      </c>
      <c r="W79" s="9" cm="1">
        <f t="array" ref="W79">IF(ISNA($J79),0,IF(INDEX('Target Organ'!J$3:J$186,$J79)="X",1,0))</f>
        <v>1</v>
      </c>
      <c r="X79" s="9" cm="1">
        <f t="array" ref="X79">IF(ISNA($J79),0,IF(INDEX('Target Organ'!K$3:K$186,$J79)="X",1,0))</f>
        <v>0</v>
      </c>
      <c r="Y79" s="9" cm="1">
        <f t="array" ref="Y79">IF(ISNA($J79),0,IF(INDEX('Target Organ'!L$3:L$186,$J79)="X",1,0))</f>
        <v>0</v>
      </c>
      <c r="Z79" s="9" cm="1">
        <f t="array" ref="Z79">IF(ISNA($J79),0,IF(INDEX('Target Organ'!M$3:M$186,$J79)="X",1,0))</f>
        <v>0</v>
      </c>
      <c r="AA79" s="9" cm="1">
        <f t="array" ref="AA79">IF(ISNA($J79),0,IF(INDEX('Target Organ'!N$3:N$186,$J79)="X",1,0))</f>
        <v>0</v>
      </c>
      <c r="AB79" s="9" cm="1">
        <f t="array" ref="AB79">IF(ISNA($J79),0,IF(INDEX('Target Organ'!O$3:O$186,$J79)="X",1,0))</f>
        <v>0</v>
      </c>
    </row>
    <row r="80" spans="1:28" x14ac:dyDescent="0.2">
      <c r="A80" s="1">
        <f t="shared" si="7"/>
        <v>75</v>
      </c>
      <c r="B80" s="1">
        <v>242</v>
      </c>
      <c r="C80" s="4" t="s">
        <v>390</v>
      </c>
      <c r="D80" s="4" t="s">
        <v>391</v>
      </c>
      <c r="E80" s="7" t="s">
        <v>243</v>
      </c>
      <c r="F80" s="8">
        <v>21.687999999999999</v>
      </c>
      <c r="G80" s="8">
        <v>5.9419100000000002E-2</v>
      </c>
      <c r="H80" s="8">
        <v>2.1999700000000001E-2</v>
      </c>
      <c r="J80" s="1">
        <f>MATCH(K80,'Target Organ'!A$3:A$186,0)</f>
        <v>169</v>
      </c>
      <c r="K80" s="4" t="str">
        <f t="shared" si="4"/>
        <v>108-88-3</v>
      </c>
      <c r="L80" s="4" t="str">
        <f t="shared" si="4"/>
        <v>Toluene</v>
      </c>
      <c r="M80" s="8">
        <f t="shared" si="5"/>
        <v>21.687999999999999</v>
      </c>
      <c r="N80" s="7">
        <v>5000</v>
      </c>
      <c r="O80" s="8">
        <f t="shared" si="6"/>
        <v>4.3375999999999996E-3</v>
      </c>
      <c r="P80" s="9" cm="1">
        <f t="array" ref="P80">IF(ISNA($J80),0,IF(INDEX('Target Organ'!C$3:C$186,$J80)="X",1,0))</f>
        <v>0</v>
      </c>
      <c r="Q80" s="9" cm="1">
        <f t="array" ref="Q80">IF(ISNA($J80),0,IF(INDEX('Target Organ'!D$3:D$186,$J80)="X",1,0))</f>
        <v>0</v>
      </c>
      <c r="R80" s="9" cm="1">
        <f t="array" ref="R80">IF(ISNA($J80),0,IF(INDEX('Target Organ'!E$3:E$186,$J80)="X",1,0))</f>
        <v>0</v>
      </c>
      <c r="S80" s="9" cm="1">
        <f t="array" ref="S80">IF(ISNA($J80),0,IF(INDEX('Target Organ'!F$3:F$186,$J80)="X",1,0))</f>
        <v>0</v>
      </c>
      <c r="T80" s="9" cm="1">
        <f t="array" ref="T80">IF(ISNA($J80),0,IF(INDEX('Target Organ'!G$3:G$186,$J80)="X",1,0))</f>
        <v>0</v>
      </c>
      <c r="U80" s="9" cm="1">
        <f t="array" ref="U80">IF(ISNA($J80),0,IF(INDEX('Target Organ'!H$3:H$186,$J80)="X",1,0))</f>
        <v>0</v>
      </c>
      <c r="V80" s="9" cm="1">
        <f t="array" ref="V80">IF(ISNA($J80),0,IF(INDEX('Target Organ'!I$3:I$186,$J80)="X",1,0))</f>
        <v>0</v>
      </c>
      <c r="W80" s="9" cm="1">
        <f t="array" ref="W80">IF(ISNA($J80),0,IF(INDEX('Target Organ'!J$3:J$186,$J80)="X",1,0))</f>
        <v>1</v>
      </c>
      <c r="X80" s="9" cm="1">
        <f t="array" ref="X80">IF(ISNA($J80),0,IF(INDEX('Target Organ'!K$3:K$186,$J80)="X",1,0))</f>
        <v>0</v>
      </c>
      <c r="Y80" s="9" cm="1">
        <f t="array" ref="Y80">IF(ISNA($J80),0,IF(INDEX('Target Organ'!L$3:L$186,$J80)="X",1,0))</f>
        <v>0</v>
      </c>
      <c r="Z80" s="9" cm="1">
        <f t="array" ref="Z80">IF(ISNA($J80),0,IF(INDEX('Target Organ'!M$3:M$186,$J80)="X",1,0))</f>
        <v>0</v>
      </c>
      <c r="AA80" s="9" cm="1">
        <f t="array" ref="AA80">IF(ISNA($J80),0,IF(INDEX('Target Organ'!N$3:N$186,$J80)="X",1,0))</f>
        <v>0</v>
      </c>
      <c r="AB80" s="9" cm="1">
        <f t="array" ref="AB80">IF(ISNA($J80),0,IF(INDEX('Target Organ'!O$3:O$186,$J80)="X",1,0))</f>
        <v>0</v>
      </c>
    </row>
    <row r="81" spans="1:30" x14ac:dyDescent="0.2">
      <c r="A81" s="1">
        <f t="shared" si="7"/>
        <v>76</v>
      </c>
      <c r="B81" s="1">
        <v>245</v>
      </c>
      <c r="C81" s="4" t="s">
        <v>392</v>
      </c>
      <c r="D81" s="4" t="s">
        <v>393</v>
      </c>
      <c r="E81" s="7" t="s">
        <v>243</v>
      </c>
      <c r="F81" s="8">
        <v>178.72499999999999</v>
      </c>
      <c r="G81" s="8">
        <v>0.48965799999999998</v>
      </c>
      <c r="H81" s="8">
        <v>0.18129400000000001</v>
      </c>
      <c r="J81" s="1">
        <f>MATCH(K81,'Target Organ'!A$3:A$186,0)</f>
        <v>171</v>
      </c>
      <c r="K81" s="4" t="str">
        <f t="shared" si="4"/>
        <v>71-55-6</v>
      </c>
      <c r="L81" s="4" t="str">
        <f t="shared" si="4"/>
        <v>1,1,1-Trichloroethane (Methyl chloroform)</v>
      </c>
      <c r="M81" s="8">
        <f t="shared" si="5"/>
        <v>178.72499999999999</v>
      </c>
      <c r="N81" s="7">
        <v>5000</v>
      </c>
      <c r="O81" s="8">
        <f t="shared" si="6"/>
        <v>3.5744999999999999E-2</v>
      </c>
      <c r="P81" s="9" cm="1">
        <f t="array" ref="P81">IF(ISNA($J81),0,IF(INDEX('Target Organ'!C$3:C$186,$J81)="X",1,0))</f>
        <v>0</v>
      </c>
      <c r="Q81" s="9" cm="1">
        <f t="array" ref="Q81">IF(ISNA($J81),0,IF(INDEX('Target Organ'!D$3:D$186,$J81)="X",1,0))</f>
        <v>1</v>
      </c>
      <c r="R81" s="9" cm="1">
        <f t="array" ref="R81">IF(ISNA($J81),0,IF(INDEX('Target Organ'!E$3:E$186,$J81)="X",1,0))</f>
        <v>0</v>
      </c>
      <c r="S81" s="9" cm="1">
        <f t="array" ref="S81">IF(ISNA($J81),0,IF(INDEX('Target Organ'!F$3:F$186,$J81)="X",1,0))</f>
        <v>0</v>
      </c>
      <c r="T81" s="9" cm="1">
        <f t="array" ref="T81">IF(ISNA($J81),0,IF(INDEX('Target Organ'!G$3:G$186,$J81)="X",1,0))</f>
        <v>0</v>
      </c>
      <c r="U81" s="9" cm="1">
        <f t="array" ref="U81">IF(ISNA($J81),0,IF(INDEX('Target Organ'!H$3:H$186,$J81)="X",1,0))</f>
        <v>0</v>
      </c>
      <c r="V81" s="9" cm="1">
        <f t="array" ref="V81">IF(ISNA($J81),0,IF(INDEX('Target Organ'!I$3:I$186,$J81)="X",1,0))</f>
        <v>0</v>
      </c>
      <c r="W81" s="9" cm="1">
        <f t="array" ref="W81">IF(ISNA($J81),0,IF(INDEX('Target Organ'!J$3:J$186,$J81)="X",1,0))</f>
        <v>0</v>
      </c>
      <c r="X81" s="9" cm="1">
        <f t="array" ref="X81">IF(ISNA($J81),0,IF(INDEX('Target Organ'!K$3:K$186,$J81)="X",1,0))</f>
        <v>0</v>
      </c>
      <c r="Y81" s="9" cm="1">
        <f t="array" ref="Y81">IF(ISNA($J81),0,IF(INDEX('Target Organ'!L$3:L$186,$J81)="X",1,0))</f>
        <v>0</v>
      </c>
      <c r="Z81" s="9" cm="1">
        <f t="array" ref="Z81">IF(ISNA($J81),0,IF(INDEX('Target Organ'!M$3:M$186,$J81)="X",1,0))</f>
        <v>0</v>
      </c>
      <c r="AA81" s="9" cm="1">
        <f t="array" ref="AA81">IF(ISNA($J81),0,IF(INDEX('Target Organ'!N$3:N$186,$J81)="X",1,0))</f>
        <v>0</v>
      </c>
      <c r="AB81" s="9" cm="1">
        <f t="array" ref="AB81">IF(ISNA($J81),0,IF(INDEX('Target Organ'!O$3:O$186,$J81)="X",1,0))</f>
        <v>0</v>
      </c>
    </row>
    <row r="82" spans="1:30" x14ac:dyDescent="0.2">
      <c r="A82" s="1">
        <f t="shared" si="7"/>
        <v>77</v>
      </c>
      <c r="B82" s="1">
        <v>247</v>
      </c>
      <c r="C82" s="4" t="s">
        <v>224</v>
      </c>
      <c r="D82" s="4" t="s">
        <v>394</v>
      </c>
      <c r="E82" s="7" t="s">
        <v>243</v>
      </c>
      <c r="F82" s="8">
        <v>61.370199999999997</v>
      </c>
      <c r="G82" s="8">
        <v>0.16813700000000001</v>
      </c>
      <c r="H82" s="8">
        <v>6.2252399999999999E-2</v>
      </c>
      <c r="J82" s="1">
        <f>MATCH(C82,'Target Organ'!A$3:A$186,0)</f>
        <v>172</v>
      </c>
      <c r="K82" s="4" t="str">
        <f t="shared" si="4"/>
        <v>79-01-6</v>
      </c>
      <c r="L82" s="4" t="str">
        <f t="shared" si="4"/>
        <v>Trichloroethene (TCE, Trichloroethylene)</v>
      </c>
      <c r="M82" s="8">
        <f t="shared" si="5"/>
        <v>61.370199999999997</v>
      </c>
      <c r="N82" s="7">
        <v>2.1</v>
      </c>
      <c r="O82" s="8">
        <f t="shared" si="6"/>
        <v>29.223904761904759</v>
      </c>
      <c r="P82" s="9" cm="1">
        <f t="array" ref="P82">IF(ISNA($J82),0,IF(INDEX('Target Organ'!C$3:C$186,$J82)="X",1,0))</f>
        <v>0</v>
      </c>
      <c r="Q82" s="9" cm="1">
        <f t="array" ref="Q82">IF(ISNA($J82),0,IF(INDEX('Target Organ'!D$3:D$186,$J82)="X",1,0))</f>
        <v>0</v>
      </c>
      <c r="R82" s="9" cm="1">
        <f t="array" ref="R82">IF(ISNA($J82),0,IF(INDEX('Target Organ'!E$3:E$186,$J82)="X",1,0))</f>
        <v>0</v>
      </c>
      <c r="S82" s="9" cm="1">
        <f t="array" ref="S82">IF(ISNA($J82),0,IF(INDEX('Target Organ'!F$3:F$186,$J82)="X",1,0))</f>
        <v>0</v>
      </c>
      <c r="T82" s="9" cm="1">
        <f t="array" ref="T82">IF(ISNA($J82),0,IF(INDEX('Target Organ'!G$3:G$186,$J82)="X",1,0))</f>
        <v>0</v>
      </c>
      <c r="U82" s="9" cm="1">
        <f t="array" ref="U82">IF(ISNA($J82),0,IF(INDEX('Target Organ'!H$3:H$186,$J82)="X",1,0))</f>
        <v>0</v>
      </c>
      <c r="V82" s="9" cm="1">
        <f t="array" ref="V82">IF(ISNA($J82),0,IF(INDEX('Target Organ'!I$3:I$186,$J82)="X",1,0))</f>
        <v>0</v>
      </c>
      <c r="W82" s="9" cm="1">
        <f t="array" ref="W82">IF(ISNA($J82),0,IF(INDEX('Target Organ'!J$3:J$186,$J82)="X",1,0))</f>
        <v>0</v>
      </c>
      <c r="X82" s="9" cm="1">
        <f t="array" ref="X82">IF(ISNA($J82),0,IF(INDEX('Target Organ'!K$3:K$186,$J82)="X",1,0))</f>
        <v>0</v>
      </c>
      <c r="Y82" s="9" cm="1">
        <f t="array" ref="Y82">IF(ISNA($J82),0,IF(INDEX('Target Organ'!L$3:L$186,$J82)="X",1,0))</f>
        <v>1</v>
      </c>
      <c r="Z82" s="9" cm="1">
        <f t="array" ref="Z82">IF(ISNA($J82),0,IF(INDEX('Target Organ'!M$3:M$186,$J82)="X",1,0))</f>
        <v>0</v>
      </c>
      <c r="AA82" s="9" cm="1">
        <f t="array" ref="AA82">IF(ISNA($J82),0,IF(INDEX('Target Organ'!N$3:N$186,$J82)="X",1,0))</f>
        <v>0</v>
      </c>
      <c r="AB82" s="9" cm="1">
        <f t="array" ref="AB82">IF(ISNA($J82),0,IF(INDEX('Target Organ'!O$3:O$186,$J82)="X",1,0))</f>
        <v>1</v>
      </c>
    </row>
    <row r="83" spans="1:30" x14ac:dyDescent="0.2">
      <c r="A83" s="1">
        <f t="shared" si="7"/>
        <v>78</v>
      </c>
      <c r="B83" s="1">
        <v>248</v>
      </c>
      <c r="C83" s="4" t="s">
        <v>395</v>
      </c>
      <c r="D83" s="4" t="s">
        <v>396</v>
      </c>
      <c r="E83" s="7" t="s">
        <v>243</v>
      </c>
      <c r="F83" s="8">
        <v>0.85342799999999996</v>
      </c>
      <c r="G83" s="8">
        <v>2.3381600000000002E-3</v>
      </c>
      <c r="H83" s="8">
        <v>8.65696E-4</v>
      </c>
      <c r="J83" s="1" t="e">
        <f>MATCH(K83,'Target Organ'!A$3:A$186,0)</f>
        <v>#N/A</v>
      </c>
      <c r="K83" s="4" t="str">
        <f t="shared" si="4"/>
        <v>88-06-2</v>
      </c>
      <c r="L83" s="4" t="str">
        <f t="shared" si="4"/>
        <v>2,4,6-Trichlorophenol</v>
      </c>
      <c r="M83" s="8">
        <f t="shared" si="5"/>
        <v>0.85342799999999996</v>
      </c>
      <c r="N83" s="7" t="s">
        <v>403</v>
      </c>
      <c r="O83" s="8">
        <f t="shared" si="6"/>
        <v>0</v>
      </c>
      <c r="P83" s="9" cm="1">
        <f t="array" ref="P83">IF(ISNA($J83),0,IF(INDEX('Target Organ'!C$3:C$186,$J83)="X",1,0))</f>
        <v>0</v>
      </c>
      <c r="Q83" s="9" cm="1">
        <f t="array" ref="Q83">IF(ISNA($J83),0,IF(INDEX('Target Organ'!D$3:D$186,$J83)="X",1,0))</f>
        <v>0</v>
      </c>
      <c r="R83" s="9" cm="1">
        <f t="array" ref="R83">IF(ISNA($J83),0,IF(INDEX('Target Organ'!E$3:E$186,$J83)="X",1,0))</f>
        <v>0</v>
      </c>
      <c r="S83" s="9" cm="1">
        <f t="array" ref="S83">IF(ISNA($J83),0,IF(INDEX('Target Organ'!F$3:F$186,$J83)="X",1,0))</f>
        <v>0</v>
      </c>
      <c r="T83" s="9" cm="1">
        <f t="array" ref="T83">IF(ISNA($J83),0,IF(INDEX('Target Organ'!G$3:G$186,$J83)="X",1,0))</f>
        <v>0</v>
      </c>
      <c r="U83" s="9" cm="1">
        <f t="array" ref="U83">IF(ISNA($J83),0,IF(INDEX('Target Organ'!H$3:H$186,$J83)="X",1,0))</f>
        <v>0</v>
      </c>
      <c r="V83" s="9" cm="1">
        <f t="array" ref="V83">IF(ISNA($J83),0,IF(INDEX('Target Organ'!I$3:I$186,$J83)="X",1,0))</f>
        <v>0</v>
      </c>
      <c r="W83" s="9" cm="1">
        <f t="array" ref="W83">IF(ISNA($J83),0,IF(INDEX('Target Organ'!J$3:J$186,$J83)="X",1,0))</f>
        <v>0</v>
      </c>
      <c r="X83" s="9" cm="1">
        <f t="array" ref="X83">IF(ISNA($J83),0,IF(INDEX('Target Organ'!K$3:K$186,$J83)="X",1,0))</f>
        <v>0</v>
      </c>
      <c r="Y83" s="9" cm="1">
        <f t="array" ref="Y83">IF(ISNA($J83),0,IF(INDEX('Target Organ'!L$3:L$186,$J83)="X",1,0))</f>
        <v>0</v>
      </c>
      <c r="Z83" s="9" cm="1">
        <f t="array" ref="Z83">IF(ISNA($J83),0,IF(INDEX('Target Organ'!M$3:M$186,$J83)="X",1,0))</f>
        <v>0</v>
      </c>
      <c r="AA83" s="9" cm="1">
        <f t="array" ref="AA83">IF(ISNA($J83),0,IF(INDEX('Target Organ'!N$3:N$186,$J83)="X",1,0))</f>
        <v>0</v>
      </c>
      <c r="AB83" s="9" cm="1">
        <f t="array" ref="AB83">IF(ISNA($J83),0,IF(INDEX('Target Organ'!O$3:O$186,$J83)="X",1,0))</f>
        <v>0</v>
      </c>
    </row>
    <row r="84" spans="1:30" x14ac:dyDescent="0.2">
      <c r="A84" s="1">
        <f t="shared" si="7"/>
        <v>79</v>
      </c>
      <c r="B84" s="1">
        <v>255</v>
      </c>
      <c r="C84" s="4" t="s">
        <v>397</v>
      </c>
      <c r="D84" s="4" t="s">
        <v>398</v>
      </c>
      <c r="E84" s="7" t="s">
        <v>252</v>
      </c>
      <c r="F84" s="8">
        <v>1.8357699999999999</v>
      </c>
      <c r="G84" s="8">
        <v>5.02952E-3</v>
      </c>
      <c r="H84" s="8">
        <v>4.5836899999999996E-3</v>
      </c>
      <c r="J84" s="1">
        <f>MATCH(K84,'Target Organ'!A$3:A$186,0)</f>
        <v>178</v>
      </c>
      <c r="K84" s="4" t="str">
        <f t="shared" si="4"/>
        <v>7440-62-2</v>
      </c>
      <c r="L84" s="4" t="str">
        <f t="shared" si="4"/>
        <v>Vanadium (fume or dust)</v>
      </c>
      <c r="M84" s="8">
        <f t="shared" si="5"/>
        <v>1.8357699999999999</v>
      </c>
      <c r="N84" s="7">
        <v>0.1</v>
      </c>
      <c r="O84" s="8">
        <f t="shared" si="6"/>
        <v>18.357699999999998</v>
      </c>
      <c r="P84" s="9" cm="1">
        <f t="array" ref="P84">IF(ISNA($J84),0,IF(INDEX('Target Organ'!C$3:C$186,$J84)="X",1,0))</f>
        <v>0</v>
      </c>
      <c r="Q84" s="9" cm="1">
        <f t="array" ref="Q84">IF(ISNA($J84),0,IF(INDEX('Target Organ'!D$3:D$186,$J84)="X",1,0))</f>
        <v>0</v>
      </c>
      <c r="R84" s="9" cm="1">
        <f t="array" ref="R84">IF(ISNA($J84),0,IF(INDEX('Target Organ'!E$3:E$186,$J84)="X",1,0))</f>
        <v>0</v>
      </c>
      <c r="S84" s="9" cm="1">
        <f t="array" ref="S84">IF(ISNA($J84),0,IF(INDEX('Target Organ'!F$3:F$186,$J84)="X",1,0))</f>
        <v>0</v>
      </c>
      <c r="T84" s="9" cm="1">
        <f t="array" ref="T84">IF(ISNA($J84),0,IF(INDEX('Target Organ'!G$3:G$186,$J84)="X",1,0))</f>
        <v>0</v>
      </c>
      <c r="U84" s="9" cm="1">
        <f t="array" ref="U84">IF(ISNA($J84),0,IF(INDEX('Target Organ'!H$3:H$186,$J84)="X",1,0))</f>
        <v>0</v>
      </c>
      <c r="V84" s="9" cm="1">
        <f t="array" ref="V84">IF(ISNA($J84),0,IF(INDEX('Target Organ'!I$3:I$186,$J84)="X",1,0))</f>
        <v>0</v>
      </c>
      <c r="W84" s="9" cm="1">
        <f t="array" ref="W84">IF(ISNA($J84),0,IF(INDEX('Target Organ'!J$3:J$186,$J84)="X",1,0))</f>
        <v>0</v>
      </c>
      <c r="X84" s="9" cm="1">
        <f t="array" ref="X84">IF(ISNA($J84),0,IF(INDEX('Target Organ'!K$3:K$186,$J84)="X",1,0))</f>
        <v>0</v>
      </c>
      <c r="Y84" s="9" cm="1">
        <f t="array" ref="Y84">IF(ISNA($J84),0,IF(INDEX('Target Organ'!L$3:L$186,$J84)="X",1,0))</f>
        <v>0</v>
      </c>
      <c r="Z84" s="9" cm="1">
        <f t="array" ref="Z84">IF(ISNA($J84),0,IF(INDEX('Target Organ'!M$3:M$186,$J84)="X",1,0))</f>
        <v>1</v>
      </c>
      <c r="AA84" s="9" cm="1">
        <f t="array" ref="AA84">IF(ISNA($J84),0,IF(INDEX('Target Organ'!N$3:N$186,$J84)="X",1,0))</f>
        <v>0</v>
      </c>
      <c r="AB84" s="9" cm="1">
        <f t="array" ref="AB84">IF(ISNA($J84),0,IF(INDEX('Target Organ'!O$3:O$186,$J84)="X",1,0))</f>
        <v>0</v>
      </c>
    </row>
    <row r="85" spans="1:30" x14ac:dyDescent="0.2">
      <c r="A85" s="1">
        <f t="shared" si="7"/>
        <v>80</v>
      </c>
      <c r="B85" s="1">
        <v>259</v>
      </c>
      <c r="C85" s="4" t="s">
        <v>399</v>
      </c>
      <c r="D85" s="4" t="s">
        <v>400</v>
      </c>
      <c r="E85" s="7" t="s">
        <v>243</v>
      </c>
      <c r="F85" s="8">
        <v>56.865699999999997</v>
      </c>
      <c r="G85" s="8">
        <v>0.15579599999999999</v>
      </c>
      <c r="H85" s="8">
        <v>5.7683199999999997E-2</v>
      </c>
      <c r="J85" s="1">
        <f>MATCH(K85,'Target Organ'!A$3:A$186,0)</f>
        <v>182</v>
      </c>
      <c r="K85" s="4" t="str">
        <f t="shared" si="4"/>
        <v>75-01-4</v>
      </c>
      <c r="L85" s="4" t="str">
        <f t="shared" si="4"/>
        <v>Vinyl chloride</v>
      </c>
      <c r="M85" s="8">
        <f t="shared" si="5"/>
        <v>56.865699999999997</v>
      </c>
      <c r="N85" s="7">
        <v>100</v>
      </c>
      <c r="O85" s="8">
        <f t="shared" si="6"/>
        <v>0.56865699999999997</v>
      </c>
      <c r="P85" s="9" cm="1">
        <f t="array" ref="P85">IF(ISNA($J85),0,IF(INDEX('Target Organ'!C$3:C$186,$J85)="X",1,0))</f>
        <v>0</v>
      </c>
      <c r="Q85" s="9" cm="1">
        <f t="array" ref="Q85">IF(ISNA($J85),0,IF(INDEX('Target Organ'!D$3:D$186,$J85)="X",1,0))</f>
        <v>1</v>
      </c>
      <c r="R85" s="9" cm="1">
        <f t="array" ref="R85">IF(ISNA($J85),0,IF(INDEX('Target Organ'!E$3:E$186,$J85)="X",1,0))</f>
        <v>0</v>
      </c>
      <c r="S85" s="9" cm="1">
        <f t="array" ref="S85">IF(ISNA($J85),0,IF(INDEX('Target Organ'!F$3:F$186,$J85)="X",1,0))</f>
        <v>0</v>
      </c>
      <c r="T85" s="9" cm="1">
        <f t="array" ref="T85">IF(ISNA($J85),0,IF(INDEX('Target Organ'!G$3:G$186,$J85)="X",1,0))</f>
        <v>0</v>
      </c>
      <c r="U85" s="9" cm="1">
        <f t="array" ref="U85">IF(ISNA($J85),0,IF(INDEX('Target Organ'!H$3:H$186,$J85)="X",1,0))</f>
        <v>0</v>
      </c>
      <c r="V85" s="9" cm="1">
        <f t="array" ref="V85">IF(ISNA($J85),0,IF(INDEX('Target Organ'!I$3:I$186,$J85)="X",1,0))</f>
        <v>0</v>
      </c>
      <c r="W85" s="9" cm="1">
        <f t="array" ref="W85">IF(ISNA($J85),0,IF(INDEX('Target Organ'!J$3:J$186,$J85)="X",1,0))</f>
        <v>0</v>
      </c>
      <c r="X85" s="9" cm="1">
        <f t="array" ref="X85">IF(ISNA($J85),0,IF(INDEX('Target Organ'!K$3:K$186,$J85)="X",1,0))</f>
        <v>0</v>
      </c>
      <c r="Y85" s="9" cm="1">
        <f t="array" ref="Y85">IF(ISNA($J85),0,IF(INDEX('Target Organ'!L$3:L$186,$J85)="X",1,0))</f>
        <v>0</v>
      </c>
      <c r="Z85" s="9" cm="1">
        <f t="array" ref="Z85">IF(ISNA($J85),0,IF(INDEX('Target Organ'!M$3:M$186,$J85)="X",1,0))</f>
        <v>0</v>
      </c>
      <c r="AA85" s="9" cm="1">
        <f t="array" ref="AA85">IF(ISNA($J85),0,IF(INDEX('Target Organ'!N$3:N$186,$J85)="X",1,0))</f>
        <v>0</v>
      </c>
      <c r="AB85" s="9" cm="1">
        <f t="array" ref="AB85">IF(ISNA($J85),0,IF(INDEX('Target Organ'!O$3:O$186,$J85)="X",1,0))</f>
        <v>0</v>
      </c>
    </row>
    <row r="86" spans="1:30" x14ac:dyDescent="0.2">
      <c r="A86" s="1">
        <f t="shared" si="7"/>
        <v>81</v>
      </c>
      <c r="B86" s="1">
        <v>261</v>
      </c>
      <c r="C86" s="4" t="s">
        <v>401</v>
      </c>
      <c r="D86" s="4" t="s">
        <v>402</v>
      </c>
      <c r="E86" s="7" t="s">
        <v>243</v>
      </c>
      <c r="F86" s="8">
        <v>16.120100000000001</v>
      </c>
      <c r="G86" s="8">
        <v>4.4164599999999998E-2</v>
      </c>
      <c r="H86" s="8">
        <v>1.63518E-2</v>
      </c>
      <c r="J86" s="1">
        <f>MATCH(K86,'Target Organ'!A$3:A$186,0)</f>
        <v>184</v>
      </c>
      <c r="K86" s="4" t="str">
        <f t="shared" si="4"/>
        <v>1330-20-7</v>
      </c>
      <c r="L86" s="4" t="str">
        <f t="shared" si="4"/>
        <v>Xylene (mixture), including m-xylene, o-xylene, p-xylene</v>
      </c>
      <c r="M86" s="8">
        <f t="shared" si="5"/>
        <v>16.120100000000001</v>
      </c>
      <c r="N86" s="7">
        <v>220</v>
      </c>
      <c r="O86" s="8">
        <f t="shared" si="6"/>
        <v>7.3273181818181821E-2</v>
      </c>
      <c r="P86" s="9" cm="1">
        <f t="array" ref="P86">IF(ISNA($J86),0,IF(INDEX('Target Organ'!C$3:C$186,$J86)="X",1,0))</f>
        <v>0</v>
      </c>
      <c r="Q86" s="9" cm="1">
        <f t="array" ref="Q86">IF(ISNA($J86),0,IF(INDEX('Target Organ'!D$3:D$186,$J86)="X",1,0))</f>
        <v>0</v>
      </c>
      <c r="R86" s="9" cm="1">
        <f t="array" ref="R86">IF(ISNA($J86),0,IF(INDEX('Target Organ'!E$3:E$186,$J86)="X",1,0))</f>
        <v>0</v>
      </c>
      <c r="S86" s="9" cm="1">
        <f t="array" ref="S86">IF(ISNA($J86),0,IF(INDEX('Target Organ'!F$3:F$186,$J86)="X",1,0))</f>
        <v>0</v>
      </c>
      <c r="T86" s="9" cm="1">
        <f t="array" ref="T86">IF(ISNA($J86),0,IF(INDEX('Target Organ'!G$3:G$186,$J86)="X",1,0))</f>
        <v>0</v>
      </c>
      <c r="U86" s="9" cm="1">
        <f t="array" ref="U86">IF(ISNA($J86),0,IF(INDEX('Target Organ'!H$3:H$186,$J86)="X",1,0))</f>
        <v>1</v>
      </c>
      <c r="V86" s="9" cm="1">
        <f t="array" ref="V86">IF(ISNA($J86),0,IF(INDEX('Target Organ'!I$3:I$186,$J86)="X",1,0))</f>
        <v>0</v>
      </c>
      <c r="W86" s="9" cm="1">
        <f t="array" ref="W86">IF(ISNA($J86),0,IF(INDEX('Target Organ'!J$3:J$186,$J86)="X",1,0))</f>
        <v>1</v>
      </c>
      <c r="X86" s="9" cm="1">
        <f t="array" ref="X86">IF(ISNA($J86),0,IF(INDEX('Target Organ'!K$3:K$186,$J86)="X",1,0))</f>
        <v>0</v>
      </c>
      <c r="Y86" s="9" cm="1">
        <f t="array" ref="Y86">IF(ISNA($J86),0,IF(INDEX('Target Organ'!L$3:L$186,$J86)="X",1,0))</f>
        <v>0</v>
      </c>
      <c r="Z86" s="9" cm="1">
        <f t="array" ref="Z86">IF(ISNA($J86),0,IF(INDEX('Target Organ'!M$3:M$186,$J86)="X",1,0))</f>
        <v>1</v>
      </c>
      <c r="AA86" s="9" cm="1">
        <f t="array" ref="AA86">IF(ISNA($J86),0,IF(INDEX('Target Organ'!N$3:N$186,$J86)="X",1,0))</f>
        <v>0</v>
      </c>
      <c r="AB86" s="9" cm="1">
        <f t="array" ref="AB86">IF(ISNA($J86),0,IF(INDEX('Target Organ'!O$3:O$186,$J86)="X",1,0))</f>
        <v>0</v>
      </c>
    </row>
    <row r="87" spans="1:30" x14ac:dyDescent="0.2">
      <c r="C87" s="24"/>
      <c r="D87" s="24"/>
      <c r="E87" s="25"/>
      <c r="F87" s="26"/>
      <c r="G87" s="26"/>
      <c r="H87" s="26"/>
      <c r="K87" s="24"/>
      <c r="L87" s="24"/>
      <c r="M87" s="26"/>
      <c r="N87" s="25"/>
      <c r="O87" s="26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</row>
    <row r="88" spans="1:30" x14ac:dyDescent="0.2">
      <c r="K88" s="4"/>
      <c r="L88" s="4"/>
      <c r="M88" s="4"/>
      <c r="N88" s="4"/>
      <c r="O88" s="28">
        <f>SUM(O6:O87)</f>
        <v>56528.427538280128</v>
      </c>
      <c r="P88" s="7">
        <f>SUMPRODUCT(P$6:P$87,$O$6:$O$87)</f>
        <v>232.24804000641029</v>
      </c>
      <c r="Q88" s="7">
        <f t="shared" ref="Q88:AB88" si="8">SUMPRODUCT(Q$6:Q$87,$O$6:$O$87)</f>
        <v>161.64781681318684</v>
      </c>
      <c r="R88" s="7">
        <f t="shared" si="8"/>
        <v>1164.4985334798532</v>
      </c>
      <c r="S88" s="7">
        <f t="shared" si="8"/>
        <v>0.13682575</v>
      </c>
      <c r="T88" s="7">
        <f t="shared" si="8"/>
        <v>0</v>
      </c>
      <c r="U88" s="7">
        <f t="shared" si="8"/>
        <v>7.3273181818181821E-2</v>
      </c>
      <c r="V88" s="7">
        <f t="shared" si="8"/>
        <v>0</v>
      </c>
      <c r="W88" s="7">
        <f t="shared" si="8"/>
        <v>37459.884192950623</v>
      </c>
      <c r="X88" s="7">
        <f t="shared" si="8"/>
        <v>0</v>
      </c>
      <c r="Y88" s="7">
        <f t="shared" si="8"/>
        <v>816.32266205128212</v>
      </c>
      <c r="Z88" s="7">
        <f t="shared" si="8"/>
        <v>17337.415334348687</v>
      </c>
      <c r="AA88" s="7">
        <f t="shared" si="8"/>
        <v>0</v>
      </c>
      <c r="AB88" s="7">
        <f t="shared" si="8"/>
        <v>222.68580136857142</v>
      </c>
    </row>
    <row r="89" spans="1:30" ht="13.5" thickBot="1" x14ac:dyDescent="0.25">
      <c r="K89" s="29"/>
      <c r="L89" s="29"/>
      <c r="M89" s="29"/>
      <c r="N89" s="29"/>
      <c r="O89" s="29" t="s">
        <v>21</v>
      </c>
      <c r="P89" s="30">
        <f>P88/$O88</f>
        <v>4.1085176099960631E-3</v>
      </c>
      <c r="Q89" s="30">
        <f t="shared" ref="Q89:AB89" si="9">Q88/$O88</f>
        <v>2.8595845285758494E-3</v>
      </c>
      <c r="R89" s="30">
        <f t="shared" si="9"/>
        <v>2.0600228667094513E-2</v>
      </c>
      <c r="S89" s="30">
        <f t="shared" si="9"/>
        <v>2.4204768460496065E-6</v>
      </c>
      <c r="T89" s="30">
        <f t="shared" si="9"/>
        <v>0</v>
      </c>
      <c r="U89" s="30">
        <f t="shared" si="9"/>
        <v>1.2962182924434332E-6</v>
      </c>
      <c r="V89" s="30">
        <f t="shared" si="9"/>
        <v>0</v>
      </c>
      <c r="W89" s="31">
        <f t="shared" si="9"/>
        <v>0.66267338088581007</v>
      </c>
      <c r="X89" s="30">
        <f t="shared" si="9"/>
        <v>0</v>
      </c>
      <c r="Y89" s="30">
        <f t="shared" si="9"/>
        <v>1.4440922870152044E-2</v>
      </c>
      <c r="Z89" s="30">
        <f t="shared" si="9"/>
        <v>0.3067025935332815</v>
      </c>
      <c r="AA89" s="30">
        <f t="shared" si="9"/>
        <v>0</v>
      </c>
      <c r="AB89" s="30">
        <f t="shared" si="9"/>
        <v>3.9393595588303291E-3</v>
      </c>
      <c r="AD89" s="32"/>
    </row>
    <row r="90" spans="1:30" ht="13.5" thickTop="1" x14ac:dyDescent="0.2">
      <c r="K90" s="2" t="s">
        <v>22</v>
      </c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30" x14ac:dyDescent="0.2">
      <c r="K91" s="5" t="s">
        <v>5</v>
      </c>
      <c r="L91" s="5" t="s">
        <v>6</v>
      </c>
      <c r="M91" s="5" t="s">
        <v>9</v>
      </c>
      <c r="N91" s="5" t="s">
        <v>10</v>
      </c>
      <c r="O91" s="5" t="s">
        <v>11</v>
      </c>
      <c r="P91" s="6" t="str">
        <f>P5</f>
        <v>Kidney</v>
      </c>
      <c r="Q91" s="6" t="str">
        <f t="shared" ref="Q91:AB91" si="10">Q5</f>
        <v>Liver</v>
      </c>
      <c r="R91" s="6" t="str">
        <f t="shared" si="10"/>
        <v>Blood</v>
      </c>
      <c r="S91" s="6" t="str">
        <f t="shared" si="10"/>
        <v>Endo</v>
      </c>
      <c r="T91" s="6" t="str">
        <f t="shared" si="10"/>
        <v>Musc</v>
      </c>
      <c r="U91" s="6" t="str">
        <f t="shared" si="10"/>
        <v>Eyes</v>
      </c>
      <c r="V91" s="6" t="str">
        <f t="shared" si="10"/>
        <v>Skin</v>
      </c>
      <c r="W91" s="6" t="str">
        <f t="shared" si="10"/>
        <v>Nerv</v>
      </c>
      <c r="X91" s="6" t="str">
        <f t="shared" si="10"/>
        <v>Cardio</v>
      </c>
      <c r="Y91" s="6" t="str">
        <f t="shared" si="10"/>
        <v>Immune</v>
      </c>
      <c r="Z91" s="6" t="str">
        <f t="shared" si="10"/>
        <v>Resp</v>
      </c>
      <c r="AA91" s="6" t="str">
        <f t="shared" si="10"/>
        <v>Gastro</v>
      </c>
      <c r="AB91" s="6" t="str">
        <f t="shared" si="10"/>
        <v>Develop</v>
      </c>
    </row>
    <row r="92" spans="1:30" x14ac:dyDescent="0.2">
      <c r="K92" s="4" t="str">
        <f t="shared" ref="K92:M107" si="11">K6</f>
        <v>75-07-0</v>
      </c>
      <c r="L92" s="4" t="str">
        <f t="shared" si="11"/>
        <v>Acetaldehyde</v>
      </c>
      <c r="M92" s="4">
        <f t="shared" si="11"/>
        <v>1011.23</v>
      </c>
      <c r="N92" s="7">
        <v>620</v>
      </c>
      <c r="O92" s="8">
        <f>IF(LEN(N92)&gt;0,M92/N92,0)</f>
        <v>1.631016129032258</v>
      </c>
      <c r="P92" s="9" cm="1">
        <f t="array" ref="P92">IF(ISNA($J6),0,IF(INDEX('Target Organ'!C$3:C$186,$J6)="X",1,0))</f>
        <v>0</v>
      </c>
      <c r="Q92" s="9" cm="1">
        <f t="array" ref="Q92">IF(ISNA($J6),0,IF(INDEX('Target Organ'!D$3:D$186,$J6)="X",1,0))</f>
        <v>0</v>
      </c>
      <c r="R92" s="9" cm="1">
        <f t="array" ref="R92">IF(ISNA($J6),0,IF(INDEX('Target Organ'!E$3:E$186,$J6)="X",1,0))</f>
        <v>0</v>
      </c>
      <c r="S92" s="9" cm="1">
        <f t="array" ref="S92">IF(ISNA($J6),0,IF(INDEX('Target Organ'!F$3:F$186,$J6)="X",1,0))</f>
        <v>0</v>
      </c>
      <c r="T92" s="9" cm="1">
        <f t="array" ref="T92">IF(ISNA($J6),0,IF(INDEX('Target Organ'!G$3:G$186,$J6)="X",1,0))</f>
        <v>0</v>
      </c>
      <c r="U92" s="9" cm="1">
        <f t="array" ref="U92">IF(ISNA($J6),0,IF(INDEX('Target Organ'!H$3:H$186,$J6)="X",1,0))</f>
        <v>0</v>
      </c>
      <c r="V92" s="9" cm="1">
        <f t="array" ref="V92">IF(ISNA($J6),0,IF(INDEX('Target Organ'!I$3:I$186,$J6)="X",1,0))</f>
        <v>0</v>
      </c>
      <c r="W92" s="9" cm="1">
        <f t="array" ref="W92">IF(ISNA($J6),0,IF(INDEX('Target Organ'!J$3:J$186,$J6)="X",1,0))</f>
        <v>0</v>
      </c>
      <c r="X92" s="9" cm="1">
        <f t="array" ref="X92">IF(ISNA($J6),0,IF(INDEX('Target Organ'!K$3:K$186,$J6)="X",1,0))</f>
        <v>0</v>
      </c>
      <c r="Y92" s="9" cm="1">
        <f t="array" ref="Y92">IF(ISNA($J6),0,IF(INDEX('Target Organ'!L$3:L$186,$J6)="X",1,0))</f>
        <v>0</v>
      </c>
      <c r="Z92" s="9" cm="1">
        <f t="array" ref="Z92">IF(ISNA($J6),0,IF(INDEX('Target Organ'!M$3:M$186,$J6)="X",1,0))</f>
        <v>1</v>
      </c>
      <c r="AA92" s="9" cm="1">
        <f t="array" ref="AA92">IF(ISNA($J6),0,IF(INDEX('Target Organ'!N$3:N$186,$J6)="X",1,0))</f>
        <v>0</v>
      </c>
      <c r="AB92" s="9" cm="1">
        <f t="array" ref="AB92">IF(ISNA($J6),0,IF(INDEX('Target Organ'!O$3:O$186,$J6)="X",1,0))</f>
        <v>0</v>
      </c>
    </row>
    <row r="93" spans="1:30" x14ac:dyDescent="0.2">
      <c r="K93" s="4" t="str">
        <f t="shared" si="11"/>
        <v>67-64-1</v>
      </c>
      <c r="L93" s="4" t="str">
        <f t="shared" si="11"/>
        <v>Acetone</v>
      </c>
      <c r="M93" s="4">
        <f t="shared" si="11"/>
        <v>3677.73</v>
      </c>
      <c r="N93" s="7">
        <v>140000</v>
      </c>
      <c r="O93" s="8">
        <f t="shared" ref="O93:O156" si="12">IF(LEN(N93)&gt;0,M93/N93,0)</f>
        <v>2.6269500000000001E-2</v>
      </c>
      <c r="P93" s="9" cm="1">
        <f t="array" ref="P93">IF(ISNA($J7),0,IF(INDEX('Target Organ'!C$3:C$186,$J7)="X",1,0))</f>
        <v>0</v>
      </c>
      <c r="Q93" s="9" cm="1">
        <f t="array" ref="Q93">IF(ISNA($J7),0,IF(INDEX('Target Organ'!D$3:D$186,$J7)="X",1,0))</f>
        <v>0</v>
      </c>
      <c r="R93" s="9" cm="1">
        <f t="array" ref="R93">IF(ISNA($J7),0,IF(INDEX('Target Organ'!E$3:E$186,$J7)="X",1,0))</f>
        <v>0</v>
      </c>
      <c r="S93" s="9" cm="1">
        <f t="array" ref="S93">IF(ISNA($J7),0,IF(INDEX('Target Organ'!F$3:F$186,$J7)="X",1,0))</f>
        <v>0</v>
      </c>
      <c r="T93" s="9" cm="1">
        <f t="array" ref="T93">IF(ISNA($J7),0,IF(INDEX('Target Organ'!G$3:G$186,$J7)="X",1,0))</f>
        <v>0</v>
      </c>
      <c r="U93" s="9" cm="1">
        <f t="array" ref="U93">IF(ISNA($J7),0,IF(INDEX('Target Organ'!H$3:H$186,$J7)="X",1,0))</f>
        <v>0</v>
      </c>
      <c r="V93" s="9" cm="1">
        <f t="array" ref="V93">IF(ISNA($J7),0,IF(INDEX('Target Organ'!I$3:I$186,$J7)="X",1,0))</f>
        <v>0</v>
      </c>
      <c r="W93" s="9" cm="1">
        <f t="array" ref="W93">IF(ISNA($J7),0,IF(INDEX('Target Organ'!J$3:J$186,$J7)="X",1,0))</f>
        <v>1</v>
      </c>
      <c r="X93" s="9" cm="1">
        <f t="array" ref="X93">IF(ISNA($J7),0,IF(INDEX('Target Organ'!K$3:K$186,$J7)="X",1,0))</f>
        <v>0</v>
      </c>
      <c r="Y93" s="9" cm="1">
        <f t="array" ref="Y93">IF(ISNA($J7),0,IF(INDEX('Target Organ'!L$3:L$186,$J7)="X",1,0))</f>
        <v>0</v>
      </c>
      <c r="Z93" s="9" cm="1">
        <f t="array" ref="Z93">IF(ISNA($J7),0,IF(INDEX('Target Organ'!M$3:M$186,$J7)="X",1,0))</f>
        <v>0</v>
      </c>
      <c r="AA93" s="9" cm="1">
        <f t="array" ref="AA93">IF(ISNA($J7),0,IF(INDEX('Target Organ'!N$3:N$186,$J7)="X",1,0))</f>
        <v>0</v>
      </c>
      <c r="AB93" s="9" cm="1">
        <f t="array" ref="AB93">IF(ISNA($J7),0,IF(INDEX('Target Organ'!O$3:O$186,$J7)="X",1,0))</f>
        <v>0</v>
      </c>
    </row>
    <row r="94" spans="1:30" x14ac:dyDescent="0.2">
      <c r="K94" s="4" t="str">
        <f t="shared" si="11"/>
        <v>107-02-8</v>
      </c>
      <c r="L94" s="4" t="str">
        <f t="shared" si="11"/>
        <v>Acrolein</v>
      </c>
      <c r="M94" s="4">
        <f t="shared" si="11"/>
        <v>323.41800000000001</v>
      </c>
      <c r="N94" s="7">
        <v>1.5</v>
      </c>
      <c r="O94" s="8">
        <f t="shared" si="12"/>
        <v>215.61199999999999</v>
      </c>
      <c r="P94" s="9" cm="1">
        <f t="array" ref="P94">IF(ISNA($J8),0,IF(INDEX('Target Organ'!C$3:C$186,$J8)="X",1,0))</f>
        <v>0</v>
      </c>
      <c r="Q94" s="9" cm="1">
        <f t="array" ref="Q94">IF(ISNA($J8),0,IF(INDEX('Target Organ'!D$3:D$186,$J8)="X",1,0))</f>
        <v>0</v>
      </c>
      <c r="R94" s="9" cm="1">
        <f t="array" ref="R94">IF(ISNA($J8),0,IF(INDEX('Target Organ'!E$3:E$186,$J8)="X",1,0))</f>
        <v>0</v>
      </c>
      <c r="S94" s="9" cm="1">
        <f t="array" ref="S94">IF(ISNA($J8),0,IF(INDEX('Target Organ'!F$3:F$186,$J8)="X",1,0))</f>
        <v>0</v>
      </c>
      <c r="T94" s="9" cm="1">
        <f t="array" ref="T94">IF(ISNA($J8),0,IF(INDEX('Target Organ'!G$3:G$186,$J8)="X",1,0))</f>
        <v>0</v>
      </c>
      <c r="U94" s="9" cm="1">
        <f t="array" ref="U94">IF(ISNA($J8),0,IF(INDEX('Target Organ'!H$3:H$186,$J8)="X",1,0))</f>
        <v>0</v>
      </c>
      <c r="V94" s="9" cm="1">
        <f t="array" ref="V94">IF(ISNA($J8),0,IF(INDEX('Target Organ'!I$3:I$186,$J8)="X",1,0))</f>
        <v>0</v>
      </c>
      <c r="W94" s="9" cm="1">
        <f t="array" ref="W94">IF(ISNA($J8),0,IF(INDEX('Target Organ'!J$3:J$186,$J8)="X",1,0))</f>
        <v>0</v>
      </c>
      <c r="X94" s="9" cm="1">
        <f t="array" ref="X94">IF(ISNA($J8),0,IF(INDEX('Target Organ'!K$3:K$186,$J8)="X",1,0))</f>
        <v>0</v>
      </c>
      <c r="Y94" s="9" cm="1">
        <f t="array" ref="Y94">IF(ISNA($J8),0,IF(INDEX('Target Organ'!L$3:L$186,$J8)="X",1,0))</f>
        <v>0</v>
      </c>
      <c r="Z94" s="9" cm="1">
        <f t="array" ref="Z94">IF(ISNA($J8),0,IF(INDEX('Target Organ'!M$3:M$186,$J8)="X",1,0))</f>
        <v>1</v>
      </c>
      <c r="AA94" s="9" cm="1">
        <f t="array" ref="AA94">IF(ISNA($J8),0,IF(INDEX('Target Organ'!N$3:N$186,$J8)="X",1,0))</f>
        <v>0</v>
      </c>
      <c r="AB94" s="9" cm="1">
        <f t="array" ref="AB94">IF(ISNA($J8),0,IF(INDEX('Target Organ'!O$3:O$186,$J8)="X",1,0))</f>
        <v>0</v>
      </c>
    </row>
    <row r="95" spans="1:30" x14ac:dyDescent="0.2">
      <c r="K95" s="4" t="str">
        <f t="shared" si="11"/>
        <v>7664-41-7</v>
      </c>
      <c r="L95" s="4" t="str">
        <f t="shared" si="11"/>
        <v>Ammonia</v>
      </c>
      <c r="M95" s="4">
        <f t="shared" si="11"/>
        <v>21355.5</v>
      </c>
      <c r="N95" s="7">
        <v>2200</v>
      </c>
      <c r="O95" s="8">
        <f t="shared" si="12"/>
        <v>9.7070454545454545</v>
      </c>
      <c r="P95" s="9" cm="1">
        <f t="array" ref="P95">IF(ISNA($J9),0,IF(INDEX('Target Organ'!C$3:C$186,$J9)="X",1,0))</f>
        <v>0</v>
      </c>
      <c r="Q95" s="9" cm="1">
        <f t="array" ref="Q95">IF(ISNA($J9),0,IF(INDEX('Target Organ'!D$3:D$186,$J9)="X",1,0))</f>
        <v>0</v>
      </c>
      <c r="R95" s="9" cm="1">
        <f t="array" ref="R95">IF(ISNA($J9),0,IF(INDEX('Target Organ'!E$3:E$186,$J9)="X",1,0))</f>
        <v>0</v>
      </c>
      <c r="S95" s="9" cm="1">
        <f t="array" ref="S95">IF(ISNA($J9),0,IF(INDEX('Target Organ'!F$3:F$186,$J9)="X",1,0))</f>
        <v>0</v>
      </c>
      <c r="T95" s="9" cm="1">
        <f t="array" ref="T95">IF(ISNA($J9),0,IF(INDEX('Target Organ'!G$3:G$186,$J9)="X",1,0))</f>
        <v>0</v>
      </c>
      <c r="U95" s="9" cm="1">
        <f t="array" ref="U95">IF(ISNA($J9),0,IF(INDEX('Target Organ'!H$3:H$186,$J9)="X",1,0))</f>
        <v>0</v>
      </c>
      <c r="V95" s="9" cm="1">
        <f t="array" ref="V95">IF(ISNA($J9),0,IF(INDEX('Target Organ'!I$3:I$186,$J9)="X",1,0))</f>
        <v>0</v>
      </c>
      <c r="W95" s="9" cm="1">
        <f t="array" ref="W95">IF(ISNA($J9),0,IF(INDEX('Target Organ'!J$3:J$186,$J9)="X",1,0))</f>
        <v>0</v>
      </c>
      <c r="X95" s="9" cm="1">
        <f t="array" ref="X95">IF(ISNA($J9),0,IF(INDEX('Target Organ'!K$3:K$186,$J9)="X",1,0))</f>
        <v>0</v>
      </c>
      <c r="Y95" s="9" cm="1">
        <f t="array" ref="Y95">IF(ISNA($J9),0,IF(INDEX('Target Organ'!L$3:L$186,$J9)="X",1,0))</f>
        <v>0</v>
      </c>
      <c r="Z95" s="9" cm="1">
        <f t="array" ref="Z95">IF(ISNA($J9),0,IF(INDEX('Target Organ'!M$3:M$186,$J9)="X",1,0))</f>
        <v>1</v>
      </c>
      <c r="AA95" s="9" cm="1">
        <f t="array" ref="AA95">IF(ISNA($J9),0,IF(INDEX('Target Organ'!N$3:N$186,$J9)="X",1,0))</f>
        <v>0</v>
      </c>
      <c r="AB95" s="9" cm="1">
        <f t="array" ref="AB95">IF(ISNA($J9),0,IF(INDEX('Target Organ'!O$3:O$186,$J9)="X",1,0))</f>
        <v>0</v>
      </c>
    </row>
    <row r="96" spans="1:30" x14ac:dyDescent="0.2">
      <c r="K96" s="4" t="str">
        <f t="shared" si="11"/>
        <v>7440-36-0</v>
      </c>
      <c r="L96" s="4" t="str">
        <f t="shared" si="11"/>
        <v>Antimony and compounds</v>
      </c>
      <c r="M96" s="4">
        <f t="shared" si="11"/>
        <v>0.93333900000000003</v>
      </c>
      <c r="N96" s="7">
        <v>1.3</v>
      </c>
      <c r="O96" s="8">
        <f t="shared" si="12"/>
        <v>0.71795307692307697</v>
      </c>
      <c r="P96" s="9" cm="1">
        <f t="array" ref="P96">IF(ISNA($J10),0,IF(INDEX('Target Organ'!C$3:C$186,$J10)="X",1,0))</f>
        <v>0</v>
      </c>
      <c r="Q96" s="9" cm="1">
        <f t="array" ref="Q96">IF(ISNA($J10),0,IF(INDEX('Target Organ'!D$3:D$186,$J10)="X",1,0))</f>
        <v>0</v>
      </c>
      <c r="R96" s="9" cm="1">
        <f t="array" ref="R96">IF(ISNA($J10),0,IF(INDEX('Target Organ'!E$3:E$186,$J10)="X",1,0))</f>
        <v>0</v>
      </c>
      <c r="S96" s="9" cm="1">
        <f t="array" ref="S96">IF(ISNA($J10),0,IF(INDEX('Target Organ'!F$3:F$186,$J10)="X",1,0))</f>
        <v>0</v>
      </c>
      <c r="T96" s="9" cm="1">
        <f t="array" ref="T96">IF(ISNA($J10),0,IF(INDEX('Target Organ'!G$3:G$186,$J10)="X",1,0))</f>
        <v>0</v>
      </c>
      <c r="U96" s="9" cm="1">
        <f t="array" ref="U96">IF(ISNA($J10),0,IF(INDEX('Target Organ'!H$3:H$186,$J10)="X",1,0))</f>
        <v>0</v>
      </c>
      <c r="V96" s="9" cm="1">
        <f t="array" ref="V96">IF(ISNA($J10),0,IF(INDEX('Target Organ'!I$3:I$186,$J10)="X",1,0))</f>
        <v>0</v>
      </c>
      <c r="W96" s="9" cm="1">
        <f t="array" ref="W96">IF(ISNA($J10),0,IF(INDEX('Target Organ'!J$3:J$186,$J10)="X",1,0))</f>
        <v>0</v>
      </c>
      <c r="X96" s="9" cm="1">
        <f t="array" ref="X96">IF(ISNA($J10),0,IF(INDEX('Target Organ'!K$3:K$186,$J10)="X",1,0))</f>
        <v>0</v>
      </c>
      <c r="Y96" s="9" cm="1">
        <f t="array" ref="Y96">IF(ISNA($J10),0,IF(INDEX('Target Organ'!L$3:L$186,$J10)="X",1,0))</f>
        <v>0</v>
      </c>
      <c r="Z96" s="9" cm="1">
        <f t="array" ref="Z96">IF(ISNA($J10),0,IF(INDEX('Target Organ'!M$3:M$186,$J10)="X",1,0))</f>
        <v>1</v>
      </c>
      <c r="AA96" s="9" cm="1">
        <f t="array" ref="AA96">IF(ISNA($J10),0,IF(INDEX('Target Organ'!N$3:N$186,$J10)="X",1,0))</f>
        <v>0</v>
      </c>
      <c r="AB96" s="9" cm="1">
        <f t="array" ref="AB96">IF(ISNA($J10),0,IF(INDEX('Target Organ'!O$3:O$186,$J10)="X",1,0))</f>
        <v>0</v>
      </c>
    </row>
    <row r="97" spans="11:28" x14ac:dyDescent="0.2">
      <c r="K97" s="4" t="str">
        <f t="shared" si="11"/>
        <v>7440-38-2</v>
      </c>
      <c r="L97" s="4" t="str">
        <f t="shared" si="11"/>
        <v>Arsenic and compounds</v>
      </c>
      <c r="M97" s="4">
        <f t="shared" si="11"/>
        <v>5.8101900000000004</v>
      </c>
      <c r="N97" s="7">
        <v>2.3999999999999998E-3</v>
      </c>
      <c r="O97" s="8">
        <f t="shared" si="12"/>
        <v>2420.9125000000004</v>
      </c>
      <c r="P97" s="9" cm="1">
        <f t="array" ref="P97">IF(ISNA($J11),0,IF(INDEX('Target Organ'!C$3:C$186,$J11)="X",1,0))</f>
        <v>0</v>
      </c>
      <c r="Q97" s="9" cm="1">
        <f t="array" ref="Q97">IF(ISNA($J11),0,IF(INDEX('Target Organ'!D$3:D$186,$J11)="X",1,0))</f>
        <v>0</v>
      </c>
      <c r="R97" s="9" cm="1">
        <f t="array" ref="R97">IF(ISNA($J11),0,IF(INDEX('Target Organ'!E$3:E$186,$J11)="X",1,0))</f>
        <v>0</v>
      </c>
      <c r="S97" s="9" cm="1">
        <f t="array" ref="S97">IF(ISNA($J11),0,IF(INDEX('Target Organ'!F$3:F$186,$J11)="X",1,0))</f>
        <v>0</v>
      </c>
      <c r="T97" s="9" cm="1">
        <f t="array" ref="T97">IF(ISNA($J11),0,IF(INDEX('Target Organ'!G$3:G$186,$J11)="X",1,0))</f>
        <v>0</v>
      </c>
      <c r="U97" s="9" cm="1">
        <f t="array" ref="U97">IF(ISNA($J11),0,IF(INDEX('Target Organ'!H$3:H$186,$J11)="X",1,0))</f>
        <v>0</v>
      </c>
      <c r="V97" s="9" cm="1">
        <f t="array" ref="V97">IF(ISNA($J11),0,IF(INDEX('Target Organ'!I$3:I$186,$J11)="X",1,0))</f>
        <v>0</v>
      </c>
      <c r="W97" s="9" cm="1">
        <f t="array" ref="W97">IF(ISNA($J11),0,IF(INDEX('Target Organ'!J$3:J$186,$J11)="X",1,0))</f>
        <v>1</v>
      </c>
      <c r="X97" s="9" cm="1">
        <f t="array" ref="X97">IF(ISNA($J11),0,IF(INDEX('Target Organ'!K$3:K$186,$J11)="X",1,0))</f>
        <v>0</v>
      </c>
      <c r="Y97" s="9" cm="1">
        <f t="array" ref="Y97">IF(ISNA($J11),0,IF(INDEX('Target Organ'!L$3:L$186,$J11)="X",1,0))</f>
        <v>0</v>
      </c>
      <c r="Z97" s="9" cm="1">
        <f t="array" ref="Z97">IF(ISNA($J11),0,IF(INDEX('Target Organ'!M$3:M$186,$J11)="X",1,0))</f>
        <v>0</v>
      </c>
      <c r="AA97" s="9" cm="1">
        <f t="array" ref="AA97">IF(ISNA($J11),0,IF(INDEX('Target Organ'!N$3:N$186,$J11)="X",1,0))</f>
        <v>0</v>
      </c>
      <c r="AB97" s="9" cm="1">
        <f t="array" ref="AB97">IF(ISNA($J11),0,IF(INDEX('Target Organ'!O$3:O$186,$J11)="X",1,0))</f>
        <v>0</v>
      </c>
    </row>
    <row r="98" spans="11:28" x14ac:dyDescent="0.2">
      <c r="K98" s="4" t="str">
        <f t="shared" si="11"/>
        <v>71-43-2</v>
      </c>
      <c r="L98" s="4" t="str">
        <f t="shared" si="11"/>
        <v>Benzene</v>
      </c>
      <c r="M98" s="4">
        <f t="shared" si="11"/>
        <v>3028.72</v>
      </c>
      <c r="N98" s="7">
        <v>13</v>
      </c>
      <c r="O98" s="8">
        <f t="shared" si="12"/>
        <v>232.97846153846152</v>
      </c>
      <c r="P98" s="9" cm="1">
        <f t="array" ref="P98">IF(ISNA($J12),0,IF(INDEX('Target Organ'!C$3:C$186,$J12)="X",1,0))</f>
        <v>0</v>
      </c>
      <c r="Q98" s="9" cm="1">
        <f t="array" ref="Q98">IF(ISNA($J12),0,IF(INDEX('Target Organ'!D$3:D$186,$J12)="X",1,0))</f>
        <v>0</v>
      </c>
      <c r="R98" s="9" cm="1">
        <f t="array" ref="R98">IF(ISNA($J12),0,IF(INDEX('Target Organ'!E$3:E$186,$J12)="X",1,0))</f>
        <v>1</v>
      </c>
      <c r="S98" s="9" cm="1">
        <f t="array" ref="S98">IF(ISNA($J12),0,IF(INDEX('Target Organ'!F$3:F$186,$J12)="X",1,0))</f>
        <v>0</v>
      </c>
      <c r="T98" s="9" cm="1">
        <f t="array" ref="T98">IF(ISNA($J12),0,IF(INDEX('Target Organ'!G$3:G$186,$J12)="X",1,0))</f>
        <v>0</v>
      </c>
      <c r="U98" s="9" cm="1">
        <f t="array" ref="U98">IF(ISNA($J12),0,IF(INDEX('Target Organ'!H$3:H$186,$J12)="X",1,0))</f>
        <v>0</v>
      </c>
      <c r="V98" s="9" cm="1">
        <f t="array" ref="V98">IF(ISNA($J12),0,IF(INDEX('Target Organ'!I$3:I$186,$J12)="X",1,0))</f>
        <v>0</v>
      </c>
      <c r="W98" s="9" cm="1">
        <f t="array" ref="W98">IF(ISNA($J12),0,IF(INDEX('Target Organ'!J$3:J$186,$J12)="X",1,0))</f>
        <v>0</v>
      </c>
      <c r="X98" s="9" cm="1">
        <f t="array" ref="X98">IF(ISNA($J12),0,IF(INDEX('Target Organ'!K$3:K$186,$J12)="X",1,0))</f>
        <v>0</v>
      </c>
      <c r="Y98" s="9" cm="1">
        <f t="array" ref="Y98">IF(ISNA($J12),0,IF(INDEX('Target Organ'!L$3:L$186,$J12)="X",1,0))</f>
        <v>0</v>
      </c>
      <c r="Z98" s="9" cm="1">
        <f t="array" ref="Z98">IF(ISNA($J12),0,IF(INDEX('Target Organ'!M$3:M$186,$J12)="X",1,0))</f>
        <v>0</v>
      </c>
      <c r="AA98" s="9" cm="1">
        <f t="array" ref="AA98">IF(ISNA($J12),0,IF(INDEX('Target Organ'!N$3:N$186,$J12)="X",1,0))</f>
        <v>0</v>
      </c>
      <c r="AB98" s="9" cm="1">
        <f t="array" ref="AB98">IF(ISNA($J12),0,IF(INDEX('Target Organ'!O$3:O$186,$J12)="X",1,0))</f>
        <v>0</v>
      </c>
    </row>
    <row r="99" spans="11:28" x14ac:dyDescent="0.2">
      <c r="K99" s="4" t="str">
        <f t="shared" si="11"/>
        <v>7440-41-7</v>
      </c>
      <c r="L99" s="4" t="str">
        <f t="shared" si="11"/>
        <v>Beryllium and compounds</v>
      </c>
      <c r="M99" s="4">
        <f t="shared" si="11"/>
        <v>9.3024899999999994E-2</v>
      </c>
      <c r="N99" s="7">
        <v>3.1E-2</v>
      </c>
      <c r="O99" s="8">
        <f t="shared" si="12"/>
        <v>3.0008032258064516</v>
      </c>
      <c r="P99" s="9" cm="1">
        <f t="array" ref="P99">IF(ISNA($J13),0,IF(INDEX('Target Organ'!C$3:C$186,$J13)="X",1,0))</f>
        <v>0</v>
      </c>
      <c r="Q99" s="9" cm="1">
        <f t="array" ref="Q99">IF(ISNA($J13),0,IF(INDEX('Target Organ'!D$3:D$186,$J13)="X",1,0))</f>
        <v>0</v>
      </c>
      <c r="R99" s="9" cm="1">
        <f t="array" ref="R99">IF(ISNA($J13),0,IF(INDEX('Target Organ'!E$3:E$186,$J13)="X",1,0))</f>
        <v>0</v>
      </c>
      <c r="S99" s="9" cm="1">
        <f t="array" ref="S99">IF(ISNA($J13),0,IF(INDEX('Target Organ'!F$3:F$186,$J13)="X",1,0))</f>
        <v>0</v>
      </c>
      <c r="T99" s="9" cm="1">
        <f t="array" ref="T99">IF(ISNA($J13),0,IF(INDEX('Target Organ'!G$3:G$186,$J13)="X",1,0))</f>
        <v>0</v>
      </c>
      <c r="U99" s="9" cm="1">
        <f t="array" ref="U99">IF(ISNA($J13),0,IF(INDEX('Target Organ'!H$3:H$186,$J13)="X",1,0))</f>
        <v>0</v>
      </c>
      <c r="V99" s="9" cm="1">
        <f t="array" ref="V99">IF(ISNA($J13),0,IF(INDEX('Target Organ'!I$3:I$186,$J13)="X",1,0))</f>
        <v>0</v>
      </c>
      <c r="W99" s="9" cm="1">
        <f t="array" ref="W99">IF(ISNA($J13),0,IF(INDEX('Target Organ'!J$3:J$186,$J13)="X",1,0))</f>
        <v>0</v>
      </c>
      <c r="X99" s="9" cm="1">
        <f t="array" ref="X99">IF(ISNA($J13),0,IF(INDEX('Target Organ'!K$3:K$186,$J13)="X",1,0))</f>
        <v>0</v>
      </c>
      <c r="Y99" s="9" cm="1">
        <f t="array" ref="Y99">IF(ISNA($J13),0,IF(INDEX('Target Organ'!L$3:L$186,$J13)="X",1,0))</f>
        <v>1</v>
      </c>
      <c r="Z99" s="9" cm="1">
        <f t="array" ref="Z99">IF(ISNA($J13),0,IF(INDEX('Target Organ'!M$3:M$186,$J13)="X",1,0))</f>
        <v>1</v>
      </c>
      <c r="AA99" s="9" cm="1">
        <f t="array" ref="AA99">IF(ISNA($J13),0,IF(INDEX('Target Organ'!N$3:N$186,$J13)="X",1,0))</f>
        <v>0</v>
      </c>
      <c r="AB99" s="9" cm="1">
        <f t="array" ref="AB99">IF(ISNA($J13),0,IF(INDEX('Target Organ'!O$3:O$186,$J13)="X",1,0))</f>
        <v>0</v>
      </c>
    </row>
    <row r="100" spans="11:28" x14ac:dyDescent="0.2">
      <c r="K100" s="4" t="str">
        <f t="shared" si="11"/>
        <v>117-81-7</v>
      </c>
      <c r="L100" s="4" t="str">
        <f t="shared" si="11"/>
        <v>Bis(2-ethylhexyl) phthalate (DEHP)</v>
      </c>
      <c r="M100" s="4">
        <f t="shared" si="11"/>
        <v>0.14371</v>
      </c>
      <c r="N100" s="7" t="s">
        <v>403</v>
      </c>
      <c r="O100" s="8">
        <f t="shared" si="12"/>
        <v>0</v>
      </c>
      <c r="P100" s="9" cm="1">
        <f t="array" ref="P100">IF(ISNA($J14),0,IF(INDEX('Target Organ'!C$3:C$186,$J14)="X",1,0))</f>
        <v>0</v>
      </c>
      <c r="Q100" s="9" cm="1">
        <f t="array" ref="Q100">IF(ISNA($J14),0,IF(INDEX('Target Organ'!D$3:D$186,$J14)="X",1,0))</f>
        <v>0</v>
      </c>
      <c r="R100" s="9" cm="1">
        <f t="array" ref="R100">IF(ISNA($J14),0,IF(INDEX('Target Organ'!E$3:E$186,$J14)="X",1,0))</f>
        <v>0</v>
      </c>
      <c r="S100" s="9" cm="1">
        <f t="array" ref="S100">IF(ISNA($J14),0,IF(INDEX('Target Organ'!F$3:F$186,$J14)="X",1,0))</f>
        <v>0</v>
      </c>
      <c r="T100" s="9" cm="1">
        <f t="array" ref="T100">IF(ISNA($J14),0,IF(INDEX('Target Organ'!G$3:G$186,$J14)="X",1,0))</f>
        <v>0</v>
      </c>
      <c r="U100" s="9" cm="1">
        <f t="array" ref="U100">IF(ISNA($J14),0,IF(INDEX('Target Organ'!H$3:H$186,$J14)="X",1,0))</f>
        <v>0</v>
      </c>
      <c r="V100" s="9" cm="1">
        <f t="array" ref="V100">IF(ISNA($J14),0,IF(INDEX('Target Organ'!I$3:I$186,$J14)="X",1,0))</f>
        <v>0</v>
      </c>
      <c r="W100" s="9" cm="1">
        <f t="array" ref="W100">IF(ISNA($J14),0,IF(INDEX('Target Organ'!J$3:J$186,$J14)="X",1,0))</f>
        <v>0</v>
      </c>
      <c r="X100" s="9" cm="1">
        <f t="array" ref="X100">IF(ISNA($J14),0,IF(INDEX('Target Organ'!K$3:K$186,$J14)="X",1,0))</f>
        <v>0</v>
      </c>
      <c r="Y100" s="9" cm="1">
        <f t="array" ref="Y100">IF(ISNA($J14),0,IF(INDEX('Target Organ'!L$3:L$186,$J14)="X",1,0))</f>
        <v>0</v>
      </c>
      <c r="Z100" s="9" cm="1">
        <f t="array" ref="Z100">IF(ISNA($J14),0,IF(INDEX('Target Organ'!M$3:M$186,$J14)="X",1,0))</f>
        <v>0</v>
      </c>
      <c r="AA100" s="9" cm="1">
        <f t="array" ref="AA100">IF(ISNA($J14),0,IF(INDEX('Target Organ'!N$3:N$186,$J14)="X",1,0))</f>
        <v>0</v>
      </c>
      <c r="AB100" s="9" cm="1">
        <f t="array" ref="AB100">IF(ISNA($J14),0,IF(INDEX('Target Organ'!O$3:O$186,$J14)="X",1,0))</f>
        <v>0</v>
      </c>
    </row>
    <row r="101" spans="11:28" x14ac:dyDescent="0.2">
      <c r="K101" s="4" t="str">
        <f t="shared" si="11"/>
        <v>74-83-9</v>
      </c>
      <c r="L101" s="4" t="str">
        <f t="shared" si="11"/>
        <v>Bromomethane (Methyl bromide)</v>
      </c>
      <c r="M101" s="4">
        <f t="shared" si="11"/>
        <v>35.077500000000001</v>
      </c>
      <c r="N101" s="7">
        <v>22</v>
      </c>
      <c r="O101" s="8">
        <f t="shared" si="12"/>
        <v>1.5944318181818182</v>
      </c>
      <c r="P101" s="9" cm="1">
        <f t="array" ref="P101">IF(ISNA($J15),0,IF(INDEX('Target Organ'!C$3:C$186,$J15)="X",1,0))</f>
        <v>0</v>
      </c>
      <c r="Q101" s="9" cm="1">
        <f t="array" ref="Q101">IF(ISNA($J15),0,IF(INDEX('Target Organ'!D$3:D$186,$J15)="X",1,0))</f>
        <v>0</v>
      </c>
      <c r="R101" s="9" cm="1">
        <f t="array" ref="R101">IF(ISNA($J15),0,IF(INDEX('Target Organ'!E$3:E$186,$J15)="X",1,0))</f>
        <v>0</v>
      </c>
      <c r="S101" s="9" cm="1">
        <f t="array" ref="S101">IF(ISNA($J15),0,IF(INDEX('Target Organ'!F$3:F$186,$J15)="X",1,0))</f>
        <v>0</v>
      </c>
      <c r="T101" s="9" cm="1">
        <f t="array" ref="T101">IF(ISNA($J15),0,IF(INDEX('Target Organ'!G$3:G$186,$J15)="X",1,0))</f>
        <v>0</v>
      </c>
      <c r="U101" s="9" cm="1">
        <f t="array" ref="U101">IF(ISNA($J15),0,IF(INDEX('Target Organ'!H$3:H$186,$J15)="X",1,0))</f>
        <v>0</v>
      </c>
      <c r="V101" s="9" cm="1">
        <f t="array" ref="V101">IF(ISNA($J15),0,IF(INDEX('Target Organ'!I$3:I$186,$J15)="X",1,0))</f>
        <v>0</v>
      </c>
      <c r="W101" s="9" cm="1">
        <f t="array" ref="W101">IF(ISNA($J15),0,IF(INDEX('Target Organ'!J$3:J$186,$J15)="X",1,0))</f>
        <v>0</v>
      </c>
      <c r="X101" s="9" cm="1">
        <f t="array" ref="X101">IF(ISNA($J15),0,IF(INDEX('Target Organ'!K$3:K$186,$J15)="X",1,0))</f>
        <v>0</v>
      </c>
      <c r="Y101" s="9" cm="1">
        <f t="array" ref="Y101">IF(ISNA($J15),0,IF(INDEX('Target Organ'!L$3:L$186,$J15)="X",1,0))</f>
        <v>0</v>
      </c>
      <c r="Z101" s="9" cm="1">
        <f t="array" ref="Z101">IF(ISNA($J15),0,IF(INDEX('Target Organ'!M$3:M$186,$J15)="X",1,0))</f>
        <v>1</v>
      </c>
      <c r="AA101" s="9" cm="1">
        <f t="array" ref="AA101">IF(ISNA($J15),0,IF(INDEX('Target Organ'!N$3:N$186,$J15)="X",1,0))</f>
        <v>0</v>
      </c>
      <c r="AB101" s="9" cm="1">
        <f t="array" ref="AB101">IF(ISNA($J15),0,IF(INDEX('Target Organ'!O$3:O$186,$J15)="X",1,0))</f>
        <v>0</v>
      </c>
    </row>
    <row r="102" spans="11:28" x14ac:dyDescent="0.2">
      <c r="K102" s="4" t="str">
        <f t="shared" si="11"/>
        <v>78-93-3</v>
      </c>
      <c r="L102" s="4" t="str">
        <f t="shared" si="11"/>
        <v>2-Butanone (Methyl ethyl ketone)</v>
      </c>
      <c r="M102" s="4">
        <f t="shared" si="11"/>
        <v>48.212200000000003</v>
      </c>
      <c r="N102" s="7">
        <v>22000</v>
      </c>
      <c r="O102" s="8">
        <f t="shared" si="12"/>
        <v>2.1914636363636365E-3</v>
      </c>
      <c r="P102" s="9" cm="1">
        <f t="array" ref="P102">IF(ISNA($J16),0,IF(INDEX('Target Organ'!C$3:C$186,$J16)="X",1,0))</f>
        <v>0</v>
      </c>
      <c r="Q102" s="9" cm="1">
        <f t="array" ref="Q102">IF(ISNA($J16),0,IF(INDEX('Target Organ'!D$3:D$186,$J16)="X",1,0))</f>
        <v>0</v>
      </c>
      <c r="R102" s="9" cm="1">
        <f t="array" ref="R102">IF(ISNA($J16),0,IF(INDEX('Target Organ'!E$3:E$186,$J16)="X",1,0))</f>
        <v>0</v>
      </c>
      <c r="S102" s="9" cm="1">
        <f t="array" ref="S102">IF(ISNA($J16),0,IF(INDEX('Target Organ'!F$3:F$186,$J16)="X",1,0))</f>
        <v>0</v>
      </c>
      <c r="T102" s="9" cm="1">
        <f t="array" ref="T102">IF(ISNA($J16),0,IF(INDEX('Target Organ'!G$3:G$186,$J16)="X",1,0))</f>
        <v>0</v>
      </c>
      <c r="U102" s="9" cm="1">
        <f t="array" ref="U102">IF(ISNA($J16),0,IF(INDEX('Target Organ'!H$3:H$186,$J16)="X",1,0))</f>
        <v>0</v>
      </c>
      <c r="V102" s="9" cm="1">
        <f t="array" ref="V102">IF(ISNA($J16),0,IF(INDEX('Target Organ'!I$3:I$186,$J16)="X",1,0))</f>
        <v>0</v>
      </c>
      <c r="W102" s="9" cm="1">
        <f t="array" ref="W102">IF(ISNA($J16),0,IF(INDEX('Target Organ'!J$3:J$186,$J16)="X",1,0))</f>
        <v>0</v>
      </c>
      <c r="X102" s="9" cm="1">
        <f t="array" ref="X102">IF(ISNA($J16),0,IF(INDEX('Target Organ'!K$3:K$186,$J16)="X",1,0))</f>
        <v>0</v>
      </c>
      <c r="Y102" s="9" cm="1">
        <f t="array" ref="Y102">IF(ISNA($J16),0,IF(INDEX('Target Organ'!L$3:L$186,$J16)="X",1,0))</f>
        <v>0</v>
      </c>
      <c r="Z102" s="9" cm="1">
        <f t="array" ref="Z102">IF(ISNA($J16),0,IF(INDEX('Target Organ'!M$3:M$186,$J16)="X",1,0))</f>
        <v>0</v>
      </c>
      <c r="AA102" s="9" cm="1">
        <f t="array" ref="AA102">IF(ISNA($J16),0,IF(INDEX('Target Organ'!N$3:N$186,$J16)="X",1,0))</f>
        <v>0</v>
      </c>
      <c r="AB102" s="9" cm="1">
        <f t="array" ref="AB102">IF(ISNA($J16),0,IF(INDEX('Target Organ'!O$3:O$186,$J16)="X",1,0))</f>
        <v>1</v>
      </c>
    </row>
    <row r="103" spans="11:28" x14ac:dyDescent="0.2">
      <c r="K103" s="4" t="str">
        <f t="shared" si="11"/>
        <v>7440-43-9</v>
      </c>
      <c r="L103" s="4" t="str">
        <f t="shared" si="11"/>
        <v>Cadmium and compounds</v>
      </c>
      <c r="M103" s="4">
        <f t="shared" si="11"/>
        <v>1.1309100000000001</v>
      </c>
      <c r="N103" s="7">
        <v>3.6999999999999998E-2</v>
      </c>
      <c r="O103" s="8">
        <f t="shared" si="12"/>
        <v>30.56513513513514</v>
      </c>
      <c r="P103" s="9" cm="1">
        <f t="array" ref="P103">IF(ISNA($J17),0,IF(INDEX('Target Organ'!C$3:C$186,$J17)="X",1,0))</f>
        <v>1</v>
      </c>
      <c r="Q103" s="9" cm="1">
        <f t="array" ref="Q103">IF(ISNA($J17),0,IF(INDEX('Target Organ'!D$3:D$186,$J17)="X",1,0))</f>
        <v>0</v>
      </c>
      <c r="R103" s="9" cm="1">
        <f t="array" ref="R103">IF(ISNA($J17),0,IF(INDEX('Target Organ'!E$3:E$186,$J17)="X",1,0))</f>
        <v>0</v>
      </c>
      <c r="S103" s="9" cm="1">
        <f t="array" ref="S103">IF(ISNA($J17),0,IF(INDEX('Target Organ'!F$3:F$186,$J17)="X",1,0))</f>
        <v>0</v>
      </c>
      <c r="T103" s="9" cm="1">
        <f t="array" ref="T103">IF(ISNA($J17),0,IF(INDEX('Target Organ'!G$3:G$186,$J17)="X",1,0))</f>
        <v>0</v>
      </c>
      <c r="U103" s="9" cm="1">
        <f t="array" ref="U103">IF(ISNA($J17),0,IF(INDEX('Target Organ'!H$3:H$186,$J17)="X",1,0))</f>
        <v>0</v>
      </c>
      <c r="V103" s="9" cm="1">
        <f t="array" ref="V103">IF(ISNA($J17),0,IF(INDEX('Target Organ'!I$3:I$186,$J17)="X",1,0))</f>
        <v>0</v>
      </c>
      <c r="W103" s="9" cm="1">
        <f t="array" ref="W103">IF(ISNA($J17),0,IF(INDEX('Target Organ'!J$3:J$186,$J17)="X",1,0))</f>
        <v>0</v>
      </c>
      <c r="X103" s="9" cm="1">
        <f t="array" ref="X103">IF(ISNA($J17),0,IF(INDEX('Target Organ'!K$3:K$186,$J17)="X",1,0))</f>
        <v>0</v>
      </c>
      <c r="Y103" s="9" cm="1">
        <f t="array" ref="Y103">IF(ISNA($J17),0,IF(INDEX('Target Organ'!L$3:L$186,$J17)="X",1,0))</f>
        <v>0</v>
      </c>
      <c r="Z103" s="9" cm="1">
        <f t="array" ref="Z103">IF(ISNA($J17),0,IF(INDEX('Target Organ'!M$3:M$186,$J17)="X",1,0))</f>
        <v>0</v>
      </c>
      <c r="AA103" s="9" cm="1">
        <f t="array" ref="AA103">IF(ISNA($J17),0,IF(INDEX('Target Organ'!N$3:N$186,$J17)="X",1,0))</f>
        <v>0</v>
      </c>
      <c r="AB103" s="9" cm="1">
        <f t="array" ref="AB103">IF(ISNA($J17),0,IF(INDEX('Target Organ'!O$3:O$186,$J17)="X",1,0))</f>
        <v>0</v>
      </c>
    </row>
    <row r="104" spans="11:28" x14ac:dyDescent="0.2">
      <c r="K104" s="4" t="str">
        <f t="shared" si="11"/>
        <v>75-15-0</v>
      </c>
      <c r="L104" s="4" t="str">
        <f t="shared" si="11"/>
        <v>Carbon disulfide</v>
      </c>
      <c r="M104" s="4">
        <f t="shared" si="11"/>
        <v>386.92899999999997</v>
      </c>
      <c r="N104" s="7">
        <v>3500</v>
      </c>
      <c r="O104" s="8">
        <f t="shared" si="12"/>
        <v>0.11055114285714285</v>
      </c>
      <c r="P104" s="9" cm="1">
        <f t="array" ref="P104">IF(ISNA($J18),0,IF(INDEX('Target Organ'!C$3:C$186,$J18)="X",1,0))</f>
        <v>0</v>
      </c>
      <c r="Q104" s="9" cm="1">
        <f t="array" ref="Q104">IF(ISNA($J18),0,IF(INDEX('Target Organ'!D$3:D$186,$J18)="X",1,0))</f>
        <v>0</v>
      </c>
      <c r="R104" s="9" cm="1">
        <f t="array" ref="R104">IF(ISNA($J18),0,IF(INDEX('Target Organ'!E$3:E$186,$J18)="X",1,0))</f>
        <v>0</v>
      </c>
      <c r="S104" s="9" cm="1">
        <f t="array" ref="S104">IF(ISNA($J18),0,IF(INDEX('Target Organ'!F$3:F$186,$J18)="X",1,0))</f>
        <v>0</v>
      </c>
      <c r="T104" s="9" cm="1">
        <f t="array" ref="T104">IF(ISNA($J18),0,IF(INDEX('Target Organ'!G$3:G$186,$J18)="X",1,0))</f>
        <v>0</v>
      </c>
      <c r="U104" s="9" cm="1">
        <f t="array" ref="U104">IF(ISNA($J18),0,IF(INDEX('Target Organ'!H$3:H$186,$J18)="X",1,0))</f>
        <v>0</v>
      </c>
      <c r="V104" s="9" cm="1">
        <f t="array" ref="V104">IF(ISNA($J18),0,IF(INDEX('Target Organ'!I$3:I$186,$J18)="X",1,0))</f>
        <v>0</v>
      </c>
      <c r="W104" s="9" cm="1">
        <f t="array" ref="W104">IF(ISNA($J18),0,IF(INDEX('Target Organ'!J$3:J$186,$J18)="X",1,0))</f>
        <v>1</v>
      </c>
      <c r="X104" s="9" cm="1">
        <f t="array" ref="X104">IF(ISNA($J18),0,IF(INDEX('Target Organ'!K$3:K$186,$J18)="X",1,0))</f>
        <v>0</v>
      </c>
      <c r="Y104" s="9" cm="1">
        <f t="array" ref="Y104">IF(ISNA($J18),0,IF(INDEX('Target Organ'!L$3:L$186,$J18)="X",1,0))</f>
        <v>0</v>
      </c>
      <c r="Z104" s="9" cm="1">
        <f t="array" ref="Z104">IF(ISNA($J18),0,IF(INDEX('Target Organ'!M$3:M$186,$J18)="X",1,0))</f>
        <v>0</v>
      </c>
      <c r="AA104" s="9" cm="1">
        <f t="array" ref="AA104">IF(ISNA($J18),0,IF(INDEX('Target Organ'!N$3:N$186,$J18)="X",1,0))</f>
        <v>0</v>
      </c>
      <c r="AB104" s="9" cm="1">
        <f t="array" ref="AB104">IF(ISNA($J18),0,IF(INDEX('Target Organ'!O$3:O$186,$J18)="X",1,0))</f>
        <v>0</v>
      </c>
    </row>
    <row r="105" spans="11:28" x14ac:dyDescent="0.2">
      <c r="K105" s="4" t="str">
        <f t="shared" si="11"/>
        <v>56-23-5</v>
      </c>
      <c r="L105" s="4" t="str">
        <f t="shared" si="11"/>
        <v>Carbon tetrachloride</v>
      </c>
      <c r="M105" s="4">
        <f t="shared" si="11"/>
        <v>62.119599999999998</v>
      </c>
      <c r="N105" s="7">
        <v>440</v>
      </c>
      <c r="O105" s="8">
        <f t="shared" si="12"/>
        <v>0.14118090909090908</v>
      </c>
      <c r="P105" s="9" cm="1">
        <f t="array" ref="P105">IF(ISNA($J19),0,IF(INDEX('Target Organ'!C$3:C$186,$J19)="X",1,0))</f>
        <v>0</v>
      </c>
      <c r="Q105" s="9" cm="1">
        <f t="array" ref="Q105">IF(ISNA($J19),0,IF(INDEX('Target Organ'!D$3:D$186,$J19)="X",1,0))</f>
        <v>1</v>
      </c>
      <c r="R105" s="9" cm="1">
        <f t="array" ref="R105">IF(ISNA($J19),0,IF(INDEX('Target Organ'!E$3:E$186,$J19)="X",1,0))</f>
        <v>0</v>
      </c>
      <c r="S105" s="9" cm="1">
        <f t="array" ref="S105">IF(ISNA($J19),0,IF(INDEX('Target Organ'!F$3:F$186,$J19)="X",1,0))</f>
        <v>0</v>
      </c>
      <c r="T105" s="9" cm="1">
        <f t="array" ref="T105">IF(ISNA($J19),0,IF(INDEX('Target Organ'!G$3:G$186,$J19)="X",1,0))</f>
        <v>0</v>
      </c>
      <c r="U105" s="9" cm="1">
        <f t="array" ref="U105">IF(ISNA($J19),0,IF(INDEX('Target Organ'!H$3:H$186,$J19)="X",1,0))</f>
        <v>0</v>
      </c>
      <c r="V105" s="9" cm="1">
        <f t="array" ref="V105">IF(ISNA($J19),0,IF(INDEX('Target Organ'!I$3:I$186,$J19)="X",1,0))</f>
        <v>0</v>
      </c>
      <c r="W105" s="9" cm="1">
        <f t="array" ref="W105">IF(ISNA($J19),0,IF(INDEX('Target Organ'!J$3:J$186,$J19)="X",1,0))</f>
        <v>0</v>
      </c>
      <c r="X105" s="9" cm="1">
        <f t="array" ref="X105">IF(ISNA($J19),0,IF(INDEX('Target Organ'!K$3:K$186,$J19)="X",1,0))</f>
        <v>0</v>
      </c>
      <c r="Y105" s="9" cm="1">
        <f t="array" ref="Y105">IF(ISNA($J19),0,IF(INDEX('Target Organ'!L$3:L$186,$J19)="X",1,0))</f>
        <v>0</v>
      </c>
      <c r="Z105" s="9" cm="1">
        <f t="array" ref="Z105">IF(ISNA($J19),0,IF(INDEX('Target Organ'!M$3:M$186,$J19)="X",1,0))</f>
        <v>0</v>
      </c>
      <c r="AA105" s="9" cm="1">
        <f t="array" ref="AA105">IF(ISNA($J19),0,IF(INDEX('Target Organ'!N$3:N$186,$J19)="X",1,0))</f>
        <v>0</v>
      </c>
      <c r="AB105" s="9" cm="1">
        <f t="array" ref="AB105">IF(ISNA($J19),0,IF(INDEX('Target Organ'!O$3:O$186,$J19)="X",1,0))</f>
        <v>0</v>
      </c>
    </row>
    <row r="106" spans="11:28" x14ac:dyDescent="0.2">
      <c r="K106" s="4" t="str">
        <f t="shared" si="11"/>
        <v>7782-50-5</v>
      </c>
      <c r="L106" s="4" t="str">
        <f t="shared" si="11"/>
        <v>Chlorine</v>
      </c>
      <c r="M106" s="4">
        <f t="shared" si="11"/>
        <v>2261.2600000000002</v>
      </c>
      <c r="N106" s="7">
        <v>0.66</v>
      </c>
      <c r="O106" s="8">
        <f t="shared" si="12"/>
        <v>3426.1515151515155</v>
      </c>
      <c r="P106" s="9" cm="1">
        <f t="array" ref="P106">IF(ISNA($J20),0,IF(INDEX('Target Organ'!C$3:C$186,$J20)="X",1,0))</f>
        <v>0</v>
      </c>
      <c r="Q106" s="9" cm="1">
        <f t="array" ref="Q106">IF(ISNA($J20),0,IF(INDEX('Target Organ'!D$3:D$186,$J20)="X",1,0))</f>
        <v>0</v>
      </c>
      <c r="R106" s="9" cm="1">
        <f t="array" ref="R106">IF(ISNA($J20),0,IF(INDEX('Target Organ'!E$3:E$186,$J20)="X",1,0))</f>
        <v>0</v>
      </c>
      <c r="S106" s="9" cm="1">
        <f t="array" ref="S106">IF(ISNA($J20),0,IF(INDEX('Target Organ'!F$3:F$186,$J20)="X",1,0))</f>
        <v>0</v>
      </c>
      <c r="T106" s="9" cm="1">
        <f t="array" ref="T106">IF(ISNA($J20),0,IF(INDEX('Target Organ'!G$3:G$186,$J20)="X",1,0))</f>
        <v>0</v>
      </c>
      <c r="U106" s="9" cm="1">
        <f t="array" ref="U106">IF(ISNA($J20),0,IF(INDEX('Target Organ'!H$3:H$186,$J20)="X",1,0))</f>
        <v>0</v>
      </c>
      <c r="V106" s="9" cm="1">
        <f t="array" ref="V106">IF(ISNA($J20),0,IF(INDEX('Target Organ'!I$3:I$186,$J20)="X",1,0))</f>
        <v>0</v>
      </c>
      <c r="W106" s="9" cm="1">
        <f t="array" ref="W106">IF(ISNA($J20),0,IF(INDEX('Target Organ'!J$3:J$186,$J20)="X",1,0))</f>
        <v>0</v>
      </c>
      <c r="X106" s="9" cm="1">
        <f t="array" ref="X106">IF(ISNA($J20),0,IF(INDEX('Target Organ'!K$3:K$186,$J20)="X",1,0))</f>
        <v>0</v>
      </c>
      <c r="Y106" s="9" cm="1">
        <f t="array" ref="Y106">IF(ISNA($J20),0,IF(INDEX('Target Organ'!L$3:L$186,$J20)="X",1,0))</f>
        <v>0</v>
      </c>
      <c r="Z106" s="9" cm="1">
        <f t="array" ref="Z106">IF(ISNA($J20),0,IF(INDEX('Target Organ'!M$3:M$186,$J20)="X",1,0))</f>
        <v>1</v>
      </c>
      <c r="AA106" s="9" cm="1">
        <f t="array" ref="AA106">IF(ISNA($J20),0,IF(INDEX('Target Organ'!N$3:N$186,$J20)="X",1,0))</f>
        <v>0</v>
      </c>
      <c r="AB106" s="9" cm="1">
        <f t="array" ref="AB106">IF(ISNA($J20),0,IF(INDEX('Target Organ'!O$3:O$186,$J20)="X",1,0))</f>
        <v>0</v>
      </c>
    </row>
    <row r="107" spans="11:28" x14ac:dyDescent="0.2">
      <c r="K107" s="4" t="str">
        <f t="shared" si="11"/>
        <v>108-90-7</v>
      </c>
      <c r="L107" s="4" t="str">
        <f t="shared" si="11"/>
        <v>Chlorobenzene</v>
      </c>
      <c r="M107" s="4">
        <f t="shared" si="11"/>
        <v>51.303600000000003</v>
      </c>
      <c r="N107" s="7">
        <v>220</v>
      </c>
      <c r="O107" s="8">
        <f t="shared" si="12"/>
        <v>0.23319818181818183</v>
      </c>
      <c r="P107" s="9" cm="1">
        <f t="array" ref="P107">IF(ISNA($J21),0,IF(INDEX('Target Organ'!C$3:C$186,$J21)="X",1,0))</f>
        <v>1</v>
      </c>
      <c r="Q107" s="9" cm="1">
        <f t="array" ref="Q107">IF(ISNA($J21),0,IF(INDEX('Target Organ'!D$3:D$186,$J21)="X",1,0))</f>
        <v>0</v>
      </c>
      <c r="R107" s="9" cm="1">
        <f t="array" ref="R107">IF(ISNA($J21),0,IF(INDEX('Target Organ'!E$3:E$186,$J21)="X",1,0))</f>
        <v>0</v>
      </c>
      <c r="S107" s="9" cm="1">
        <f t="array" ref="S107">IF(ISNA($J21),0,IF(INDEX('Target Organ'!F$3:F$186,$J21)="X",1,0))</f>
        <v>0</v>
      </c>
      <c r="T107" s="9" cm="1">
        <f t="array" ref="T107">IF(ISNA($J21),0,IF(INDEX('Target Organ'!G$3:G$186,$J21)="X",1,0))</f>
        <v>0</v>
      </c>
      <c r="U107" s="9" cm="1">
        <f t="array" ref="U107">IF(ISNA($J21),0,IF(INDEX('Target Organ'!H$3:H$186,$J21)="X",1,0))</f>
        <v>0</v>
      </c>
      <c r="V107" s="9" cm="1">
        <f t="array" ref="V107">IF(ISNA($J21),0,IF(INDEX('Target Organ'!I$3:I$186,$J21)="X",1,0))</f>
        <v>0</v>
      </c>
      <c r="W107" s="9" cm="1">
        <f t="array" ref="W107">IF(ISNA($J21),0,IF(INDEX('Target Organ'!J$3:J$186,$J21)="X",1,0))</f>
        <v>0</v>
      </c>
      <c r="X107" s="9" cm="1">
        <f t="array" ref="X107">IF(ISNA($J21),0,IF(INDEX('Target Organ'!K$3:K$186,$J21)="X",1,0))</f>
        <v>0</v>
      </c>
      <c r="Y107" s="9" cm="1">
        <f t="array" ref="Y107">IF(ISNA($J21),0,IF(INDEX('Target Organ'!L$3:L$186,$J21)="X",1,0))</f>
        <v>0</v>
      </c>
      <c r="Z107" s="9" cm="1">
        <f t="array" ref="Z107">IF(ISNA($J21),0,IF(INDEX('Target Organ'!M$3:M$186,$J21)="X",1,0))</f>
        <v>0</v>
      </c>
      <c r="AA107" s="9" cm="1">
        <f t="array" ref="AA107">IF(ISNA($J21),0,IF(INDEX('Target Organ'!N$3:N$186,$J21)="X",1,0))</f>
        <v>0</v>
      </c>
      <c r="AB107" s="9" cm="1">
        <f t="array" ref="AB107">IF(ISNA($J21),0,IF(INDEX('Target Organ'!O$3:O$186,$J21)="X",1,0))</f>
        <v>0</v>
      </c>
    </row>
    <row r="108" spans="11:28" x14ac:dyDescent="0.2">
      <c r="K108" s="4" t="str">
        <f t="shared" ref="K108:M123" si="13">K22</f>
        <v>67-66-3</v>
      </c>
      <c r="L108" s="4" t="str">
        <f t="shared" si="13"/>
        <v>Chloroform</v>
      </c>
      <c r="M108" s="4">
        <f t="shared" si="13"/>
        <v>62.119599999999998</v>
      </c>
      <c r="N108" s="7">
        <v>1300</v>
      </c>
      <c r="O108" s="8">
        <f t="shared" si="12"/>
        <v>4.7784307692307688E-2</v>
      </c>
      <c r="P108" s="9" cm="1">
        <f t="array" ref="P108">IF(ISNA($J22),0,IF(INDEX('Target Organ'!C$3:C$186,$J22)="X",1,0))</f>
        <v>1</v>
      </c>
      <c r="Q108" s="9" cm="1">
        <f t="array" ref="Q108">IF(ISNA($J22),0,IF(INDEX('Target Organ'!D$3:D$186,$J22)="X",1,0))</f>
        <v>1</v>
      </c>
      <c r="R108" s="9" cm="1">
        <f t="array" ref="R108">IF(ISNA($J22),0,IF(INDEX('Target Organ'!E$3:E$186,$J22)="X",1,0))</f>
        <v>0</v>
      </c>
      <c r="S108" s="9" cm="1">
        <f t="array" ref="S108">IF(ISNA($J22),0,IF(INDEX('Target Organ'!F$3:F$186,$J22)="X",1,0))</f>
        <v>0</v>
      </c>
      <c r="T108" s="9" cm="1">
        <f t="array" ref="T108">IF(ISNA($J22),0,IF(INDEX('Target Organ'!G$3:G$186,$J22)="X",1,0))</f>
        <v>0</v>
      </c>
      <c r="U108" s="9" cm="1">
        <f t="array" ref="U108">IF(ISNA($J22),0,IF(INDEX('Target Organ'!H$3:H$186,$J22)="X",1,0))</f>
        <v>0</v>
      </c>
      <c r="V108" s="9" cm="1">
        <f t="array" ref="V108">IF(ISNA($J22),0,IF(INDEX('Target Organ'!I$3:I$186,$J22)="X",1,0))</f>
        <v>0</v>
      </c>
      <c r="W108" s="9" cm="1">
        <f t="array" ref="W108">IF(ISNA($J22),0,IF(INDEX('Target Organ'!J$3:J$186,$J22)="X",1,0))</f>
        <v>0</v>
      </c>
      <c r="X108" s="9" cm="1">
        <f t="array" ref="X108">IF(ISNA($J22),0,IF(INDEX('Target Organ'!K$3:K$186,$J22)="X",1,0))</f>
        <v>0</v>
      </c>
      <c r="Y108" s="9" cm="1">
        <f t="array" ref="Y108">IF(ISNA($J22),0,IF(INDEX('Target Organ'!L$3:L$186,$J22)="X",1,0))</f>
        <v>0</v>
      </c>
      <c r="Z108" s="9" cm="1">
        <f t="array" ref="Z108">IF(ISNA($J22),0,IF(INDEX('Target Organ'!M$3:M$186,$J22)="X",1,0))</f>
        <v>0</v>
      </c>
      <c r="AA108" s="9" cm="1">
        <f t="array" ref="AA108">IF(ISNA($J22),0,IF(INDEX('Target Organ'!N$3:N$186,$J22)="X",1,0))</f>
        <v>0</v>
      </c>
      <c r="AB108" s="9" cm="1">
        <f t="array" ref="AB108">IF(ISNA($J22),0,IF(INDEX('Target Organ'!O$3:O$186,$J22)="X",1,0))</f>
        <v>0</v>
      </c>
    </row>
    <row r="109" spans="11:28" x14ac:dyDescent="0.2">
      <c r="K109" s="4" t="str">
        <f t="shared" si="13"/>
        <v>74-87-3</v>
      </c>
      <c r="L109" s="4" t="str">
        <f t="shared" si="13"/>
        <v>Chloromethane (Methyl chloride)</v>
      </c>
      <c r="M109" s="4">
        <f t="shared" si="13"/>
        <v>116.72199999999999</v>
      </c>
      <c r="N109" s="7">
        <v>400</v>
      </c>
      <c r="O109" s="8">
        <f t="shared" si="12"/>
        <v>0.29180499999999998</v>
      </c>
      <c r="P109" s="9" cm="1">
        <f t="array" ref="P109">IF(ISNA($J23),0,IF(INDEX('Target Organ'!C$3:C$186,$J23)="X",1,0))</f>
        <v>0</v>
      </c>
      <c r="Q109" s="9" cm="1">
        <f t="array" ref="Q109">IF(ISNA($J23),0,IF(INDEX('Target Organ'!D$3:D$186,$J23)="X",1,0))</f>
        <v>0</v>
      </c>
      <c r="R109" s="9" cm="1">
        <f t="array" ref="R109">IF(ISNA($J23),0,IF(INDEX('Target Organ'!E$3:E$186,$J23)="X",1,0))</f>
        <v>0</v>
      </c>
      <c r="S109" s="9" cm="1">
        <f t="array" ref="S109">IF(ISNA($J23),0,IF(INDEX('Target Organ'!F$3:F$186,$J23)="X",1,0))</f>
        <v>0</v>
      </c>
      <c r="T109" s="9" cm="1">
        <f t="array" ref="T109">IF(ISNA($J23),0,IF(INDEX('Target Organ'!G$3:G$186,$J23)="X",1,0))</f>
        <v>0</v>
      </c>
      <c r="U109" s="9" cm="1">
        <f t="array" ref="U109">IF(ISNA($J23),0,IF(INDEX('Target Organ'!H$3:H$186,$J23)="X",1,0))</f>
        <v>0</v>
      </c>
      <c r="V109" s="9" cm="1">
        <f t="array" ref="V109">IF(ISNA($J23),0,IF(INDEX('Target Organ'!I$3:I$186,$J23)="X",1,0))</f>
        <v>0</v>
      </c>
      <c r="W109" s="9" cm="1">
        <f t="array" ref="W109">IF(ISNA($J23),0,IF(INDEX('Target Organ'!J$3:J$186,$J23)="X",1,0))</f>
        <v>1</v>
      </c>
      <c r="X109" s="9" cm="1">
        <f t="array" ref="X109">IF(ISNA($J23),0,IF(INDEX('Target Organ'!K$3:K$186,$J23)="X",1,0))</f>
        <v>0</v>
      </c>
      <c r="Y109" s="9" cm="1">
        <f t="array" ref="Y109">IF(ISNA($J23),0,IF(INDEX('Target Organ'!L$3:L$186,$J23)="X",1,0))</f>
        <v>0</v>
      </c>
      <c r="Z109" s="9" cm="1">
        <f t="array" ref="Z109">IF(ISNA($J23),0,IF(INDEX('Target Organ'!M$3:M$186,$J23)="X",1,0))</f>
        <v>0</v>
      </c>
      <c r="AA109" s="9" cm="1">
        <f t="array" ref="AA109">IF(ISNA($J23),0,IF(INDEX('Target Organ'!N$3:N$186,$J23)="X",1,0))</f>
        <v>0</v>
      </c>
      <c r="AB109" s="9" cm="1">
        <f t="array" ref="AB109">IF(ISNA($J23),0,IF(INDEX('Target Organ'!O$3:O$186,$J23)="X",1,0))</f>
        <v>0</v>
      </c>
    </row>
    <row r="110" spans="11:28" x14ac:dyDescent="0.2">
      <c r="K110" s="4" t="str">
        <f t="shared" si="13"/>
        <v>18540-29-9</v>
      </c>
      <c r="L110" s="4" t="str">
        <f t="shared" si="13"/>
        <v>Chromium VI, chromate and dichromate particulate</v>
      </c>
      <c r="M110" s="4">
        <f t="shared" si="13"/>
        <v>0.84139600000000003</v>
      </c>
      <c r="N110" s="7">
        <v>0.88</v>
      </c>
      <c r="O110" s="8">
        <f t="shared" si="12"/>
        <v>0.95613181818181825</v>
      </c>
      <c r="P110" s="9" cm="1">
        <f t="array" ref="P110">IF(ISNA($J24),0,IF(INDEX('Target Organ'!C$3:C$186,$J24)="X",1,0))</f>
        <v>0</v>
      </c>
      <c r="Q110" s="9" cm="1">
        <f t="array" ref="Q110">IF(ISNA($J24),0,IF(INDEX('Target Organ'!D$3:D$186,$J24)="X",1,0))</f>
        <v>0</v>
      </c>
      <c r="R110" s="9" cm="1">
        <f t="array" ref="R110">IF(ISNA($J24),0,IF(INDEX('Target Organ'!E$3:E$186,$J24)="X",1,0))</f>
        <v>0</v>
      </c>
      <c r="S110" s="9" cm="1">
        <f t="array" ref="S110">IF(ISNA($J24),0,IF(INDEX('Target Organ'!F$3:F$186,$J24)="X",1,0))</f>
        <v>0</v>
      </c>
      <c r="T110" s="9" cm="1">
        <f t="array" ref="T110">IF(ISNA($J24),0,IF(INDEX('Target Organ'!G$3:G$186,$J24)="X",1,0))</f>
        <v>0</v>
      </c>
      <c r="U110" s="9" cm="1">
        <f t="array" ref="U110">IF(ISNA($J24),0,IF(INDEX('Target Organ'!H$3:H$186,$J24)="X",1,0))</f>
        <v>0</v>
      </c>
      <c r="V110" s="9" cm="1">
        <f t="array" ref="V110">IF(ISNA($J24),0,IF(INDEX('Target Organ'!I$3:I$186,$J24)="X",1,0))</f>
        <v>0</v>
      </c>
      <c r="W110" s="9" cm="1">
        <f t="array" ref="W110">IF(ISNA($J24),0,IF(INDEX('Target Organ'!J$3:J$186,$J24)="X",1,0))</f>
        <v>0</v>
      </c>
      <c r="X110" s="9" cm="1">
        <f t="array" ref="X110">IF(ISNA($J24),0,IF(INDEX('Target Organ'!K$3:K$186,$J24)="X",1,0))</f>
        <v>0</v>
      </c>
      <c r="Y110" s="9" cm="1">
        <f t="array" ref="Y110">IF(ISNA($J24),0,IF(INDEX('Target Organ'!L$3:L$186,$J24)="X",1,0))</f>
        <v>0</v>
      </c>
      <c r="Z110" s="9" cm="1">
        <f t="array" ref="Z110">IF(ISNA($J24),0,IF(INDEX('Target Organ'!M$3:M$186,$J24)="X",1,0))</f>
        <v>1</v>
      </c>
      <c r="AA110" s="9" cm="1">
        <f t="array" ref="AA110">IF(ISNA($J24),0,IF(INDEX('Target Organ'!N$3:N$186,$J24)="X",1,0))</f>
        <v>0</v>
      </c>
      <c r="AB110" s="9" cm="1">
        <f t="array" ref="AB110">IF(ISNA($J24),0,IF(INDEX('Target Organ'!O$3:O$186,$J24)="X",1,0))</f>
        <v>0</v>
      </c>
    </row>
    <row r="111" spans="11:28" x14ac:dyDescent="0.2">
      <c r="K111" s="4" t="str">
        <f t="shared" si="13"/>
        <v>7440-48-4</v>
      </c>
      <c r="L111" s="4" t="str">
        <f t="shared" si="13"/>
        <v>Cobalt and compounds</v>
      </c>
      <c r="M111" s="4">
        <f t="shared" si="13"/>
        <v>7.2661100000000003</v>
      </c>
      <c r="N111" s="7">
        <v>0.44</v>
      </c>
      <c r="O111" s="8">
        <f t="shared" si="12"/>
        <v>16.513886363636363</v>
      </c>
      <c r="P111" s="9" cm="1">
        <f t="array" ref="P111">IF(ISNA($J25),0,IF(INDEX('Target Organ'!C$3:C$186,$J25)="X",1,0))</f>
        <v>0</v>
      </c>
      <c r="Q111" s="9" cm="1">
        <f t="array" ref="Q111">IF(ISNA($J25),0,IF(INDEX('Target Organ'!D$3:D$186,$J25)="X",1,0))</f>
        <v>0</v>
      </c>
      <c r="R111" s="9" cm="1">
        <f t="array" ref="R111">IF(ISNA($J25),0,IF(INDEX('Target Organ'!E$3:E$186,$J25)="X",1,0))</f>
        <v>0</v>
      </c>
      <c r="S111" s="9" cm="1">
        <f t="array" ref="S111">IF(ISNA($J25),0,IF(INDEX('Target Organ'!F$3:F$186,$J25)="X",1,0))</f>
        <v>0</v>
      </c>
      <c r="T111" s="9" cm="1">
        <f t="array" ref="T111">IF(ISNA($J25),0,IF(INDEX('Target Organ'!G$3:G$186,$J25)="X",1,0))</f>
        <v>0</v>
      </c>
      <c r="U111" s="9" cm="1">
        <f t="array" ref="U111">IF(ISNA($J25),0,IF(INDEX('Target Organ'!H$3:H$186,$J25)="X",1,0))</f>
        <v>0</v>
      </c>
      <c r="V111" s="9" cm="1">
        <f t="array" ref="V111">IF(ISNA($J25),0,IF(INDEX('Target Organ'!I$3:I$186,$J25)="X",1,0))</f>
        <v>0</v>
      </c>
      <c r="W111" s="9" cm="1">
        <f t="array" ref="W111">IF(ISNA($J25),0,IF(INDEX('Target Organ'!J$3:J$186,$J25)="X",1,0))</f>
        <v>0</v>
      </c>
      <c r="X111" s="9" cm="1">
        <f t="array" ref="X111">IF(ISNA($J25),0,IF(INDEX('Target Organ'!K$3:K$186,$J25)="X",1,0))</f>
        <v>0</v>
      </c>
      <c r="Y111" s="9" cm="1">
        <f t="array" ref="Y111">IF(ISNA($J25),0,IF(INDEX('Target Organ'!L$3:L$186,$J25)="X",1,0))</f>
        <v>0</v>
      </c>
      <c r="Z111" s="9" cm="1">
        <f t="array" ref="Z111">IF(ISNA($J25),0,IF(INDEX('Target Organ'!M$3:M$186,$J25)="X",1,0))</f>
        <v>1</v>
      </c>
      <c r="AA111" s="9" cm="1">
        <f t="array" ref="AA111">IF(ISNA($J25),0,IF(INDEX('Target Organ'!N$3:N$186,$J25)="X",1,0))</f>
        <v>0</v>
      </c>
      <c r="AB111" s="9" cm="1">
        <f t="array" ref="AB111">IF(ISNA($J25),0,IF(INDEX('Target Organ'!O$3:O$186,$J25)="X",1,0))</f>
        <v>0</v>
      </c>
    </row>
    <row r="112" spans="11:28" x14ac:dyDescent="0.2">
      <c r="K112" s="4" t="str">
        <f t="shared" si="13"/>
        <v>7440-50-8</v>
      </c>
      <c r="L112" s="4" t="str">
        <f t="shared" si="13"/>
        <v>Copper and compounds</v>
      </c>
      <c r="M112" s="4">
        <f t="shared" si="13"/>
        <v>15.429500000000001</v>
      </c>
      <c r="N112" s="7" t="s">
        <v>403</v>
      </c>
      <c r="O112" s="8">
        <f t="shared" si="12"/>
        <v>0</v>
      </c>
      <c r="P112" s="9" cm="1">
        <f t="array" ref="P112">IF(ISNA($J26),0,IF(INDEX('Target Organ'!C$3:C$186,$J26)="X",1,0))</f>
        <v>0</v>
      </c>
      <c r="Q112" s="9" cm="1">
        <f t="array" ref="Q112">IF(ISNA($J26),0,IF(INDEX('Target Organ'!D$3:D$186,$J26)="X",1,0))</f>
        <v>0</v>
      </c>
      <c r="R112" s="9" cm="1">
        <f t="array" ref="R112">IF(ISNA($J26),0,IF(INDEX('Target Organ'!E$3:E$186,$J26)="X",1,0))</f>
        <v>0</v>
      </c>
      <c r="S112" s="9" cm="1">
        <f t="array" ref="S112">IF(ISNA($J26),0,IF(INDEX('Target Organ'!F$3:F$186,$J26)="X",1,0))</f>
        <v>0</v>
      </c>
      <c r="T112" s="9" cm="1">
        <f t="array" ref="T112">IF(ISNA($J26),0,IF(INDEX('Target Organ'!G$3:G$186,$J26)="X",1,0))</f>
        <v>0</v>
      </c>
      <c r="U112" s="9" cm="1">
        <f t="array" ref="U112">IF(ISNA($J26),0,IF(INDEX('Target Organ'!H$3:H$186,$J26)="X",1,0))</f>
        <v>0</v>
      </c>
      <c r="V112" s="9" cm="1">
        <f t="array" ref="V112">IF(ISNA($J26),0,IF(INDEX('Target Organ'!I$3:I$186,$J26)="X",1,0))</f>
        <v>0</v>
      </c>
      <c r="W112" s="9" cm="1">
        <f t="array" ref="W112">IF(ISNA($J26),0,IF(INDEX('Target Organ'!J$3:J$186,$J26)="X",1,0))</f>
        <v>0</v>
      </c>
      <c r="X112" s="9" cm="1">
        <f t="array" ref="X112">IF(ISNA($J26),0,IF(INDEX('Target Organ'!K$3:K$186,$J26)="X",1,0))</f>
        <v>0</v>
      </c>
      <c r="Y112" s="9" cm="1">
        <f t="array" ref="Y112">IF(ISNA($J26),0,IF(INDEX('Target Organ'!L$3:L$186,$J26)="X",1,0))</f>
        <v>0</v>
      </c>
      <c r="Z112" s="9" cm="1">
        <f t="array" ref="Z112">IF(ISNA($J26),0,IF(INDEX('Target Organ'!M$3:M$186,$J26)="X",1,0))</f>
        <v>0</v>
      </c>
      <c r="AA112" s="9" cm="1">
        <f t="array" ref="AA112">IF(ISNA($J26),0,IF(INDEX('Target Organ'!N$3:N$186,$J26)="X",1,0))</f>
        <v>0</v>
      </c>
      <c r="AB112" s="9" cm="1">
        <f t="array" ref="AB112">IF(ISNA($J26),0,IF(INDEX('Target Organ'!O$3:O$186,$J26)="X",1,0))</f>
        <v>0</v>
      </c>
    </row>
    <row r="113" spans="11:28" x14ac:dyDescent="0.2">
      <c r="K113" s="4" t="str">
        <f t="shared" si="13"/>
        <v>106-46-7</v>
      </c>
      <c r="L113" s="4" t="str">
        <f t="shared" si="13"/>
        <v>p-Dichlorobenzene (1,4-Dichlorobenzene)</v>
      </c>
      <c r="M113" s="4">
        <f t="shared" si="13"/>
        <v>862.25699999999995</v>
      </c>
      <c r="N113" s="7">
        <v>260</v>
      </c>
      <c r="O113" s="8">
        <f t="shared" si="12"/>
        <v>3.3163730769230768</v>
      </c>
      <c r="P113" s="9" cm="1">
        <f t="array" ref="P113">IF(ISNA($J27),0,IF(INDEX('Target Organ'!C$3:C$186,$J27)="X",1,0))</f>
        <v>0</v>
      </c>
      <c r="Q113" s="9" cm="1">
        <f t="array" ref="Q113">IF(ISNA($J27),0,IF(INDEX('Target Organ'!D$3:D$186,$J27)="X",1,0))</f>
        <v>0</v>
      </c>
      <c r="R113" s="9" cm="1">
        <f t="array" ref="R113">IF(ISNA($J27),0,IF(INDEX('Target Organ'!E$3:E$186,$J27)="X",1,0))</f>
        <v>0</v>
      </c>
      <c r="S113" s="9" cm="1">
        <f t="array" ref="S113">IF(ISNA($J27),0,IF(INDEX('Target Organ'!F$3:F$186,$J27)="X",1,0))</f>
        <v>0</v>
      </c>
      <c r="T113" s="9" cm="1">
        <f t="array" ref="T113">IF(ISNA($J27),0,IF(INDEX('Target Organ'!G$3:G$186,$J27)="X",1,0))</f>
        <v>0</v>
      </c>
      <c r="U113" s="9" cm="1">
        <f t="array" ref="U113">IF(ISNA($J27),0,IF(INDEX('Target Organ'!H$3:H$186,$J27)="X",1,0))</f>
        <v>0</v>
      </c>
      <c r="V113" s="9" cm="1">
        <f t="array" ref="V113">IF(ISNA($J27),0,IF(INDEX('Target Organ'!I$3:I$186,$J27)="X",1,0))</f>
        <v>0</v>
      </c>
      <c r="W113" s="9" cm="1">
        <f t="array" ref="W113">IF(ISNA($J27),0,IF(INDEX('Target Organ'!J$3:J$186,$J27)="X",1,0))</f>
        <v>0</v>
      </c>
      <c r="X113" s="9" cm="1">
        <f t="array" ref="X113">IF(ISNA($J27),0,IF(INDEX('Target Organ'!K$3:K$186,$J27)="X",1,0))</f>
        <v>0</v>
      </c>
      <c r="Y113" s="9" cm="1">
        <f t="array" ref="Y113">IF(ISNA($J27),0,IF(INDEX('Target Organ'!L$3:L$186,$J27)="X",1,0))</f>
        <v>0</v>
      </c>
      <c r="Z113" s="9" cm="1">
        <f t="array" ref="Z113">IF(ISNA($J27),0,IF(INDEX('Target Organ'!M$3:M$186,$J27)="X",1,0))</f>
        <v>1</v>
      </c>
      <c r="AA113" s="9" cm="1">
        <f t="array" ref="AA113">IF(ISNA($J27),0,IF(INDEX('Target Organ'!N$3:N$186,$J27)="X",1,0))</f>
        <v>0</v>
      </c>
      <c r="AB113" s="9" cm="1">
        <f t="array" ref="AB113">IF(ISNA($J27),0,IF(INDEX('Target Organ'!O$3:O$186,$J27)="X",1,0))</f>
        <v>0</v>
      </c>
    </row>
    <row r="114" spans="11:28" x14ac:dyDescent="0.2">
      <c r="K114" s="4" t="str">
        <f t="shared" si="13"/>
        <v>75-09-2</v>
      </c>
      <c r="L114" s="4" t="str">
        <f t="shared" si="13"/>
        <v>Dichloromethane (Methylene chloride)</v>
      </c>
      <c r="M114" s="4">
        <f t="shared" si="13"/>
        <v>1690.52</v>
      </c>
      <c r="N114" s="7">
        <v>2600</v>
      </c>
      <c r="O114" s="8">
        <f t="shared" si="12"/>
        <v>0.6502</v>
      </c>
      <c r="P114" s="9" cm="1">
        <f t="array" ref="P114">IF(ISNA($J28),0,IF(INDEX('Target Organ'!C$3:C$186,$J28)="X",1,0))</f>
        <v>0</v>
      </c>
      <c r="Q114" s="9" cm="1">
        <f t="array" ref="Q114">IF(ISNA($J28),0,IF(INDEX('Target Organ'!D$3:D$186,$J28)="X",1,0))</f>
        <v>1</v>
      </c>
      <c r="R114" s="9" cm="1">
        <f t="array" ref="R114">IF(ISNA($J28),0,IF(INDEX('Target Organ'!E$3:E$186,$J28)="X",1,0))</f>
        <v>0</v>
      </c>
      <c r="S114" s="9" cm="1">
        <f t="array" ref="S114">IF(ISNA($J28),0,IF(INDEX('Target Organ'!F$3:F$186,$J28)="X",1,0))</f>
        <v>0</v>
      </c>
      <c r="T114" s="9" cm="1">
        <f t="array" ref="T114">IF(ISNA($J28),0,IF(INDEX('Target Organ'!G$3:G$186,$J28)="X",1,0))</f>
        <v>0</v>
      </c>
      <c r="U114" s="9" cm="1">
        <f t="array" ref="U114">IF(ISNA($J28),0,IF(INDEX('Target Organ'!H$3:H$186,$J28)="X",1,0))</f>
        <v>0</v>
      </c>
      <c r="V114" s="9" cm="1">
        <f t="array" ref="V114">IF(ISNA($J28),0,IF(INDEX('Target Organ'!I$3:I$186,$J28)="X",1,0))</f>
        <v>0</v>
      </c>
      <c r="W114" s="9" cm="1">
        <f t="array" ref="W114">IF(ISNA($J28),0,IF(INDEX('Target Organ'!J$3:J$186,$J28)="X",1,0))</f>
        <v>0</v>
      </c>
      <c r="X114" s="9" cm="1">
        <f t="array" ref="X114">IF(ISNA($J28),0,IF(INDEX('Target Organ'!K$3:K$186,$J28)="X",1,0))</f>
        <v>0</v>
      </c>
      <c r="Y114" s="9" cm="1">
        <f t="array" ref="Y114">IF(ISNA($J28),0,IF(INDEX('Target Organ'!L$3:L$186,$J28)="X",1,0))</f>
        <v>0</v>
      </c>
      <c r="Z114" s="9" cm="1">
        <f t="array" ref="Z114">IF(ISNA($J28),0,IF(INDEX('Target Organ'!M$3:M$186,$J28)="X",1,0))</f>
        <v>0</v>
      </c>
      <c r="AA114" s="9" cm="1">
        <f t="array" ref="AA114">IF(ISNA($J28),0,IF(INDEX('Target Organ'!N$3:N$186,$J28)="X",1,0))</f>
        <v>0</v>
      </c>
      <c r="AB114" s="9" cm="1">
        <f t="array" ref="AB114">IF(ISNA($J28),0,IF(INDEX('Target Organ'!O$3:O$186,$J28)="X",1,0))</f>
        <v>0</v>
      </c>
    </row>
    <row r="115" spans="11:28" x14ac:dyDescent="0.2">
      <c r="K115" s="4" t="str">
        <f t="shared" si="13"/>
        <v>78-87-5</v>
      </c>
      <c r="L115" s="4" t="str">
        <f t="shared" si="13"/>
        <v>1,2-Dichloropropane (Propylene dichloride)</v>
      </c>
      <c r="M115" s="4">
        <f t="shared" si="13"/>
        <v>52.021299999999997</v>
      </c>
      <c r="N115" s="7">
        <v>18</v>
      </c>
      <c r="O115" s="8">
        <f t="shared" si="12"/>
        <v>2.8900722222222219</v>
      </c>
      <c r="P115" s="9" cm="1">
        <f t="array" ref="P115">IF(ISNA($J29),0,IF(INDEX('Target Organ'!C$3:C$186,$J29)="X",1,0))</f>
        <v>0</v>
      </c>
      <c r="Q115" s="9" cm="1">
        <f t="array" ref="Q115">IF(ISNA($J29),0,IF(INDEX('Target Organ'!D$3:D$186,$J29)="X",1,0))</f>
        <v>0</v>
      </c>
      <c r="R115" s="9" cm="1">
        <f t="array" ref="R115">IF(ISNA($J29),0,IF(INDEX('Target Organ'!E$3:E$186,$J29)="X",1,0))</f>
        <v>0</v>
      </c>
      <c r="S115" s="9" cm="1">
        <f t="array" ref="S115">IF(ISNA($J29),0,IF(INDEX('Target Organ'!F$3:F$186,$J29)="X",1,0))</f>
        <v>0</v>
      </c>
      <c r="T115" s="9" cm="1">
        <f t="array" ref="T115">IF(ISNA($J29),0,IF(INDEX('Target Organ'!G$3:G$186,$J29)="X",1,0))</f>
        <v>0</v>
      </c>
      <c r="U115" s="9" cm="1">
        <f t="array" ref="U115">IF(ISNA($J29),0,IF(INDEX('Target Organ'!H$3:H$186,$J29)="X",1,0))</f>
        <v>0</v>
      </c>
      <c r="V115" s="9" cm="1">
        <f t="array" ref="V115">IF(ISNA($J29),0,IF(INDEX('Target Organ'!I$3:I$186,$J29)="X",1,0))</f>
        <v>0</v>
      </c>
      <c r="W115" s="9" cm="1">
        <f t="array" ref="W115">IF(ISNA($J29),0,IF(INDEX('Target Organ'!J$3:J$186,$J29)="X",1,0))</f>
        <v>0</v>
      </c>
      <c r="X115" s="9" cm="1">
        <f t="array" ref="X115">IF(ISNA($J29),0,IF(INDEX('Target Organ'!K$3:K$186,$J29)="X",1,0))</f>
        <v>0</v>
      </c>
      <c r="Y115" s="9" cm="1">
        <f t="array" ref="Y115">IF(ISNA($J29),0,IF(INDEX('Target Organ'!L$3:L$186,$J29)="X",1,0))</f>
        <v>0</v>
      </c>
      <c r="Z115" s="9" cm="1">
        <f t="array" ref="Z115">IF(ISNA($J29),0,IF(INDEX('Target Organ'!M$3:M$186,$J29)="X",1,0))</f>
        <v>1</v>
      </c>
      <c r="AA115" s="9" cm="1">
        <f t="array" ref="AA115">IF(ISNA($J29),0,IF(INDEX('Target Organ'!N$3:N$186,$J29)="X",1,0))</f>
        <v>0</v>
      </c>
      <c r="AB115" s="9" cm="1">
        <f t="array" ref="AB115">IF(ISNA($J29),0,IF(INDEX('Target Organ'!O$3:O$186,$J29)="X",1,0))</f>
        <v>0</v>
      </c>
    </row>
    <row r="116" spans="11:28" x14ac:dyDescent="0.2">
      <c r="K116" s="4" t="str">
        <f t="shared" si="13"/>
        <v>121-14-2</v>
      </c>
      <c r="L116" s="4" t="str">
        <f t="shared" si="13"/>
        <v>2,4-Dinitrotoluene</v>
      </c>
      <c r="M116" s="4">
        <f t="shared" si="13"/>
        <v>2.9112800000000001</v>
      </c>
      <c r="N116" s="7" t="s">
        <v>403</v>
      </c>
      <c r="O116" s="8">
        <f t="shared" si="12"/>
        <v>0</v>
      </c>
      <c r="P116" s="9" cm="1">
        <f t="array" ref="P116">IF(ISNA($J30),0,IF(INDEX('Target Organ'!C$3:C$186,$J30)="X",1,0))</f>
        <v>0</v>
      </c>
      <c r="Q116" s="9" cm="1">
        <f t="array" ref="Q116">IF(ISNA($J30),0,IF(INDEX('Target Organ'!D$3:D$186,$J30)="X",1,0))</f>
        <v>0</v>
      </c>
      <c r="R116" s="9" cm="1">
        <f t="array" ref="R116">IF(ISNA($J30),0,IF(INDEX('Target Organ'!E$3:E$186,$J30)="X",1,0))</f>
        <v>0</v>
      </c>
      <c r="S116" s="9" cm="1">
        <f t="array" ref="S116">IF(ISNA($J30),0,IF(INDEX('Target Organ'!F$3:F$186,$J30)="X",1,0))</f>
        <v>0</v>
      </c>
      <c r="T116" s="9" cm="1">
        <f t="array" ref="T116">IF(ISNA($J30),0,IF(INDEX('Target Organ'!G$3:G$186,$J30)="X",1,0))</f>
        <v>0</v>
      </c>
      <c r="U116" s="9" cm="1">
        <f t="array" ref="U116">IF(ISNA($J30),0,IF(INDEX('Target Organ'!H$3:H$186,$J30)="X",1,0))</f>
        <v>0</v>
      </c>
      <c r="V116" s="9" cm="1">
        <f t="array" ref="V116">IF(ISNA($J30),0,IF(INDEX('Target Organ'!I$3:I$186,$J30)="X",1,0))</f>
        <v>0</v>
      </c>
      <c r="W116" s="9" cm="1">
        <f t="array" ref="W116">IF(ISNA($J30),0,IF(INDEX('Target Organ'!J$3:J$186,$J30)="X",1,0))</f>
        <v>0</v>
      </c>
      <c r="X116" s="9" cm="1">
        <f t="array" ref="X116">IF(ISNA($J30),0,IF(INDEX('Target Organ'!K$3:K$186,$J30)="X",1,0))</f>
        <v>0</v>
      </c>
      <c r="Y116" s="9" cm="1">
        <f t="array" ref="Y116">IF(ISNA($J30),0,IF(INDEX('Target Organ'!L$3:L$186,$J30)="X",1,0))</f>
        <v>0</v>
      </c>
      <c r="Z116" s="9" cm="1">
        <f t="array" ref="Z116">IF(ISNA($J30),0,IF(INDEX('Target Organ'!M$3:M$186,$J30)="X",1,0))</f>
        <v>0</v>
      </c>
      <c r="AA116" s="9" cm="1">
        <f t="array" ref="AA116">IF(ISNA($J30),0,IF(INDEX('Target Organ'!N$3:N$186,$J30)="X",1,0))</f>
        <v>0</v>
      </c>
      <c r="AB116" s="9" cm="1">
        <f t="array" ref="AB116">IF(ISNA($J30),0,IF(INDEX('Target Organ'!O$3:O$186,$J30)="X",1,0))</f>
        <v>0</v>
      </c>
    </row>
    <row r="117" spans="11:28" x14ac:dyDescent="0.2">
      <c r="K117" s="4" t="str">
        <f t="shared" si="13"/>
        <v>100-41-4</v>
      </c>
      <c r="L117" s="4" t="str">
        <f t="shared" si="13"/>
        <v>Ethyl benzene</v>
      </c>
      <c r="M117" s="4">
        <f t="shared" si="13"/>
        <v>1220.98</v>
      </c>
      <c r="N117" s="7">
        <v>1100</v>
      </c>
      <c r="O117" s="8">
        <f t="shared" si="12"/>
        <v>1.1099818181818182</v>
      </c>
      <c r="P117" s="9" cm="1">
        <f t="array" ref="P117">IF(ISNA($J31),0,IF(INDEX('Target Organ'!C$3:C$186,$J31)="X",1,0))</f>
        <v>1</v>
      </c>
      <c r="Q117" s="9" cm="1">
        <f t="array" ref="Q117">IF(ISNA($J31),0,IF(INDEX('Target Organ'!D$3:D$186,$J31)="X",1,0))</f>
        <v>0</v>
      </c>
      <c r="R117" s="9" cm="1">
        <f t="array" ref="R117">IF(ISNA($J31),0,IF(INDEX('Target Organ'!E$3:E$186,$J31)="X",1,0))</f>
        <v>0</v>
      </c>
      <c r="S117" s="9" cm="1">
        <f t="array" ref="S117">IF(ISNA($J31),0,IF(INDEX('Target Organ'!F$3:F$186,$J31)="X",1,0))</f>
        <v>0</v>
      </c>
      <c r="T117" s="9" cm="1">
        <f t="array" ref="T117">IF(ISNA($J31),0,IF(INDEX('Target Organ'!G$3:G$186,$J31)="X",1,0))</f>
        <v>0</v>
      </c>
      <c r="U117" s="9" cm="1">
        <f t="array" ref="U117">IF(ISNA($J31),0,IF(INDEX('Target Organ'!H$3:H$186,$J31)="X",1,0))</f>
        <v>0</v>
      </c>
      <c r="V117" s="9" cm="1">
        <f t="array" ref="V117">IF(ISNA($J31),0,IF(INDEX('Target Organ'!I$3:I$186,$J31)="X",1,0))</f>
        <v>0</v>
      </c>
      <c r="W117" s="9" cm="1">
        <f t="array" ref="W117">IF(ISNA($J31),0,IF(INDEX('Target Organ'!J$3:J$186,$J31)="X",1,0))</f>
        <v>0</v>
      </c>
      <c r="X117" s="9" cm="1">
        <f t="array" ref="X117">IF(ISNA($J31),0,IF(INDEX('Target Organ'!K$3:K$186,$J31)="X",1,0))</f>
        <v>0</v>
      </c>
      <c r="Y117" s="9" cm="1">
        <f t="array" ref="Y117">IF(ISNA($J31),0,IF(INDEX('Target Organ'!L$3:L$186,$J31)="X",1,0))</f>
        <v>0</v>
      </c>
      <c r="Z117" s="9" cm="1">
        <f t="array" ref="Z117">IF(ISNA($J31),0,IF(INDEX('Target Organ'!M$3:M$186,$J31)="X",1,0))</f>
        <v>0</v>
      </c>
      <c r="AA117" s="9" cm="1">
        <f t="array" ref="AA117">IF(ISNA($J31),0,IF(INDEX('Target Organ'!N$3:N$186,$J31)="X",1,0))</f>
        <v>0</v>
      </c>
      <c r="AB117" s="9" cm="1">
        <f t="array" ref="AB117">IF(ISNA($J31),0,IF(INDEX('Target Organ'!O$3:O$186,$J31)="X",1,0))</f>
        <v>0</v>
      </c>
    </row>
    <row r="118" spans="11:28" x14ac:dyDescent="0.2">
      <c r="K118" s="4" t="str">
        <f t="shared" si="13"/>
        <v>107-06-2</v>
      </c>
      <c r="L118" s="4" t="str">
        <f t="shared" si="13"/>
        <v>Ethylene dichloride (EDC, 1,2-Dichloroethane)</v>
      </c>
      <c r="M118" s="4">
        <f t="shared" si="13"/>
        <v>90.243399999999994</v>
      </c>
      <c r="N118" s="7">
        <v>31</v>
      </c>
      <c r="O118" s="8">
        <f t="shared" si="12"/>
        <v>2.9110774193548385</v>
      </c>
      <c r="P118" s="9" cm="1">
        <f t="array" ref="P118">IF(ISNA($J32),0,IF(INDEX('Target Organ'!C$3:C$186,$J32)="X",1,0))</f>
        <v>0</v>
      </c>
      <c r="Q118" s="9" cm="1">
        <f t="array" ref="Q118">IF(ISNA($J32),0,IF(INDEX('Target Organ'!D$3:D$186,$J32)="X",1,0))</f>
        <v>0</v>
      </c>
      <c r="R118" s="9" cm="1">
        <f t="array" ref="R118">IF(ISNA($J32),0,IF(INDEX('Target Organ'!E$3:E$186,$J32)="X",1,0))</f>
        <v>0</v>
      </c>
      <c r="S118" s="9" cm="1">
        <f t="array" ref="S118">IF(ISNA($J32),0,IF(INDEX('Target Organ'!F$3:F$186,$J32)="X",1,0))</f>
        <v>0</v>
      </c>
      <c r="T118" s="9" cm="1">
        <f t="array" ref="T118">IF(ISNA($J32),0,IF(INDEX('Target Organ'!G$3:G$186,$J32)="X",1,0))</f>
        <v>0</v>
      </c>
      <c r="U118" s="9" cm="1">
        <f t="array" ref="U118">IF(ISNA($J32),0,IF(INDEX('Target Organ'!H$3:H$186,$J32)="X",1,0))</f>
        <v>0</v>
      </c>
      <c r="V118" s="9" cm="1">
        <f t="array" ref="V118">IF(ISNA($J32),0,IF(INDEX('Target Organ'!I$3:I$186,$J32)="X",1,0))</f>
        <v>0</v>
      </c>
      <c r="W118" s="9" cm="1">
        <f t="array" ref="W118">IF(ISNA($J32),0,IF(INDEX('Target Organ'!J$3:J$186,$J32)="X",1,0))</f>
        <v>1</v>
      </c>
      <c r="X118" s="9" cm="1">
        <f t="array" ref="X118">IF(ISNA($J32),0,IF(INDEX('Target Organ'!K$3:K$186,$J32)="X",1,0))</f>
        <v>0</v>
      </c>
      <c r="Y118" s="9" cm="1">
        <f t="array" ref="Y118">IF(ISNA($J32),0,IF(INDEX('Target Organ'!L$3:L$186,$J32)="X",1,0))</f>
        <v>0</v>
      </c>
      <c r="Z118" s="9" cm="1">
        <f t="array" ref="Z118">IF(ISNA($J32),0,IF(INDEX('Target Organ'!M$3:M$186,$J32)="X",1,0))</f>
        <v>0</v>
      </c>
      <c r="AA118" s="9" cm="1">
        <f t="array" ref="AA118">IF(ISNA($J32),0,IF(INDEX('Target Organ'!N$3:N$186,$J32)="X",1,0))</f>
        <v>0</v>
      </c>
      <c r="AB118" s="9" cm="1">
        <f t="array" ref="AB118">IF(ISNA($J32),0,IF(INDEX('Target Organ'!O$3:O$186,$J32)="X",1,0))</f>
        <v>0</v>
      </c>
    </row>
    <row r="119" spans="11:28" x14ac:dyDescent="0.2">
      <c r="K119" s="4" t="str">
        <f t="shared" si="13"/>
        <v>50-00-0</v>
      </c>
      <c r="L119" s="4" t="str">
        <f t="shared" si="13"/>
        <v>Formaldehyde</v>
      </c>
      <c r="M119" s="4">
        <f t="shared" si="13"/>
        <v>324.839</v>
      </c>
      <c r="N119" s="7">
        <v>40</v>
      </c>
      <c r="O119" s="8">
        <f t="shared" si="12"/>
        <v>8.1209749999999996</v>
      </c>
      <c r="P119" s="9" cm="1">
        <f t="array" ref="P119">IF(ISNA($J33),0,IF(INDEX('Target Organ'!C$3:C$186,$J33)="X",1,0))</f>
        <v>0</v>
      </c>
      <c r="Q119" s="9" cm="1">
        <f t="array" ref="Q119">IF(ISNA($J33),0,IF(INDEX('Target Organ'!D$3:D$186,$J33)="X",1,0))</f>
        <v>0</v>
      </c>
      <c r="R119" s="9" cm="1">
        <f t="array" ref="R119">IF(ISNA($J33),0,IF(INDEX('Target Organ'!E$3:E$186,$J33)="X",1,0))</f>
        <v>0</v>
      </c>
      <c r="S119" s="9" cm="1">
        <f t="array" ref="S119">IF(ISNA($J33),0,IF(INDEX('Target Organ'!F$3:F$186,$J33)="X",1,0))</f>
        <v>0</v>
      </c>
      <c r="T119" s="9" cm="1">
        <f t="array" ref="T119">IF(ISNA($J33),0,IF(INDEX('Target Organ'!G$3:G$186,$J33)="X",1,0))</f>
        <v>0</v>
      </c>
      <c r="U119" s="9" cm="1">
        <f t="array" ref="U119">IF(ISNA($J33),0,IF(INDEX('Target Organ'!H$3:H$186,$J33)="X",1,0))</f>
        <v>0</v>
      </c>
      <c r="V119" s="9" cm="1">
        <f t="array" ref="V119">IF(ISNA($J33),0,IF(INDEX('Target Organ'!I$3:I$186,$J33)="X",1,0))</f>
        <v>0</v>
      </c>
      <c r="W119" s="9" cm="1">
        <f t="array" ref="W119">IF(ISNA($J33),0,IF(INDEX('Target Organ'!J$3:J$186,$J33)="X",1,0))</f>
        <v>0</v>
      </c>
      <c r="X119" s="9" cm="1">
        <f t="array" ref="X119">IF(ISNA($J33),0,IF(INDEX('Target Organ'!K$3:K$186,$J33)="X",1,0))</f>
        <v>0</v>
      </c>
      <c r="Y119" s="9" cm="1">
        <f t="array" ref="Y119">IF(ISNA($J33),0,IF(INDEX('Target Organ'!L$3:L$186,$J33)="X",1,0))</f>
        <v>0</v>
      </c>
      <c r="Z119" s="9" cm="1">
        <f t="array" ref="Z119">IF(ISNA($J33),0,IF(INDEX('Target Organ'!M$3:M$186,$J33)="X",1,0))</f>
        <v>1</v>
      </c>
      <c r="AA119" s="9" cm="1">
        <f t="array" ref="AA119">IF(ISNA($J33),0,IF(INDEX('Target Organ'!N$3:N$186,$J33)="X",1,0))</f>
        <v>0</v>
      </c>
      <c r="AB119" s="9" cm="1">
        <f t="array" ref="AB119">IF(ISNA($J33),0,IF(INDEX('Target Organ'!O$3:O$186,$J33)="X",1,0))</f>
        <v>0</v>
      </c>
    </row>
    <row r="120" spans="11:28" x14ac:dyDescent="0.2">
      <c r="K120" s="4" t="str">
        <f t="shared" si="13"/>
        <v>118-74-1</v>
      </c>
      <c r="L120" s="4" t="str">
        <f t="shared" si="13"/>
        <v>Hexachlorobenzene</v>
      </c>
      <c r="M120" s="4">
        <f t="shared" si="13"/>
        <v>3.1832400000000001</v>
      </c>
      <c r="N120" s="7" t="s">
        <v>403</v>
      </c>
      <c r="O120" s="8">
        <f t="shared" si="12"/>
        <v>0</v>
      </c>
      <c r="P120" s="9" cm="1">
        <f t="array" ref="P120">IF(ISNA($J34),0,IF(INDEX('Target Organ'!C$3:C$186,$J34)="X",1,0))</f>
        <v>0</v>
      </c>
      <c r="Q120" s="9" cm="1">
        <f t="array" ref="Q120">IF(ISNA($J34),0,IF(INDEX('Target Organ'!D$3:D$186,$J34)="X",1,0))</f>
        <v>0</v>
      </c>
      <c r="R120" s="9" cm="1">
        <f t="array" ref="R120">IF(ISNA($J34),0,IF(INDEX('Target Organ'!E$3:E$186,$J34)="X",1,0))</f>
        <v>0</v>
      </c>
      <c r="S120" s="9" cm="1">
        <f t="array" ref="S120">IF(ISNA($J34),0,IF(INDEX('Target Organ'!F$3:F$186,$J34)="X",1,0))</f>
        <v>0</v>
      </c>
      <c r="T120" s="9" cm="1">
        <f t="array" ref="T120">IF(ISNA($J34),0,IF(INDEX('Target Organ'!G$3:G$186,$J34)="X",1,0))</f>
        <v>0</v>
      </c>
      <c r="U120" s="9" cm="1">
        <f t="array" ref="U120">IF(ISNA($J34),0,IF(INDEX('Target Organ'!H$3:H$186,$J34)="X",1,0))</f>
        <v>0</v>
      </c>
      <c r="V120" s="9" cm="1">
        <f t="array" ref="V120">IF(ISNA($J34),0,IF(INDEX('Target Organ'!I$3:I$186,$J34)="X",1,0))</f>
        <v>0</v>
      </c>
      <c r="W120" s="9" cm="1">
        <f t="array" ref="W120">IF(ISNA($J34),0,IF(INDEX('Target Organ'!J$3:J$186,$J34)="X",1,0))</f>
        <v>0</v>
      </c>
      <c r="X120" s="9" cm="1">
        <f t="array" ref="X120">IF(ISNA($J34),0,IF(INDEX('Target Organ'!K$3:K$186,$J34)="X",1,0))</f>
        <v>0</v>
      </c>
      <c r="Y120" s="9" cm="1">
        <f t="array" ref="Y120">IF(ISNA($J34),0,IF(INDEX('Target Organ'!L$3:L$186,$J34)="X",1,0))</f>
        <v>0</v>
      </c>
      <c r="Z120" s="9" cm="1">
        <f t="array" ref="Z120">IF(ISNA($J34),0,IF(INDEX('Target Organ'!M$3:M$186,$J34)="X",1,0))</f>
        <v>0</v>
      </c>
      <c r="AA120" s="9" cm="1">
        <f t="array" ref="AA120">IF(ISNA($J34),0,IF(INDEX('Target Organ'!N$3:N$186,$J34)="X",1,0))</f>
        <v>0</v>
      </c>
      <c r="AB120" s="9" cm="1">
        <f t="array" ref="AB120">IF(ISNA($J34),0,IF(INDEX('Target Organ'!O$3:O$186,$J34)="X",1,0))</f>
        <v>0</v>
      </c>
    </row>
    <row r="121" spans="11:28" x14ac:dyDescent="0.2">
      <c r="K121" s="4" t="str">
        <f t="shared" si="13"/>
        <v>110-54-3</v>
      </c>
      <c r="L121" s="4" t="str">
        <f t="shared" si="13"/>
        <v>Hexane</v>
      </c>
      <c r="M121" s="4">
        <f t="shared" si="13"/>
        <v>890.226</v>
      </c>
      <c r="N121" s="7">
        <v>3100</v>
      </c>
      <c r="O121" s="8">
        <f t="shared" si="12"/>
        <v>0.28716967741935484</v>
      </c>
      <c r="P121" s="9" cm="1">
        <f t="array" ref="P121">IF(ISNA($J35),0,IF(INDEX('Target Organ'!C$3:C$186,$J35)="X",1,0))</f>
        <v>0</v>
      </c>
      <c r="Q121" s="9" cm="1">
        <f t="array" ref="Q121">IF(ISNA($J35),0,IF(INDEX('Target Organ'!D$3:D$186,$J35)="X",1,0))</f>
        <v>0</v>
      </c>
      <c r="R121" s="9" cm="1">
        <f t="array" ref="R121">IF(ISNA($J35),0,IF(INDEX('Target Organ'!E$3:E$186,$J35)="X",1,0))</f>
        <v>0</v>
      </c>
      <c r="S121" s="9" cm="1">
        <f t="array" ref="S121">IF(ISNA($J35),0,IF(INDEX('Target Organ'!F$3:F$186,$J35)="X",1,0))</f>
        <v>0</v>
      </c>
      <c r="T121" s="9" cm="1">
        <f t="array" ref="T121">IF(ISNA($J35),0,IF(INDEX('Target Organ'!G$3:G$186,$J35)="X",1,0))</f>
        <v>0</v>
      </c>
      <c r="U121" s="9" cm="1">
        <f t="array" ref="U121">IF(ISNA($J35),0,IF(INDEX('Target Organ'!H$3:H$186,$J35)="X",1,0))</f>
        <v>0</v>
      </c>
      <c r="V121" s="9" cm="1">
        <f t="array" ref="V121">IF(ISNA($J35),0,IF(INDEX('Target Organ'!I$3:I$186,$J35)="X",1,0))</f>
        <v>0</v>
      </c>
      <c r="W121" s="9" cm="1">
        <f t="array" ref="W121">IF(ISNA($J35),0,IF(INDEX('Target Organ'!J$3:J$186,$J35)="X",1,0))</f>
        <v>1</v>
      </c>
      <c r="X121" s="9" cm="1">
        <f t="array" ref="X121">IF(ISNA($J35),0,IF(INDEX('Target Organ'!K$3:K$186,$J35)="X",1,0))</f>
        <v>0</v>
      </c>
      <c r="Y121" s="9" cm="1">
        <f t="array" ref="Y121">IF(ISNA($J35),0,IF(INDEX('Target Organ'!L$3:L$186,$J35)="X",1,0))</f>
        <v>0</v>
      </c>
      <c r="Z121" s="9" cm="1">
        <f t="array" ref="Z121">IF(ISNA($J35),0,IF(INDEX('Target Organ'!M$3:M$186,$J35)="X",1,0))</f>
        <v>0</v>
      </c>
      <c r="AA121" s="9" cm="1">
        <f t="array" ref="AA121">IF(ISNA($J35),0,IF(INDEX('Target Organ'!N$3:N$186,$J35)="X",1,0))</f>
        <v>0</v>
      </c>
      <c r="AB121" s="9" cm="1">
        <f t="array" ref="AB121">IF(ISNA($J35),0,IF(INDEX('Target Organ'!O$3:O$186,$J35)="X",1,0))</f>
        <v>0</v>
      </c>
    </row>
    <row r="122" spans="11:28" x14ac:dyDescent="0.2">
      <c r="K122" s="4" t="str">
        <f t="shared" si="13"/>
        <v>7647-01-0</v>
      </c>
      <c r="L122" s="4" t="str">
        <f t="shared" si="13"/>
        <v>Hydrochloric acid</v>
      </c>
      <c r="M122" s="4">
        <f t="shared" si="13"/>
        <v>2917.87</v>
      </c>
      <c r="N122" s="7">
        <v>88</v>
      </c>
      <c r="O122" s="8">
        <f t="shared" si="12"/>
        <v>33.157613636363635</v>
      </c>
      <c r="P122" s="9" cm="1">
        <f t="array" ref="P122">IF(ISNA($J36),0,IF(INDEX('Target Organ'!C$3:C$186,$J36)="X",1,0))</f>
        <v>0</v>
      </c>
      <c r="Q122" s="9" cm="1">
        <f t="array" ref="Q122">IF(ISNA($J36),0,IF(INDEX('Target Organ'!D$3:D$186,$J36)="X",1,0))</f>
        <v>0</v>
      </c>
      <c r="R122" s="9" cm="1">
        <f t="array" ref="R122">IF(ISNA($J36),0,IF(INDEX('Target Organ'!E$3:E$186,$J36)="X",1,0))</f>
        <v>0</v>
      </c>
      <c r="S122" s="9" cm="1">
        <f t="array" ref="S122">IF(ISNA($J36),0,IF(INDEX('Target Organ'!F$3:F$186,$J36)="X",1,0))</f>
        <v>0</v>
      </c>
      <c r="T122" s="9" cm="1">
        <f t="array" ref="T122">IF(ISNA($J36),0,IF(INDEX('Target Organ'!G$3:G$186,$J36)="X",1,0))</f>
        <v>0</v>
      </c>
      <c r="U122" s="9" cm="1">
        <f t="array" ref="U122">IF(ISNA($J36),0,IF(INDEX('Target Organ'!H$3:H$186,$J36)="X",1,0))</f>
        <v>0</v>
      </c>
      <c r="V122" s="9" cm="1">
        <f t="array" ref="V122">IF(ISNA($J36),0,IF(INDEX('Target Organ'!I$3:I$186,$J36)="X",1,0))</f>
        <v>0</v>
      </c>
      <c r="W122" s="9" cm="1">
        <f t="array" ref="W122">IF(ISNA($J36),0,IF(INDEX('Target Organ'!J$3:J$186,$J36)="X",1,0))</f>
        <v>0</v>
      </c>
      <c r="X122" s="9" cm="1">
        <f t="array" ref="X122">IF(ISNA($J36),0,IF(INDEX('Target Organ'!K$3:K$186,$J36)="X",1,0))</f>
        <v>0</v>
      </c>
      <c r="Y122" s="9" cm="1">
        <f t="array" ref="Y122">IF(ISNA($J36),0,IF(INDEX('Target Organ'!L$3:L$186,$J36)="X",1,0))</f>
        <v>0</v>
      </c>
      <c r="Z122" s="9" cm="1">
        <f t="array" ref="Z122">IF(ISNA($J36),0,IF(INDEX('Target Organ'!M$3:M$186,$J36)="X",1,0))</f>
        <v>1</v>
      </c>
      <c r="AA122" s="9" cm="1">
        <f t="array" ref="AA122">IF(ISNA($J36),0,IF(INDEX('Target Organ'!N$3:N$186,$J36)="X",1,0))</f>
        <v>0</v>
      </c>
      <c r="AB122" s="9" cm="1">
        <f t="array" ref="AB122">IF(ISNA($J36),0,IF(INDEX('Target Organ'!O$3:O$186,$J36)="X",1,0))</f>
        <v>0</v>
      </c>
    </row>
    <row r="123" spans="11:28" x14ac:dyDescent="0.2">
      <c r="K123" s="4" t="str">
        <f t="shared" si="13"/>
        <v>7664-39-3</v>
      </c>
      <c r="L123" s="4" t="str">
        <f t="shared" si="13"/>
        <v>Hydrogen fluoride</v>
      </c>
      <c r="M123" s="4">
        <f t="shared" si="13"/>
        <v>726.274</v>
      </c>
      <c r="N123" s="7">
        <v>19</v>
      </c>
      <c r="O123" s="8">
        <f t="shared" si="12"/>
        <v>38.224947368421056</v>
      </c>
      <c r="P123" s="9" cm="1">
        <f t="array" ref="P123">IF(ISNA($J37),0,IF(INDEX('Target Organ'!C$3:C$186,$J37)="X",1,0))</f>
        <v>0</v>
      </c>
      <c r="Q123" s="9" cm="1">
        <f t="array" ref="Q123">IF(ISNA($J37),0,IF(INDEX('Target Organ'!D$3:D$186,$J37)="X",1,0))</f>
        <v>0</v>
      </c>
      <c r="R123" s="9" cm="1">
        <f t="array" ref="R123">IF(ISNA($J37),0,IF(INDEX('Target Organ'!E$3:E$186,$J37)="X",1,0))</f>
        <v>0</v>
      </c>
      <c r="S123" s="9" cm="1">
        <f t="array" ref="S123">IF(ISNA($J37),0,IF(INDEX('Target Organ'!F$3:F$186,$J37)="X",1,0))</f>
        <v>0</v>
      </c>
      <c r="T123" s="9" cm="1">
        <f t="array" ref="T123">IF(ISNA($J37),0,IF(INDEX('Target Organ'!G$3:G$186,$J37)="X",1,0))</f>
        <v>0</v>
      </c>
      <c r="U123" s="9" cm="1">
        <f t="array" ref="U123">IF(ISNA($J37),0,IF(INDEX('Target Organ'!H$3:H$186,$J37)="X",1,0))</f>
        <v>0</v>
      </c>
      <c r="V123" s="9" cm="1">
        <f t="array" ref="V123">IF(ISNA($J37),0,IF(INDEX('Target Organ'!I$3:I$186,$J37)="X",1,0))</f>
        <v>0</v>
      </c>
      <c r="W123" s="9" cm="1">
        <f t="array" ref="W123">IF(ISNA($J37),0,IF(INDEX('Target Organ'!J$3:J$186,$J37)="X",1,0))</f>
        <v>0</v>
      </c>
      <c r="X123" s="9" cm="1">
        <f t="array" ref="X123">IF(ISNA($J37),0,IF(INDEX('Target Organ'!K$3:K$186,$J37)="X",1,0))</f>
        <v>0</v>
      </c>
      <c r="Y123" s="9" cm="1">
        <f t="array" ref="Y123">IF(ISNA($J37),0,IF(INDEX('Target Organ'!L$3:L$186,$J37)="X",1,0))</f>
        <v>0</v>
      </c>
      <c r="Z123" s="9" cm="1">
        <f t="array" ref="Z123">IF(ISNA($J37),0,IF(INDEX('Target Organ'!M$3:M$186,$J37)="X",1,0))</f>
        <v>0</v>
      </c>
      <c r="AA123" s="9" cm="1">
        <f t="array" ref="AA123">IF(ISNA($J37),0,IF(INDEX('Target Organ'!N$3:N$186,$J37)="X",1,0))</f>
        <v>0</v>
      </c>
      <c r="AB123" s="9" cm="1">
        <f t="array" ref="AB123">IF(ISNA($J37),0,IF(INDEX('Target Organ'!O$3:O$186,$J37)="X",1,0))</f>
        <v>0</v>
      </c>
    </row>
    <row r="124" spans="11:28" x14ac:dyDescent="0.2">
      <c r="K124" s="4" t="str">
        <f t="shared" ref="K124:M139" si="14">K38</f>
        <v>67-63-0</v>
      </c>
      <c r="L124" s="4" t="str">
        <f t="shared" si="14"/>
        <v>Isopropyl alcohol</v>
      </c>
      <c r="M124" s="4">
        <f t="shared" si="14"/>
        <v>11249.5</v>
      </c>
      <c r="N124" s="7">
        <v>880</v>
      </c>
      <c r="O124" s="8">
        <f t="shared" si="12"/>
        <v>12.783522727272727</v>
      </c>
      <c r="P124" s="9" cm="1">
        <f t="array" ref="P124">IF(ISNA($J38),0,IF(INDEX('Target Organ'!C$3:C$186,$J38)="X",1,0))</f>
        <v>0</v>
      </c>
      <c r="Q124" s="9" cm="1">
        <f t="array" ref="Q124">IF(ISNA($J38),0,IF(INDEX('Target Organ'!D$3:D$186,$J38)="X",1,0))</f>
        <v>0</v>
      </c>
      <c r="R124" s="9" cm="1">
        <f t="array" ref="R124">IF(ISNA($J38),0,IF(INDEX('Target Organ'!E$3:E$186,$J38)="X",1,0))</f>
        <v>0</v>
      </c>
      <c r="S124" s="9" cm="1">
        <f t="array" ref="S124">IF(ISNA($J38),0,IF(INDEX('Target Organ'!F$3:F$186,$J38)="X",1,0))</f>
        <v>0</v>
      </c>
      <c r="T124" s="9" cm="1">
        <f t="array" ref="T124">IF(ISNA($J38),0,IF(INDEX('Target Organ'!G$3:G$186,$J38)="X",1,0))</f>
        <v>0</v>
      </c>
      <c r="U124" s="9" cm="1">
        <f t="array" ref="U124">IF(ISNA($J38),0,IF(INDEX('Target Organ'!H$3:H$186,$J38)="X",1,0))</f>
        <v>0</v>
      </c>
      <c r="V124" s="9" cm="1">
        <f t="array" ref="V124">IF(ISNA($J38),0,IF(INDEX('Target Organ'!I$3:I$186,$J38)="X",1,0))</f>
        <v>0</v>
      </c>
      <c r="W124" s="9" cm="1">
        <f t="array" ref="W124">IF(ISNA($J38),0,IF(INDEX('Target Organ'!J$3:J$186,$J38)="X",1,0))</f>
        <v>0</v>
      </c>
      <c r="X124" s="9" cm="1">
        <f t="array" ref="X124">IF(ISNA($J38),0,IF(INDEX('Target Organ'!K$3:K$186,$J38)="X",1,0))</f>
        <v>0</v>
      </c>
      <c r="Y124" s="9" cm="1">
        <f t="array" ref="Y124">IF(ISNA($J38),0,IF(INDEX('Target Organ'!L$3:L$186,$J38)="X",1,0))</f>
        <v>0</v>
      </c>
      <c r="Z124" s="9" cm="1">
        <f t="array" ref="Z124">IF(ISNA($J38),0,IF(INDEX('Target Organ'!M$3:M$186,$J38)="X",1,0))</f>
        <v>0</v>
      </c>
      <c r="AA124" s="9" cm="1">
        <f t="array" ref="AA124">IF(ISNA($J38),0,IF(INDEX('Target Organ'!N$3:N$186,$J38)="X",1,0))</f>
        <v>0</v>
      </c>
      <c r="AB124" s="9" cm="1">
        <f t="array" ref="AB124">IF(ISNA($J38),0,IF(INDEX('Target Organ'!O$3:O$186,$J38)="X",1,0))</f>
        <v>1</v>
      </c>
    </row>
    <row r="125" spans="11:28" x14ac:dyDescent="0.2">
      <c r="K125" s="4" t="str">
        <f t="shared" si="14"/>
        <v>98-82-8</v>
      </c>
      <c r="L125" s="4" t="str">
        <f t="shared" si="14"/>
        <v>Isopropylbenzene (Cumene)</v>
      </c>
      <c r="M125" s="4">
        <f t="shared" si="14"/>
        <v>54.7303</v>
      </c>
      <c r="N125" s="7">
        <v>1800</v>
      </c>
      <c r="O125" s="8">
        <f t="shared" si="12"/>
        <v>3.0405722222222223E-2</v>
      </c>
      <c r="P125" s="9" cm="1">
        <f t="array" ref="P125">IF(ISNA($J39),0,IF(INDEX('Target Organ'!C$3:C$186,$J39)="X",1,0))</f>
        <v>1</v>
      </c>
      <c r="Q125" s="9" cm="1">
        <f t="array" ref="Q125">IF(ISNA($J39),0,IF(INDEX('Target Organ'!D$3:D$186,$J39)="X",1,0))</f>
        <v>0</v>
      </c>
      <c r="R125" s="9" cm="1">
        <f t="array" ref="R125">IF(ISNA($J39),0,IF(INDEX('Target Organ'!E$3:E$186,$J39)="X",1,0))</f>
        <v>0</v>
      </c>
      <c r="S125" s="9" cm="1">
        <f t="array" ref="S125">IF(ISNA($J39),0,IF(INDEX('Target Organ'!F$3:F$186,$J39)="X",1,0))</f>
        <v>1</v>
      </c>
      <c r="T125" s="9" cm="1">
        <f t="array" ref="T125">IF(ISNA($J39),0,IF(INDEX('Target Organ'!G$3:G$186,$J39)="X",1,0))</f>
        <v>0</v>
      </c>
      <c r="U125" s="9" cm="1">
        <f t="array" ref="U125">IF(ISNA($J39),0,IF(INDEX('Target Organ'!H$3:H$186,$J39)="X",1,0))</f>
        <v>0</v>
      </c>
      <c r="V125" s="9" cm="1">
        <f t="array" ref="V125">IF(ISNA($J39),0,IF(INDEX('Target Organ'!I$3:I$186,$J39)="X",1,0))</f>
        <v>0</v>
      </c>
      <c r="W125" s="9" cm="1">
        <f t="array" ref="W125">IF(ISNA($J39),0,IF(INDEX('Target Organ'!J$3:J$186,$J39)="X",1,0))</f>
        <v>0</v>
      </c>
      <c r="X125" s="9" cm="1">
        <f t="array" ref="X125">IF(ISNA($J39),0,IF(INDEX('Target Organ'!K$3:K$186,$J39)="X",1,0))</f>
        <v>0</v>
      </c>
      <c r="Y125" s="9" cm="1">
        <f t="array" ref="Y125">IF(ISNA($J39),0,IF(INDEX('Target Organ'!L$3:L$186,$J39)="X",1,0))</f>
        <v>0</v>
      </c>
      <c r="Z125" s="9" cm="1">
        <f t="array" ref="Z125">IF(ISNA($J39),0,IF(INDEX('Target Organ'!M$3:M$186,$J39)="X",1,0))</f>
        <v>0</v>
      </c>
      <c r="AA125" s="9" cm="1">
        <f t="array" ref="AA125">IF(ISNA($J39),0,IF(INDEX('Target Organ'!N$3:N$186,$J39)="X",1,0))</f>
        <v>0</v>
      </c>
      <c r="AB125" s="9" cm="1">
        <f t="array" ref="AB125">IF(ISNA($J39),0,IF(INDEX('Target Organ'!O$3:O$186,$J39)="X",1,0))</f>
        <v>0</v>
      </c>
    </row>
    <row r="126" spans="11:28" x14ac:dyDescent="0.2">
      <c r="K126" s="4" t="str">
        <f t="shared" si="14"/>
        <v>7439-92-1</v>
      </c>
      <c r="L126" s="4" t="str">
        <f t="shared" si="14"/>
        <v>Lead and compounds</v>
      </c>
      <c r="M126" s="4">
        <f t="shared" si="14"/>
        <v>16.101299999999998</v>
      </c>
      <c r="N126" s="7">
        <v>0.66</v>
      </c>
      <c r="O126" s="8">
        <f t="shared" si="12"/>
        <v>24.395909090909086</v>
      </c>
      <c r="P126" s="9" cm="1">
        <f t="array" ref="P126">IF(ISNA($J40),0,IF(INDEX('Target Organ'!C$3:C$186,$J40)="X",1,0))</f>
        <v>0</v>
      </c>
      <c r="Q126" s="9" cm="1">
        <f t="array" ref="Q126">IF(ISNA($J40),0,IF(INDEX('Target Organ'!D$3:D$186,$J40)="X",1,0))</f>
        <v>0</v>
      </c>
      <c r="R126" s="9" cm="1">
        <f t="array" ref="R126">IF(ISNA($J40),0,IF(INDEX('Target Organ'!E$3:E$186,$J40)="X",1,0))</f>
        <v>0</v>
      </c>
      <c r="S126" s="9" cm="1">
        <f t="array" ref="S126">IF(ISNA($J40),0,IF(INDEX('Target Organ'!F$3:F$186,$J40)="X",1,0))</f>
        <v>0</v>
      </c>
      <c r="T126" s="9" cm="1">
        <f t="array" ref="T126">IF(ISNA($J40),0,IF(INDEX('Target Organ'!G$3:G$186,$J40)="X",1,0))</f>
        <v>0</v>
      </c>
      <c r="U126" s="9" cm="1">
        <f t="array" ref="U126">IF(ISNA($J40),0,IF(INDEX('Target Organ'!H$3:H$186,$J40)="X",1,0))</f>
        <v>0</v>
      </c>
      <c r="V126" s="9" cm="1">
        <f t="array" ref="V126">IF(ISNA($J40),0,IF(INDEX('Target Organ'!I$3:I$186,$J40)="X",1,0))</f>
        <v>0</v>
      </c>
      <c r="W126" s="9" cm="1">
        <f t="array" ref="W126">IF(ISNA($J40),0,IF(INDEX('Target Organ'!J$3:J$186,$J40)="X",1,0))</f>
        <v>0</v>
      </c>
      <c r="X126" s="9" cm="1">
        <f t="array" ref="X126">IF(ISNA($J40),0,IF(INDEX('Target Organ'!K$3:K$186,$J40)="X",1,0))</f>
        <v>0</v>
      </c>
      <c r="Y126" s="9" cm="1">
        <f t="array" ref="Y126">IF(ISNA($J40),0,IF(INDEX('Target Organ'!L$3:L$186,$J40)="X",1,0))</f>
        <v>0</v>
      </c>
      <c r="Z126" s="9" cm="1">
        <f t="array" ref="Z126">IF(ISNA($J40),0,IF(INDEX('Target Organ'!M$3:M$186,$J40)="X",1,0))</f>
        <v>0</v>
      </c>
      <c r="AA126" s="9" cm="1">
        <f t="array" ref="AA126">IF(ISNA($J40),0,IF(INDEX('Target Organ'!N$3:N$186,$J40)="X",1,0))</f>
        <v>0</v>
      </c>
      <c r="AB126" s="9" cm="1">
        <f t="array" ref="AB126">IF(ISNA($J40),0,IF(INDEX('Target Organ'!O$3:O$186,$J40)="X",1,0))</f>
        <v>1</v>
      </c>
    </row>
    <row r="127" spans="11:28" x14ac:dyDescent="0.2">
      <c r="K127" s="4" t="str">
        <f t="shared" si="14"/>
        <v>7439-96-5</v>
      </c>
      <c r="L127" s="4" t="str">
        <f t="shared" si="14"/>
        <v>Manganese and compounds</v>
      </c>
      <c r="M127" s="4">
        <f t="shared" si="14"/>
        <v>282.22899999999998</v>
      </c>
      <c r="N127" s="7">
        <v>0.4</v>
      </c>
      <c r="O127" s="8">
        <f t="shared" si="12"/>
        <v>705.57249999999988</v>
      </c>
      <c r="P127" s="9" cm="1">
        <f t="array" ref="P127">IF(ISNA($J41),0,IF(INDEX('Target Organ'!C$3:C$186,$J41)="X",1,0))</f>
        <v>0</v>
      </c>
      <c r="Q127" s="9" cm="1">
        <f t="array" ref="Q127">IF(ISNA($J41),0,IF(INDEX('Target Organ'!D$3:D$186,$J41)="X",1,0))</f>
        <v>0</v>
      </c>
      <c r="R127" s="9" cm="1">
        <f t="array" ref="R127">IF(ISNA($J41),0,IF(INDEX('Target Organ'!E$3:E$186,$J41)="X",1,0))</f>
        <v>0</v>
      </c>
      <c r="S127" s="9" cm="1">
        <f t="array" ref="S127">IF(ISNA($J41),0,IF(INDEX('Target Organ'!F$3:F$186,$J41)="X",1,0))</f>
        <v>0</v>
      </c>
      <c r="T127" s="9" cm="1">
        <f t="array" ref="T127">IF(ISNA($J41),0,IF(INDEX('Target Organ'!G$3:G$186,$J41)="X",1,0))</f>
        <v>0</v>
      </c>
      <c r="U127" s="9" cm="1">
        <f t="array" ref="U127">IF(ISNA($J41),0,IF(INDEX('Target Organ'!H$3:H$186,$J41)="X",1,0))</f>
        <v>0</v>
      </c>
      <c r="V127" s="9" cm="1">
        <f t="array" ref="V127">IF(ISNA($J41),0,IF(INDEX('Target Organ'!I$3:I$186,$J41)="X",1,0))</f>
        <v>0</v>
      </c>
      <c r="W127" s="9" cm="1">
        <f t="array" ref="W127">IF(ISNA($J41),0,IF(INDEX('Target Organ'!J$3:J$186,$J41)="X",1,0))</f>
        <v>1</v>
      </c>
      <c r="X127" s="9" cm="1">
        <f t="array" ref="X127">IF(ISNA($J41),0,IF(INDEX('Target Organ'!K$3:K$186,$J41)="X",1,0))</f>
        <v>0</v>
      </c>
      <c r="Y127" s="9" cm="1">
        <f t="array" ref="Y127">IF(ISNA($J41),0,IF(INDEX('Target Organ'!L$3:L$186,$J41)="X",1,0))</f>
        <v>0</v>
      </c>
      <c r="Z127" s="9" cm="1">
        <f t="array" ref="Z127">IF(ISNA($J41),0,IF(INDEX('Target Organ'!M$3:M$186,$J41)="X",1,0))</f>
        <v>0</v>
      </c>
      <c r="AA127" s="9" cm="1">
        <f t="array" ref="AA127">IF(ISNA($J41),0,IF(INDEX('Target Organ'!N$3:N$186,$J41)="X",1,0))</f>
        <v>0</v>
      </c>
      <c r="AB127" s="9" cm="1">
        <f t="array" ref="AB127">IF(ISNA($J41),0,IF(INDEX('Target Organ'!O$3:O$186,$J41)="X",1,0))</f>
        <v>0</v>
      </c>
    </row>
    <row r="128" spans="11:28" x14ac:dyDescent="0.2">
      <c r="K128" s="4" t="str">
        <f t="shared" si="14"/>
        <v>7439-97-6</v>
      </c>
      <c r="L128" s="4" t="str">
        <f t="shared" si="14"/>
        <v>Mercury and compounds</v>
      </c>
      <c r="M128" s="4">
        <f t="shared" si="14"/>
        <v>3.2911700000000002</v>
      </c>
      <c r="N128" s="7">
        <v>0.63</v>
      </c>
      <c r="O128" s="8">
        <f t="shared" si="12"/>
        <v>5.2240793650793655</v>
      </c>
      <c r="P128" s="9" cm="1">
        <f t="array" ref="P128">IF(ISNA($J42),0,IF(INDEX('Target Organ'!C$3:C$186,$J42)="X",1,0))</f>
        <v>0</v>
      </c>
      <c r="Q128" s="9" cm="1">
        <f t="array" ref="Q128">IF(ISNA($J42),0,IF(INDEX('Target Organ'!D$3:D$186,$J42)="X",1,0))</f>
        <v>0</v>
      </c>
      <c r="R128" s="9" cm="1">
        <f t="array" ref="R128">IF(ISNA($J42),0,IF(INDEX('Target Organ'!E$3:E$186,$J42)="X",1,0))</f>
        <v>0</v>
      </c>
      <c r="S128" s="9" cm="1">
        <f t="array" ref="S128">IF(ISNA($J42),0,IF(INDEX('Target Organ'!F$3:F$186,$J42)="X",1,0))</f>
        <v>0</v>
      </c>
      <c r="T128" s="9" cm="1">
        <f t="array" ref="T128">IF(ISNA($J42),0,IF(INDEX('Target Organ'!G$3:G$186,$J42)="X",1,0))</f>
        <v>0</v>
      </c>
      <c r="U128" s="9" cm="1">
        <f t="array" ref="U128">IF(ISNA($J42),0,IF(INDEX('Target Organ'!H$3:H$186,$J42)="X",1,0))</f>
        <v>0</v>
      </c>
      <c r="V128" s="9" cm="1">
        <f t="array" ref="V128">IF(ISNA($J42),0,IF(INDEX('Target Organ'!I$3:I$186,$J42)="X",1,0))</f>
        <v>0</v>
      </c>
      <c r="W128" s="9" cm="1">
        <f t="array" ref="W128">IF(ISNA($J42),0,IF(INDEX('Target Organ'!J$3:J$186,$J42)="X",1,0))</f>
        <v>1</v>
      </c>
      <c r="X128" s="9" cm="1">
        <f t="array" ref="X128">IF(ISNA($J42),0,IF(INDEX('Target Organ'!K$3:K$186,$J42)="X",1,0))</f>
        <v>0</v>
      </c>
      <c r="Y128" s="9" cm="1">
        <f t="array" ref="Y128">IF(ISNA($J42),0,IF(INDEX('Target Organ'!L$3:L$186,$J42)="X",1,0))</f>
        <v>0</v>
      </c>
      <c r="Z128" s="9" cm="1">
        <f t="array" ref="Z128">IF(ISNA($J42),0,IF(INDEX('Target Organ'!M$3:M$186,$J42)="X",1,0))</f>
        <v>0</v>
      </c>
      <c r="AA128" s="9" cm="1">
        <f t="array" ref="AA128">IF(ISNA($J42),0,IF(INDEX('Target Organ'!N$3:N$186,$J42)="X",1,0))</f>
        <v>0</v>
      </c>
      <c r="AB128" s="9" cm="1">
        <f t="array" ref="AB128">IF(ISNA($J42),0,IF(INDEX('Target Organ'!O$3:O$186,$J42)="X",1,0))</f>
        <v>0</v>
      </c>
    </row>
    <row r="129" spans="11:28" x14ac:dyDescent="0.2">
      <c r="K129" s="4" t="str">
        <f t="shared" si="14"/>
        <v>67-56-1</v>
      </c>
      <c r="L129" s="4" t="str">
        <f t="shared" si="14"/>
        <v>Methanol</v>
      </c>
      <c r="M129" s="4">
        <f t="shared" si="14"/>
        <v>2262.27</v>
      </c>
      <c r="N129" s="7">
        <v>18000</v>
      </c>
      <c r="O129" s="8">
        <f t="shared" si="12"/>
        <v>0.12568166666666666</v>
      </c>
      <c r="P129" s="9" cm="1">
        <f t="array" ref="P129">IF(ISNA($J43),0,IF(INDEX('Target Organ'!C$3:C$186,$J43)="X",1,0))</f>
        <v>0</v>
      </c>
      <c r="Q129" s="9" cm="1">
        <f t="array" ref="Q129">IF(ISNA($J43),0,IF(INDEX('Target Organ'!D$3:D$186,$J43)="X",1,0))</f>
        <v>0</v>
      </c>
      <c r="R129" s="9" cm="1">
        <f t="array" ref="R129">IF(ISNA($J43),0,IF(INDEX('Target Organ'!E$3:E$186,$J43)="X",1,0))</f>
        <v>0</v>
      </c>
      <c r="S129" s="9" cm="1">
        <f t="array" ref="S129">IF(ISNA($J43),0,IF(INDEX('Target Organ'!F$3:F$186,$J43)="X",1,0))</f>
        <v>0</v>
      </c>
      <c r="T129" s="9" cm="1">
        <f t="array" ref="T129">IF(ISNA($J43),0,IF(INDEX('Target Organ'!G$3:G$186,$J43)="X",1,0))</f>
        <v>0</v>
      </c>
      <c r="U129" s="9" cm="1">
        <f t="array" ref="U129">IF(ISNA($J43),0,IF(INDEX('Target Organ'!H$3:H$186,$J43)="X",1,0))</f>
        <v>0</v>
      </c>
      <c r="V129" s="9" cm="1">
        <f t="array" ref="V129">IF(ISNA($J43),0,IF(INDEX('Target Organ'!I$3:I$186,$J43)="X",1,0))</f>
        <v>0</v>
      </c>
      <c r="W129" s="9" cm="1">
        <f t="array" ref="W129">IF(ISNA($J43),0,IF(INDEX('Target Organ'!J$3:J$186,$J43)="X",1,0))</f>
        <v>0</v>
      </c>
      <c r="X129" s="9" cm="1">
        <f t="array" ref="X129">IF(ISNA($J43),0,IF(INDEX('Target Organ'!K$3:K$186,$J43)="X",1,0))</f>
        <v>0</v>
      </c>
      <c r="Y129" s="9" cm="1">
        <f t="array" ref="Y129">IF(ISNA($J43),0,IF(INDEX('Target Organ'!L$3:L$186,$J43)="X",1,0))</f>
        <v>0</v>
      </c>
      <c r="Z129" s="9" cm="1">
        <f t="array" ref="Z129">IF(ISNA($J43),0,IF(INDEX('Target Organ'!M$3:M$186,$J43)="X",1,0))</f>
        <v>0</v>
      </c>
      <c r="AA129" s="9" cm="1">
        <f t="array" ref="AA129">IF(ISNA($J43),0,IF(INDEX('Target Organ'!N$3:N$186,$J43)="X",1,0))</f>
        <v>0</v>
      </c>
      <c r="AB129" s="9" cm="1">
        <f t="array" ref="AB129">IF(ISNA($J43),0,IF(INDEX('Target Organ'!O$3:O$186,$J43)="X",1,0))</f>
        <v>1</v>
      </c>
    </row>
    <row r="130" spans="11:28" x14ac:dyDescent="0.2">
      <c r="K130" s="4" t="str">
        <f t="shared" si="14"/>
        <v>108-10-1</v>
      </c>
      <c r="L130" s="4" t="str">
        <f t="shared" si="14"/>
        <v>Methyl isobutyl ketone (MIBK, Hexone)</v>
      </c>
      <c r="M130" s="4">
        <f t="shared" si="14"/>
        <v>1376.06</v>
      </c>
      <c r="N130" s="7">
        <v>13000</v>
      </c>
      <c r="O130" s="8">
        <f t="shared" si="12"/>
        <v>0.10585076923076922</v>
      </c>
      <c r="P130" s="9" cm="1">
        <f t="array" ref="P130">IF(ISNA($J44),0,IF(INDEX('Target Organ'!C$3:C$186,$J44)="X",1,0))</f>
        <v>0</v>
      </c>
      <c r="Q130" s="9" cm="1">
        <f t="array" ref="Q130">IF(ISNA($J44),0,IF(INDEX('Target Organ'!D$3:D$186,$J44)="X",1,0))</f>
        <v>0</v>
      </c>
      <c r="R130" s="9" cm="1">
        <f t="array" ref="R130">IF(ISNA($J44),0,IF(INDEX('Target Organ'!E$3:E$186,$J44)="X",1,0))</f>
        <v>0</v>
      </c>
      <c r="S130" s="9" cm="1">
        <f t="array" ref="S130">IF(ISNA($J44),0,IF(INDEX('Target Organ'!F$3:F$186,$J44)="X",1,0))</f>
        <v>0</v>
      </c>
      <c r="T130" s="9" cm="1">
        <f t="array" ref="T130">IF(ISNA($J44),0,IF(INDEX('Target Organ'!G$3:G$186,$J44)="X",1,0))</f>
        <v>0</v>
      </c>
      <c r="U130" s="9" cm="1">
        <f t="array" ref="U130">IF(ISNA($J44),0,IF(INDEX('Target Organ'!H$3:H$186,$J44)="X",1,0))</f>
        <v>0</v>
      </c>
      <c r="V130" s="9" cm="1">
        <f t="array" ref="V130">IF(ISNA($J44),0,IF(INDEX('Target Organ'!I$3:I$186,$J44)="X",1,0))</f>
        <v>0</v>
      </c>
      <c r="W130" s="9" cm="1">
        <f t="array" ref="W130">IF(ISNA($J44),0,IF(INDEX('Target Organ'!J$3:J$186,$J44)="X",1,0))</f>
        <v>0</v>
      </c>
      <c r="X130" s="9" cm="1">
        <f t="array" ref="X130">IF(ISNA($J44),0,IF(INDEX('Target Organ'!K$3:K$186,$J44)="X",1,0))</f>
        <v>0</v>
      </c>
      <c r="Y130" s="9" cm="1">
        <f t="array" ref="Y130">IF(ISNA($J44),0,IF(INDEX('Target Organ'!L$3:L$186,$J44)="X",1,0))</f>
        <v>0</v>
      </c>
      <c r="Z130" s="9" cm="1">
        <f t="array" ref="Z130">IF(ISNA($J44),0,IF(INDEX('Target Organ'!M$3:M$186,$J44)="X",1,0))</f>
        <v>0</v>
      </c>
      <c r="AA130" s="9" cm="1">
        <f t="array" ref="AA130">IF(ISNA($J44),0,IF(INDEX('Target Organ'!N$3:N$186,$J44)="X",1,0))</f>
        <v>0</v>
      </c>
      <c r="AB130" s="9" cm="1">
        <f t="array" ref="AB130">IF(ISNA($J44),0,IF(INDEX('Target Organ'!O$3:O$186,$J44)="X",1,0))</f>
        <v>1</v>
      </c>
    </row>
    <row r="131" spans="11:28" x14ac:dyDescent="0.2">
      <c r="K131" s="4" t="str">
        <f t="shared" si="14"/>
        <v>91-20-3</v>
      </c>
      <c r="L131" s="4" t="str">
        <f t="shared" si="14"/>
        <v>Naphthalene</v>
      </c>
      <c r="M131" s="4">
        <f t="shared" si="14"/>
        <v>307.81700000000001</v>
      </c>
      <c r="N131" s="7">
        <v>16</v>
      </c>
      <c r="O131" s="8">
        <f t="shared" si="12"/>
        <v>19.2385625</v>
      </c>
      <c r="P131" s="9" cm="1">
        <f t="array" ref="P131">IF(ISNA($J45),0,IF(INDEX('Target Organ'!C$3:C$186,$J45)="X",1,0))</f>
        <v>0</v>
      </c>
      <c r="Q131" s="9" cm="1">
        <f t="array" ref="Q131">IF(ISNA($J45),0,IF(INDEX('Target Organ'!D$3:D$186,$J45)="X",1,0))</f>
        <v>0</v>
      </c>
      <c r="R131" s="9" cm="1">
        <f t="array" ref="R131">IF(ISNA($J45),0,IF(INDEX('Target Organ'!E$3:E$186,$J45)="X",1,0))</f>
        <v>0</v>
      </c>
      <c r="S131" s="9" cm="1">
        <f t="array" ref="S131">IF(ISNA($J45),0,IF(INDEX('Target Organ'!F$3:F$186,$J45)="X",1,0))</f>
        <v>0</v>
      </c>
      <c r="T131" s="9" cm="1">
        <f t="array" ref="T131">IF(ISNA($J45),0,IF(INDEX('Target Organ'!G$3:G$186,$J45)="X",1,0))</f>
        <v>0</v>
      </c>
      <c r="U131" s="9" cm="1">
        <f t="array" ref="U131">IF(ISNA($J45),0,IF(INDEX('Target Organ'!H$3:H$186,$J45)="X",1,0))</f>
        <v>0</v>
      </c>
      <c r="V131" s="9" cm="1">
        <f t="array" ref="V131">IF(ISNA($J45),0,IF(INDEX('Target Organ'!I$3:I$186,$J45)="X",1,0))</f>
        <v>0</v>
      </c>
      <c r="W131" s="9" cm="1">
        <f t="array" ref="W131">IF(ISNA($J45),0,IF(INDEX('Target Organ'!J$3:J$186,$J45)="X",1,0))</f>
        <v>1</v>
      </c>
      <c r="X131" s="9" cm="1">
        <f t="array" ref="X131">IF(ISNA($J45),0,IF(INDEX('Target Organ'!K$3:K$186,$J45)="X",1,0))</f>
        <v>0</v>
      </c>
      <c r="Y131" s="9" cm="1">
        <f t="array" ref="Y131">IF(ISNA($J45),0,IF(INDEX('Target Organ'!L$3:L$186,$J45)="X",1,0))</f>
        <v>0</v>
      </c>
      <c r="Z131" s="9" cm="1">
        <f t="array" ref="Z131">IF(ISNA($J45),0,IF(INDEX('Target Organ'!M$3:M$186,$J45)="X",1,0))</f>
        <v>1</v>
      </c>
      <c r="AA131" s="9" cm="1">
        <f t="array" ref="AA131">IF(ISNA($J45),0,IF(INDEX('Target Organ'!N$3:N$186,$J45)="X",1,0))</f>
        <v>0</v>
      </c>
      <c r="AB131" s="9" cm="1">
        <f t="array" ref="AB131">IF(ISNA($J45),0,IF(INDEX('Target Organ'!O$3:O$186,$J45)="X",1,0))</f>
        <v>0</v>
      </c>
    </row>
    <row r="132" spans="11:28" x14ac:dyDescent="0.2">
      <c r="K132" s="4" t="str">
        <f t="shared" si="14"/>
        <v>7440-02-0</v>
      </c>
      <c r="L132" s="4" t="str">
        <f t="shared" si="14"/>
        <v>Nickel compounds, insoluble</v>
      </c>
      <c r="M132" s="4">
        <f t="shared" si="14"/>
        <v>8.6643799999999995</v>
      </c>
      <c r="N132" s="7">
        <v>6.2E-2</v>
      </c>
      <c r="O132" s="8">
        <f t="shared" si="12"/>
        <v>139.74806451612903</v>
      </c>
      <c r="P132" s="9" cm="1">
        <f t="array" ref="P132">IF(ISNA($J46),0,IF(INDEX('Target Organ'!C$3:C$186,$J46)="X",1,0))</f>
        <v>0</v>
      </c>
      <c r="Q132" s="9" cm="1">
        <f t="array" ref="Q132">IF(ISNA($J46),0,IF(INDEX('Target Organ'!D$3:D$186,$J46)="X",1,0))</f>
        <v>0</v>
      </c>
      <c r="R132" s="9" cm="1">
        <f t="array" ref="R132">IF(ISNA($J46),0,IF(INDEX('Target Organ'!E$3:E$186,$J46)="X",1,0))</f>
        <v>0</v>
      </c>
      <c r="S132" s="9" cm="1">
        <f t="array" ref="S132">IF(ISNA($J46),0,IF(INDEX('Target Organ'!F$3:F$186,$J46)="X",1,0))</f>
        <v>0</v>
      </c>
      <c r="T132" s="9" cm="1">
        <f t="array" ref="T132">IF(ISNA($J46),0,IF(INDEX('Target Organ'!G$3:G$186,$J46)="X",1,0))</f>
        <v>0</v>
      </c>
      <c r="U132" s="9" cm="1">
        <f t="array" ref="U132">IF(ISNA($J46),0,IF(INDEX('Target Organ'!H$3:H$186,$J46)="X",1,0))</f>
        <v>0</v>
      </c>
      <c r="V132" s="9" cm="1">
        <f t="array" ref="V132">IF(ISNA($J46),0,IF(INDEX('Target Organ'!I$3:I$186,$J46)="X",1,0))</f>
        <v>0</v>
      </c>
      <c r="W132" s="9" cm="1">
        <f t="array" ref="W132">IF(ISNA($J46),0,IF(INDEX('Target Organ'!J$3:J$186,$J46)="X",1,0))</f>
        <v>0</v>
      </c>
      <c r="X132" s="9" cm="1">
        <f t="array" ref="X132">IF(ISNA($J46),0,IF(INDEX('Target Organ'!K$3:K$186,$J46)="X",1,0))</f>
        <v>0</v>
      </c>
      <c r="Y132" s="9" cm="1">
        <f t="array" ref="Y132">IF(ISNA($J46),0,IF(INDEX('Target Organ'!L$3:L$186,$J46)="X",1,0))</f>
        <v>1</v>
      </c>
      <c r="Z132" s="9" cm="1">
        <f t="array" ref="Z132">IF(ISNA($J46),0,IF(INDEX('Target Organ'!M$3:M$186,$J46)="X",1,0))</f>
        <v>1</v>
      </c>
      <c r="AA132" s="9" cm="1">
        <f t="array" ref="AA132">IF(ISNA($J46),0,IF(INDEX('Target Organ'!N$3:N$186,$J46)="X",1,0))</f>
        <v>0</v>
      </c>
      <c r="AB132" s="9" cm="1">
        <f t="array" ref="AB132">IF(ISNA($J46),0,IF(INDEX('Target Organ'!O$3:O$186,$J46)="X",1,0))</f>
        <v>0</v>
      </c>
    </row>
    <row r="133" spans="11:28" x14ac:dyDescent="0.2">
      <c r="K133" s="4" t="str">
        <f t="shared" si="14"/>
        <v>87-86-5</v>
      </c>
      <c r="L133" s="4" t="str">
        <f t="shared" si="14"/>
        <v>Pentachlorophenol</v>
      </c>
      <c r="M133" s="4">
        <f t="shared" si="14"/>
        <v>0.707731</v>
      </c>
      <c r="N133" s="7" t="s">
        <v>403</v>
      </c>
      <c r="O133" s="8">
        <f t="shared" si="12"/>
        <v>0</v>
      </c>
      <c r="P133" s="9" cm="1">
        <f t="array" ref="P133">IF(ISNA($J47),0,IF(INDEX('Target Organ'!C$3:C$186,$J47)="X",1,0))</f>
        <v>0</v>
      </c>
      <c r="Q133" s="9" cm="1">
        <f t="array" ref="Q133">IF(ISNA($J47),0,IF(INDEX('Target Organ'!D$3:D$186,$J47)="X",1,0))</f>
        <v>0</v>
      </c>
      <c r="R133" s="9" cm="1">
        <f t="array" ref="R133">IF(ISNA($J47),0,IF(INDEX('Target Organ'!E$3:E$186,$J47)="X",1,0))</f>
        <v>0</v>
      </c>
      <c r="S133" s="9" cm="1">
        <f t="array" ref="S133">IF(ISNA($J47),0,IF(INDEX('Target Organ'!F$3:F$186,$J47)="X",1,0))</f>
        <v>0</v>
      </c>
      <c r="T133" s="9" cm="1">
        <f t="array" ref="T133">IF(ISNA($J47),0,IF(INDEX('Target Organ'!G$3:G$186,$J47)="X",1,0))</f>
        <v>0</v>
      </c>
      <c r="U133" s="9" cm="1">
        <f t="array" ref="U133">IF(ISNA($J47),0,IF(INDEX('Target Organ'!H$3:H$186,$J47)="X",1,0))</f>
        <v>0</v>
      </c>
      <c r="V133" s="9" cm="1">
        <f t="array" ref="V133">IF(ISNA($J47),0,IF(INDEX('Target Organ'!I$3:I$186,$J47)="X",1,0))</f>
        <v>0</v>
      </c>
      <c r="W133" s="9" cm="1">
        <f t="array" ref="W133">IF(ISNA($J47),0,IF(INDEX('Target Organ'!J$3:J$186,$J47)="X",1,0))</f>
        <v>0</v>
      </c>
      <c r="X133" s="9" cm="1">
        <f t="array" ref="X133">IF(ISNA($J47),0,IF(INDEX('Target Organ'!K$3:K$186,$J47)="X",1,0))</f>
        <v>0</v>
      </c>
      <c r="Y133" s="9" cm="1">
        <f t="array" ref="Y133">IF(ISNA($J47),0,IF(INDEX('Target Organ'!L$3:L$186,$J47)="X",1,0))</f>
        <v>0</v>
      </c>
      <c r="Z133" s="9" cm="1">
        <f t="array" ref="Z133">IF(ISNA($J47),0,IF(INDEX('Target Organ'!M$3:M$186,$J47)="X",1,0))</f>
        <v>0</v>
      </c>
      <c r="AA133" s="9" cm="1">
        <f t="array" ref="AA133">IF(ISNA($J47),0,IF(INDEX('Target Organ'!N$3:N$186,$J47)="X",1,0))</f>
        <v>0</v>
      </c>
      <c r="AB133" s="9" cm="1">
        <f t="array" ref="AB133">IF(ISNA($J47),0,IF(INDEX('Target Organ'!O$3:O$186,$J47)="X",1,0))</f>
        <v>0</v>
      </c>
    </row>
    <row r="134" spans="11:28" x14ac:dyDescent="0.2">
      <c r="K134" s="4" t="str">
        <f t="shared" si="14"/>
        <v>108-95-2</v>
      </c>
      <c r="L134" s="4" t="str">
        <f t="shared" si="14"/>
        <v>Phenol</v>
      </c>
      <c r="M134" s="4">
        <f t="shared" si="14"/>
        <v>494.48399999999998</v>
      </c>
      <c r="N134" s="7">
        <v>880</v>
      </c>
      <c r="O134" s="8">
        <f t="shared" si="12"/>
        <v>0.56191363636363634</v>
      </c>
      <c r="P134" s="9" cm="1">
        <f t="array" ref="P134">IF(ISNA($J48),0,IF(INDEX('Target Organ'!C$3:C$186,$J48)="X",1,0))</f>
        <v>0</v>
      </c>
      <c r="Q134" s="9" cm="1">
        <f t="array" ref="Q134">IF(ISNA($J48),0,IF(INDEX('Target Organ'!D$3:D$186,$J48)="X",1,0))</f>
        <v>1</v>
      </c>
      <c r="R134" s="9" cm="1">
        <f t="array" ref="R134">IF(ISNA($J48),0,IF(INDEX('Target Organ'!E$3:E$186,$J48)="X",1,0))</f>
        <v>0</v>
      </c>
      <c r="S134" s="9" cm="1">
        <f t="array" ref="S134">IF(ISNA($J48),0,IF(INDEX('Target Organ'!F$3:F$186,$J48)="X",1,0))</f>
        <v>0</v>
      </c>
      <c r="T134" s="9" cm="1">
        <f t="array" ref="T134">IF(ISNA($J48),0,IF(INDEX('Target Organ'!G$3:G$186,$J48)="X",1,0))</f>
        <v>0</v>
      </c>
      <c r="U134" s="9" cm="1">
        <f t="array" ref="U134">IF(ISNA($J48),0,IF(INDEX('Target Organ'!H$3:H$186,$J48)="X",1,0))</f>
        <v>0</v>
      </c>
      <c r="V134" s="9" cm="1">
        <f t="array" ref="V134">IF(ISNA($J48),0,IF(INDEX('Target Organ'!I$3:I$186,$J48)="X",1,0))</f>
        <v>0</v>
      </c>
      <c r="W134" s="9" cm="1">
        <f t="array" ref="W134">IF(ISNA($J48),0,IF(INDEX('Target Organ'!J$3:J$186,$J48)="X",1,0))</f>
        <v>1</v>
      </c>
      <c r="X134" s="9" cm="1">
        <f t="array" ref="X134">IF(ISNA($J48),0,IF(INDEX('Target Organ'!K$3:K$186,$J48)="X",1,0))</f>
        <v>0</v>
      </c>
      <c r="Y134" s="9" cm="1">
        <f t="array" ref="Y134">IF(ISNA($J48),0,IF(INDEX('Target Organ'!L$3:L$186,$J48)="X",1,0))</f>
        <v>0</v>
      </c>
      <c r="Z134" s="9" cm="1">
        <f t="array" ref="Z134">IF(ISNA($J48),0,IF(INDEX('Target Organ'!M$3:M$186,$J48)="X",1,0))</f>
        <v>0</v>
      </c>
      <c r="AA134" s="9" cm="1">
        <f t="array" ref="AA134">IF(ISNA($J48),0,IF(INDEX('Target Organ'!N$3:N$186,$J48)="X",1,0))</f>
        <v>0</v>
      </c>
      <c r="AB134" s="9" cm="1">
        <f t="array" ref="AB134">IF(ISNA($J48),0,IF(INDEX('Target Organ'!O$3:O$186,$J48)="X",1,0))</f>
        <v>0</v>
      </c>
    </row>
    <row r="135" spans="11:28" x14ac:dyDescent="0.2">
      <c r="K135" s="4" t="str">
        <f t="shared" si="14"/>
        <v>1336-36-3</v>
      </c>
      <c r="L135" s="4" t="str">
        <f t="shared" si="14"/>
        <v>Polychlorinated biphenyls (PCBs)</v>
      </c>
      <c r="M135" s="4">
        <f t="shared" si="14"/>
        <v>2.42787E-2</v>
      </c>
      <c r="N135" s="7" t="s">
        <v>403</v>
      </c>
      <c r="O135" s="8">
        <f t="shared" si="12"/>
        <v>0</v>
      </c>
      <c r="P135" s="9" cm="1">
        <f t="array" ref="P135">IF(ISNA($J49),0,IF(INDEX('Target Organ'!C$3:C$186,$J49)="X",1,0))</f>
        <v>0</v>
      </c>
      <c r="Q135" s="9" cm="1">
        <f t="array" ref="Q135">IF(ISNA($J49),0,IF(INDEX('Target Organ'!D$3:D$186,$J49)="X",1,0))</f>
        <v>0</v>
      </c>
      <c r="R135" s="9" cm="1">
        <f t="array" ref="R135">IF(ISNA($J49),0,IF(INDEX('Target Organ'!E$3:E$186,$J49)="X",1,0))</f>
        <v>0</v>
      </c>
      <c r="S135" s="9" cm="1">
        <f t="array" ref="S135">IF(ISNA($J49),0,IF(INDEX('Target Organ'!F$3:F$186,$J49)="X",1,0))</f>
        <v>0</v>
      </c>
      <c r="T135" s="9" cm="1">
        <f t="array" ref="T135">IF(ISNA($J49),0,IF(INDEX('Target Organ'!G$3:G$186,$J49)="X",1,0))</f>
        <v>0</v>
      </c>
      <c r="U135" s="9" cm="1">
        <f t="array" ref="U135">IF(ISNA($J49),0,IF(INDEX('Target Organ'!H$3:H$186,$J49)="X",1,0))</f>
        <v>0</v>
      </c>
      <c r="V135" s="9" cm="1">
        <f t="array" ref="V135">IF(ISNA($J49),0,IF(INDEX('Target Organ'!I$3:I$186,$J49)="X",1,0))</f>
        <v>0</v>
      </c>
      <c r="W135" s="9" cm="1">
        <f t="array" ref="W135">IF(ISNA($J49),0,IF(INDEX('Target Organ'!J$3:J$186,$J49)="X",1,0))</f>
        <v>0</v>
      </c>
      <c r="X135" s="9" cm="1">
        <f t="array" ref="X135">IF(ISNA($J49),0,IF(INDEX('Target Organ'!K$3:K$186,$J49)="X",1,0))</f>
        <v>0</v>
      </c>
      <c r="Y135" s="9" cm="1">
        <f t="array" ref="Y135">IF(ISNA($J49),0,IF(INDEX('Target Organ'!L$3:L$186,$J49)="X",1,0))</f>
        <v>0</v>
      </c>
      <c r="Z135" s="9" cm="1">
        <f t="array" ref="Z135">IF(ISNA($J49),0,IF(INDEX('Target Organ'!M$3:M$186,$J49)="X",1,0))</f>
        <v>0</v>
      </c>
      <c r="AA135" s="9" cm="1">
        <f t="array" ref="AA135">IF(ISNA($J49),0,IF(INDEX('Target Organ'!N$3:N$186,$J49)="X",1,0))</f>
        <v>0</v>
      </c>
      <c r="AB135" s="9" cm="1">
        <f t="array" ref="AB135">IF(ISNA($J49),0,IF(INDEX('Target Organ'!O$3:O$186,$J49)="X",1,0))</f>
        <v>0</v>
      </c>
    </row>
    <row r="136" spans="11:28" x14ac:dyDescent="0.2">
      <c r="K136" s="4" t="str">
        <f t="shared" si="14"/>
        <v>1746-01-6</v>
      </c>
      <c r="L136" s="4" t="str">
        <f t="shared" si="14"/>
        <v>2,3,7,8-Tetrachlorodibenzo-p-dioxin (TCDD)</v>
      </c>
      <c r="M136" s="4">
        <f t="shared" si="14"/>
        <v>2.02739E-6</v>
      </c>
      <c r="N136" s="7">
        <v>2.5999999999999998E-5</v>
      </c>
      <c r="O136" s="8">
        <f t="shared" si="12"/>
        <v>7.7976538461538472E-2</v>
      </c>
      <c r="P136" s="9" cm="1">
        <f t="array" ref="P136">IF(ISNA($J50),0,IF(INDEX('Target Organ'!C$3:C$186,$J50)="X",1,0))</f>
        <v>0</v>
      </c>
      <c r="Q136" s="9" cm="1">
        <f t="array" ref="Q136">IF(ISNA($J50),0,IF(INDEX('Target Organ'!D$3:D$186,$J50)="X",1,0))</f>
        <v>1</v>
      </c>
      <c r="R136" s="9" cm="1">
        <f t="array" ref="R136">IF(ISNA($J50),0,IF(INDEX('Target Organ'!E$3:E$186,$J50)="X",1,0))</f>
        <v>1</v>
      </c>
      <c r="S136" s="9" cm="1">
        <f t="array" ref="S136">IF(ISNA($J50),0,IF(INDEX('Target Organ'!F$3:F$186,$J50)="X",1,0))</f>
        <v>0</v>
      </c>
      <c r="T136" s="9" cm="1">
        <f t="array" ref="T136">IF(ISNA($J50),0,IF(INDEX('Target Organ'!G$3:G$186,$J50)="X",1,0))</f>
        <v>0</v>
      </c>
      <c r="U136" s="9" cm="1">
        <f t="array" ref="U136">IF(ISNA($J50),0,IF(INDEX('Target Organ'!H$3:H$186,$J50)="X",1,0))</f>
        <v>0</v>
      </c>
      <c r="V136" s="9" cm="1">
        <f t="array" ref="V136">IF(ISNA($J50),0,IF(INDEX('Target Organ'!I$3:I$186,$J50)="X",1,0))</f>
        <v>0</v>
      </c>
      <c r="W136" s="9" cm="1">
        <f t="array" ref="W136">IF(ISNA($J50),0,IF(INDEX('Target Organ'!J$3:J$186,$J50)="X",1,0))</f>
        <v>0</v>
      </c>
      <c r="X136" s="9" cm="1">
        <f t="array" ref="X136">IF(ISNA($J50),0,IF(INDEX('Target Organ'!K$3:K$186,$J50)="X",1,0))</f>
        <v>0</v>
      </c>
      <c r="Y136" s="9" cm="1">
        <f t="array" ref="Y136">IF(ISNA($J50),0,IF(INDEX('Target Organ'!L$3:L$186,$J50)="X",1,0))</f>
        <v>1</v>
      </c>
      <c r="Z136" s="9" cm="1">
        <f t="array" ref="Z136">IF(ISNA($J50),0,IF(INDEX('Target Organ'!M$3:M$186,$J50)="X",1,0))</f>
        <v>1</v>
      </c>
      <c r="AA136" s="9" cm="1">
        <f t="array" ref="AA136">IF(ISNA($J50),0,IF(INDEX('Target Organ'!N$3:N$186,$J50)="X",1,0))</f>
        <v>0</v>
      </c>
      <c r="AB136" s="9" cm="1">
        <f t="array" ref="AB136">IF(ISNA($J50),0,IF(INDEX('Target Organ'!O$3:O$186,$J50)="X",1,0))</f>
        <v>0</v>
      </c>
    </row>
    <row r="137" spans="11:28" x14ac:dyDescent="0.2">
      <c r="K137" s="4" t="str">
        <f t="shared" si="14"/>
        <v>40321-76-4</v>
      </c>
      <c r="L137" s="4" t="str">
        <f t="shared" si="14"/>
        <v>1,2,3,7,8-Pentachlorodibenzo-p-dioxin (PeCDD)</v>
      </c>
      <c r="M137" s="4">
        <f t="shared" si="14"/>
        <v>4.4503600000000004E-6</v>
      </c>
      <c r="N137" s="7">
        <v>2.5999999999999998E-5</v>
      </c>
      <c r="O137" s="8">
        <f t="shared" si="12"/>
        <v>0.17116769230769233</v>
      </c>
      <c r="P137" s="9" cm="1">
        <f t="array" ref="P137">IF(ISNA($J51),0,IF(INDEX('Target Organ'!C$3:C$186,$J51)="X",1,0))</f>
        <v>0</v>
      </c>
      <c r="Q137" s="9" cm="1">
        <f t="array" ref="Q137">IF(ISNA($J51),0,IF(INDEX('Target Organ'!D$3:D$186,$J51)="X",1,0))</f>
        <v>1</v>
      </c>
      <c r="R137" s="9" cm="1">
        <f t="array" ref="R137">IF(ISNA($J51),0,IF(INDEX('Target Organ'!E$3:E$186,$J51)="X",1,0))</f>
        <v>1</v>
      </c>
      <c r="S137" s="9" cm="1">
        <f t="array" ref="S137">IF(ISNA($J51),0,IF(INDEX('Target Organ'!F$3:F$186,$J51)="X",1,0))</f>
        <v>0</v>
      </c>
      <c r="T137" s="9" cm="1">
        <f t="array" ref="T137">IF(ISNA($J51),0,IF(INDEX('Target Organ'!G$3:G$186,$J51)="X",1,0))</f>
        <v>0</v>
      </c>
      <c r="U137" s="9" cm="1">
        <f t="array" ref="U137">IF(ISNA($J51),0,IF(INDEX('Target Organ'!H$3:H$186,$J51)="X",1,0))</f>
        <v>0</v>
      </c>
      <c r="V137" s="9" cm="1">
        <f t="array" ref="V137">IF(ISNA($J51),0,IF(INDEX('Target Organ'!I$3:I$186,$J51)="X",1,0))</f>
        <v>0</v>
      </c>
      <c r="W137" s="9" cm="1">
        <f t="array" ref="W137">IF(ISNA($J51),0,IF(INDEX('Target Organ'!J$3:J$186,$J51)="X",1,0))</f>
        <v>0</v>
      </c>
      <c r="X137" s="9" cm="1">
        <f t="array" ref="X137">IF(ISNA($J51),0,IF(INDEX('Target Organ'!K$3:K$186,$J51)="X",1,0))</f>
        <v>0</v>
      </c>
      <c r="Y137" s="9" cm="1">
        <f t="array" ref="Y137">IF(ISNA($J51),0,IF(INDEX('Target Organ'!L$3:L$186,$J51)="X",1,0))</f>
        <v>1</v>
      </c>
      <c r="Z137" s="9" cm="1">
        <f t="array" ref="Z137">IF(ISNA($J51),0,IF(INDEX('Target Organ'!M$3:M$186,$J51)="X",1,0))</f>
        <v>1</v>
      </c>
      <c r="AA137" s="9" cm="1">
        <f t="array" ref="AA137">IF(ISNA($J51),0,IF(INDEX('Target Organ'!N$3:N$186,$J51)="X",1,0))</f>
        <v>0</v>
      </c>
      <c r="AB137" s="9" cm="1">
        <f t="array" ref="AB137">IF(ISNA($J51),0,IF(INDEX('Target Organ'!O$3:O$186,$J51)="X",1,0))</f>
        <v>0</v>
      </c>
    </row>
    <row r="138" spans="11:28" x14ac:dyDescent="0.2">
      <c r="K138" s="4" t="str">
        <f t="shared" si="14"/>
        <v>39227-28-6</v>
      </c>
      <c r="L138" s="4" t="str">
        <f t="shared" si="14"/>
        <v>1,2,3,4,7,8-Hexachlorodibenzo-p-dioxin (HxCDD)</v>
      </c>
      <c r="M138" s="4">
        <f t="shared" si="14"/>
        <v>2.8401999999999999E-6</v>
      </c>
      <c r="N138" s="7">
        <v>2.5999999999999998E-4</v>
      </c>
      <c r="O138" s="8">
        <f t="shared" si="12"/>
        <v>1.0923846153846154E-2</v>
      </c>
      <c r="P138" s="9" cm="1">
        <f t="array" ref="P138">IF(ISNA($J52),0,IF(INDEX('Target Organ'!C$3:C$186,$J52)="X",1,0))</f>
        <v>0</v>
      </c>
      <c r="Q138" s="9" cm="1">
        <f t="array" ref="Q138">IF(ISNA($J52),0,IF(INDEX('Target Organ'!D$3:D$186,$J52)="X",1,0))</f>
        <v>1</v>
      </c>
      <c r="R138" s="9" cm="1">
        <f t="array" ref="R138">IF(ISNA($J52),0,IF(INDEX('Target Organ'!E$3:E$186,$J52)="X",1,0))</f>
        <v>1</v>
      </c>
      <c r="S138" s="9" cm="1">
        <f t="array" ref="S138">IF(ISNA($J52),0,IF(INDEX('Target Organ'!F$3:F$186,$J52)="X",1,0))</f>
        <v>0</v>
      </c>
      <c r="T138" s="9" cm="1">
        <f t="array" ref="T138">IF(ISNA($J52),0,IF(INDEX('Target Organ'!G$3:G$186,$J52)="X",1,0))</f>
        <v>0</v>
      </c>
      <c r="U138" s="9" cm="1">
        <f t="array" ref="U138">IF(ISNA($J52),0,IF(INDEX('Target Organ'!H$3:H$186,$J52)="X",1,0))</f>
        <v>0</v>
      </c>
      <c r="V138" s="9" cm="1">
        <f t="array" ref="V138">IF(ISNA($J52),0,IF(INDEX('Target Organ'!I$3:I$186,$J52)="X",1,0))</f>
        <v>0</v>
      </c>
      <c r="W138" s="9" cm="1">
        <f t="array" ref="W138">IF(ISNA($J52),0,IF(INDEX('Target Organ'!J$3:J$186,$J52)="X",1,0))</f>
        <v>0</v>
      </c>
      <c r="X138" s="9" cm="1">
        <f t="array" ref="X138">IF(ISNA($J52),0,IF(INDEX('Target Organ'!K$3:K$186,$J52)="X",1,0))</f>
        <v>0</v>
      </c>
      <c r="Y138" s="9" cm="1">
        <f t="array" ref="Y138">IF(ISNA($J52),0,IF(INDEX('Target Organ'!L$3:L$186,$J52)="X",1,0))</f>
        <v>1</v>
      </c>
      <c r="Z138" s="9" cm="1">
        <f t="array" ref="Z138">IF(ISNA($J52),0,IF(INDEX('Target Organ'!M$3:M$186,$J52)="X",1,0))</f>
        <v>1</v>
      </c>
      <c r="AA138" s="9" cm="1">
        <f t="array" ref="AA138">IF(ISNA($J52),0,IF(INDEX('Target Organ'!N$3:N$186,$J52)="X",1,0))</f>
        <v>0</v>
      </c>
      <c r="AB138" s="9" cm="1">
        <f t="array" ref="AB138">IF(ISNA($J52),0,IF(INDEX('Target Organ'!O$3:O$186,$J52)="X",1,0))</f>
        <v>0</v>
      </c>
    </row>
    <row r="139" spans="11:28" x14ac:dyDescent="0.2">
      <c r="K139" s="4" t="str">
        <f t="shared" si="14"/>
        <v>57653-85-7</v>
      </c>
      <c r="L139" s="4" t="str">
        <f t="shared" si="14"/>
        <v>1,2,3,6,7,8-Hexachlorodibenzo-p-dioxin (HxCDD)</v>
      </c>
      <c r="M139" s="4">
        <f t="shared" si="14"/>
        <v>6.8918800000000003E-6</v>
      </c>
      <c r="N139" s="7">
        <v>2.5999999999999998E-4</v>
      </c>
      <c r="O139" s="8">
        <f t="shared" si="12"/>
        <v>2.6507230769230773E-2</v>
      </c>
      <c r="P139" s="9" cm="1">
        <f t="array" ref="P139">IF(ISNA($J53),0,IF(INDEX('Target Organ'!C$3:C$186,$J53)="X",1,0))</f>
        <v>0</v>
      </c>
      <c r="Q139" s="9" cm="1">
        <f t="array" ref="Q139">IF(ISNA($J53),0,IF(INDEX('Target Organ'!D$3:D$186,$J53)="X",1,0))</f>
        <v>1</v>
      </c>
      <c r="R139" s="9" cm="1">
        <f t="array" ref="R139">IF(ISNA($J53),0,IF(INDEX('Target Organ'!E$3:E$186,$J53)="X",1,0))</f>
        <v>1</v>
      </c>
      <c r="S139" s="9" cm="1">
        <f t="array" ref="S139">IF(ISNA($J53),0,IF(INDEX('Target Organ'!F$3:F$186,$J53)="X",1,0))</f>
        <v>0</v>
      </c>
      <c r="T139" s="9" cm="1">
        <f t="array" ref="T139">IF(ISNA($J53),0,IF(INDEX('Target Organ'!G$3:G$186,$J53)="X",1,0))</f>
        <v>0</v>
      </c>
      <c r="U139" s="9" cm="1">
        <f t="array" ref="U139">IF(ISNA($J53),0,IF(INDEX('Target Organ'!H$3:H$186,$J53)="X",1,0))</f>
        <v>0</v>
      </c>
      <c r="V139" s="9" cm="1">
        <f t="array" ref="V139">IF(ISNA($J53),0,IF(INDEX('Target Organ'!I$3:I$186,$J53)="X",1,0))</f>
        <v>0</v>
      </c>
      <c r="W139" s="9" cm="1">
        <f t="array" ref="W139">IF(ISNA($J53),0,IF(INDEX('Target Organ'!J$3:J$186,$J53)="X",1,0))</f>
        <v>0</v>
      </c>
      <c r="X139" s="9" cm="1">
        <f t="array" ref="X139">IF(ISNA($J53),0,IF(INDEX('Target Organ'!K$3:K$186,$J53)="X",1,0))</f>
        <v>0</v>
      </c>
      <c r="Y139" s="9" cm="1">
        <f t="array" ref="Y139">IF(ISNA($J53),0,IF(INDEX('Target Organ'!L$3:L$186,$J53)="X",1,0))</f>
        <v>1</v>
      </c>
      <c r="Z139" s="9" cm="1">
        <f t="array" ref="Z139">IF(ISNA($J53),0,IF(INDEX('Target Organ'!M$3:M$186,$J53)="X",1,0))</f>
        <v>1</v>
      </c>
      <c r="AA139" s="9" cm="1">
        <f t="array" ref="AA139">IF(ISNA($J53),0,IF(INDEX('Target Organ'!N$3:N$186,$J53)="X",1,0))</f>
        <v>0</v>
      </c>
      <c r="AB139" s="9" cm="1">
        <f t="array" ref="AB139">IF(ISNA($J53),0,IF(INDEX('Target Organ'!O$3:O$186,$J53)="X",1,0))</f>
        <v>0</v>
      </c>
    </row>
    <row r="140" spans="11:28" x14ac:dyDescent="0.2">
      <c r="K140" s="4" t="str">
        <f t="shared" ref="K140:M155" si="15">K54</f>
        <v>19408-74-3</v>
      </c>
      <c r="L140" s="4" t="str">
        <f t="shared" si="15"/>
        <v>1,2,3,7,8,9-Hexachlorodibenzo-p-dioxin (HxCDD)</v>
      </c>
      <c r="M140" s="4">
        <f t="shared" si="15"/>
        <v>6.8918800000000003E-6</v>
      </c>
      <c r="N140" s="7">
        <v>2.5999999999999998E-4</v>
      </c>
      <c r="O140" s="8">
        <f t="shared" si="12"/>
        <v>2.6507230769230773E-2</v>
      </c>
      <c r="P140" s="9" cm="1">
        <f t="array" ref="P140">IF(ISNA($J54),0,IF(INDEX('Target Organ'!C$3:C$186,$J54)="X",1,0))</f>
        <v>0</v>
      </c>
      <c r="Q140" s="9" cm="1">
        <f t="array" ref="Q140">IF(ISNA($J54),0,IF(INDEX('Target Organ'!D$3:D$186,$J54)="X",1,0))</f>
        <v>1</v>
      </c>
      <c r="R140" s="9" cm="1">
        <f t="array" ref="R140">IF(ISNA($J54),0,IF(INDEX('Target Organ'!E$3:E$186,$J54)="X",1,0))</f>
        <v>1</v>
      </c>
      <c r="S140" s="9" cm="1">
        <f t="array" ref="S140">IF(ISNA($J54),0,IF(INDEX('Target Organ'!F$3:F$186,$J54)="X",1,0))</f>
        <v>0</v>
      </c>
      <c r="T140" s="9" cm="1">
        <f t="array" ref="T140">IF(ISNA($J54),0,IF(INDEX('Target Organ'!G$3:G$186,$J54)="X",1,0))</f>
        <v>0</v>
      </c>
      <c r="U140" s="9" cm="1">
        <f t="array" ref="U140">IF(ISNA($J54),0,IF(INDEX('Target Organ'!H$3:H$186,$J54)="X",1,0))</f>
        <v>0</v>
      </c>
      <c r="V140" s="9" cm="1">
        <f t="array" ref="V140">IF(ISNA($J54),0,IF(INDEX('Target Organ'!I$3:I$186,$J54)="X",1,0))</f>
        <v>0</v>
      </c>
      <c r="W140" s="9" cm="1">
        <f t="array" ref="W140">IF(ISNA($J54),0,IF(INDEX('Target Organ'!J$3:J$186,$J54)="X",1,0))</f>
        <v>0</v>
      </c>
      <c r="X140" s="9" cm="1">
        <f t="array" ref="X140">IF(ISNA($J54),0,IF(INDEX('Target Organ'!K$3:K$186,$J54)="X",1,0))</f>
        <v>0</v>
      </c>
      <c r="Y140" s="9" cm="1">
        <f t="array" ref="Y140">IF(ISNA($J54),0,IF(INDEX('Target Organ'!L$3:L$186,$J54)="X",1,0))</f>
        <v>1</v>
      </c>
      <c r="Z140" s="9" cm="1">
        <f t="array" ref="Z140">IF(ISNA($J54),0,IF(INDEX('Target Organ'!M$3:M$186,$J54)="X",1,0))</f>
        <v>1</v>
      </c>
      <c r="AA140" s="9" cm="1">
        <f t="array" ref="AA140">IF(ISNA($J54),0,IF(INDEX('Target Organ'!N$3:N$186,$J54)="X",1,0))</f>
        <v>0</v>
      </c>
      <c r="AB140" s="9" cm="1">
        <f t="array" ref="AB140">IF(ISNA($J54),0,IF(INDEX('Target Organ'!O$3:O$186,$J54)="X",1,0))</f>
        <v>0</v>
      </c>
    </row>
    <row r="141" spans="11:28" x14ac:dyDescent="0.2">
      <c r="K141" s="4" t="str">
        <f t="shared" si="15"/>
        <v>35822-46-9</v>
      </c>
      <c r="L141" s="4" t="str">
        <f t="shared" si="15"/>
        <v>1,2,3,4,6,7,8-Heptachlorodibenzo-p-dioxin (HpCDD)</v>
      </c>
      <c r="M141" s="4">
        <f t="shared" si="15"/>
        <v>3.04108E-5</v>
      </c>
      <c r="N141" s="7">
        <v>2.5999999999999999E-3</v>
      </c>
      <c r="O141" s="8">
        <f t="shared" si="12"/>
        <v>1.1696461538461539E-2</v>
      </c>
      <c r="P141" s="9" cm="1">
        <f t="array" ref="P141">IF(ISNA($J55),0,IF(INDEX('Target Organ'!C$3:C$186,$J55)="X",1,0))</f>
        <v>0</v>
      </c>
      <c r="Q141" s="9" cm="1">
        <f t="array" ref="Q141">IF(ISNA($J55),0,IF(INDEX('Target Organ'!D$3:D$186,$J55)="X",1,0))</f>
        <v>1</v>
      </c>
      <c r="R141" s="9" cm="1">
        <f t="array" ref="R141">IF(ISNA($J55),0,IF(INDEX('Target Organ'!E$3:E$186,$J55)="X",1,0))</f>
        <v>1</v>
      </c>
      <c r="S141" s="9" cm="1">
        <f t="array" ref="S141">IF(ISNA($J55),0,IF(INDEX('Target Organ'!F$3:F$186,$J55)="X",1,0))</f>
        <v>0</v>
      </c>
      <c r="T141" s="9" cm="1">
        <f t="array" ref="T141">IF(ISNA($J55),0,IF(INDEX('Target Organ'!G$3:G$186,$J55)="X",1,0))</f>
        <v>0</v>
      </c>
      <c r="U141" s="9" cm="1">
        <f t="array" ref="U141">IF(ISNA($J55),0,IF(INDEX('Target Organ'!H$3:H$186,$J55)="X",1,0))</f>
        <v>0</v>
      </c>
      <c r="V141" s="9" cm="1">
        <f t="array" ref="V141">IF(ISNA($J55),0,IF(INDEX('Target Organ'!I$3:I$186,$J55)="X",1,0))</f>
        <v>0</v>
      </c>
      <c r="W141" s="9" cm="1">
        <f t="array" ref="W141">IF(ISNA($J55),0,IF(INDEX('Target Organ'!J$3:J$186,$J55)="X",1,0))</f>
        <v>0</v>
      </c>
      <c r="X141" s="9" cm="1">
        <f t="array" ref="X141">IF(ISNA($J55),0,IF(INDEX('Target Organ'!K$3:K$186,$J55)="X",1,0))</f>
        <v>0</v>
      </c>
      <c r="Y141" s="9" cm="1">
        <f t="array" ref="Y141">IF(ISNA($J55),0,IF(INDEX('Target Organ'!L$3:L$186,$J55)="X",1,0))</f>
        <v>1</v>
      </c>
      <c r="Z141" s="9" cm="1">
        <f t="array" ref="Z141">IF(ISNA($J55),0,IF(INDEX('Target Organ'!M$3:M$186,$J55)="X",1,0))</f>
        <v>1</v>
      </c>
      <c r="AA141" s="9" cm="1">
        <f t="array" ref="AA141">IF(ISNA($J55),0,IF(INDEX('Target Organ'!N$3:N$186,$J55)="X",1,0))</f>
        <v>0</v>
      </c>
      <c r="AB141" s="9" cm="1">
        <f t="array" ref="AB141">IF(ISNA($J55),0,IF(INDEX('Target Organ'!O$3:O$186,$J55)="X",1,0))</f>
        <v>0</v>
      </c>
    </row>
    <row r="142" spans="11:28" x14ac:dyDescent="0.2">
      <c r="K142" s="4" t="str">
        <f t="shared" si="15"/>
        <v>3268-87-9</v>
      </c>
      <c r="L142" s="4" t="str">
        <f t="shared" si="15"/>
        <v>Octachlorodibenzo-p-dioxin (OCDD)</v>
      </c>
      <c r="M142" s="4">
        <f t="shared" si="15"/>
        <v>7.6954100000000002E-5</v>
      </c>
      <c r="N142" s="7">
        <v>8.5000000000000006E-2</v>
      </c>
      <c r="O142" s="8">
        <f t="shared" si="12"/>
        <v>9.0534235294117645E-4</v>
      </c>
      <c r="P142" s="9" cm="1">
        <f t="array" ref="P142">IF(ISNA($J56),0,IF(INDEX('Target Organ'!C$3:C$186,$J56)="X",1,0))</f>
        <v>0</v>
      </c>
      <c r="Q142" s="9" cm="1">
        <f t="array" ref="Q142">IF(ISNA($J56),0,IF(INDEX('Target Organ'!D$3:D$186,$J56)="X",1,0))</f>
        <v>1</v>
      </c>
      <c r="R142" s="9" cm="1">
        <f t="array" ref="R142">IF(ISNA($J56),0,IF(INDEX('Target Organ'!E$3:E$186,$J56)="X",1,0))</f>
        <v>1</v>
      </c>
      <c r="S142" s="9" cm="1">
        <f t="array" ref="S142">IF(ISNA($J56),0,IF(INDEX('Target Organ'!F$3:F$186,$J56)="X",1,0))</f>
        <v>0</v>
      </c>
      <c r="T142" s="9" cm="1">
        <f t="array" ref="T142">IF(ISNA($J56),0,IF(INDEX('Target Organ'!G$3:G$186,$J56)="X",1,0))</f>
        <v>0</v>
      </c>
      <c r="U142" s="9" cm="1">
        <f t="array" ref="U142">IF(ISNA($J56),0,IF(INDEX('Target Organ'!H$3:H$186,$J56)="X",1,0))</f>
        <v>0</v>
      </c>
      <c r="V142" s="9" cm="1">
        <f t="array" ref="V142">IF(ISNA($J56),0,IF(INDEX('Target Organ'!I$3:I$186,$J56)="X",1,0))</f>
        <v>0</v>
      </c>
      <c r="W142" s="9" cm="1">
        <f t="array" ref="W142">IF(ISNA($J56),0,IF(INDEX('Target Organ'!J$3:J$186,$J56)="X",1,0))</f>
        <v>0</v>
      </c>
      <c r="X142" s="9" cm="1">
        <f t="array" ref="X142">IF(ISNA($J56),0,IF(INDEX('Target Organ'!K$3:K$186,$J56)="X",1,0))</f>
        <v>0</v>
      </c>
      <c r="Y142" s="9" cm="1">
        <f t="array" ref="Y142">IF(ISNA($J56),0,IF(INDEX('Target Organ'!L$3:L$186,$J56)="X",1,0))</f>
        <v>1</v>
      </c>
      <c r="Z142" s="9" cm="1">
        <f t="array" ref="Z142">IF(ISNA($J56),0,IF(INDEX('Target Organ'!M$3:M$186,$J56)="X",1,0))</f>
        <v>1</v>
      </c>
      <c r="AA142" s="9" cm="1">
        <f t="array" ref="AA142">IF(ISNA($J56),0,IF(INDEX('Target Organ'!N$3:N$186,$J56)="X",1,0))</f>
        <v>0</v>
      </c>
      <c r="AB142" s="9" cm="1">
        <f t="array" ref="AB142">IF(ISNA($J56),0,IF(INDEX('Target Organ'!O$3:O$186,$J56)="X",1,0))</f>
        <v>0</v>
      </c>
    </row>
    <row r="143" spans="11:28" x14ac:dyDescent="0.2">
      <c r="K143" s="4" t="str">
        <f t="shared" si="15"/>
        <v>51207-31-9</v>
      </c>
      <c r="L143" s="4" t="str">
        <f t="shared" si="15"/>
        <v>2,3,7,8-Tetrachlorodibenzofuran (TcDF)</v>
      </c>
      <c r="M143" s="4">
        <f t="shared" si="15"/>
        <v>2.55587E-5</v>
      </c>
      <c r="N143" s="7">
        <v>2.5999999999999998E-4</v>
      </c>
      <c r="O143" s="8">
        <f t="shared" si="12"/>
        <v>9.8302692307692313E-2</v>
      </c>
      <c r="P143" s="9" cm="1">
        <f t="array" ref="P143">IF(ISNA($J57),0,IF(INDEX('Target Organ'!C$3:C$186,$J57)="X",1,0))</f>
        <v>0</v>
      </c>
      <c r="Q143" s="9" cm="1">
        <f t="array" ref="Q143">IF(ISNA($J57),0,IF(INDEX('Target Organ'!D$3:D$186,$J57)="X",1,0))</f>
        <v>1</v>
      </c>
      <c r="R143" s="9" cm="1">
        <f t="array" ref="R143">IF(ISNA($J57),0,IF(INDEX('Target Organ'!E$3:E$186,$J57)="X",1,0))</f>
        <v>1</v>
      </c>
      <c r="S143" s="9" cm="1">
        <f t="array" ref="S143">IF(ISNA($J57),0,IF(INDEX('Target Organ'!F$3:F$186,$J57)="X",1,0))</f>
        <v>0</v>
      </c>
      <c r="T143" s="9" cm="1">
        <f t="array" ref="T143">IF(ISNA($J57),0,IF(INDEX('Target Organ'!G$3:G$186,$J57)="X",1,0))</f>
        <v>0</v>
      </c>
      <c r="U143" s="9" cm="1">
        <f t="array" ref="U143">IF(ISNA($J57),0,IF(INDEX('Target Organ'!H$3:H$186,$J57)="X",1,0))</f>
        <v>0</v>
      </c>
      <c r="V143" s="9" cm="1">
        <f t="array" ref="V143">IF(ISNA($J57),0,IF(INDEX('Target Organ'!I$3:I$186,$J57)="X",1,0))</f>
        <v>0</v>
      </c>
      <c r="W143" s="9" cm="1">
        <f t="array" ref="W143">IF(ISNA($J57),0,IF(INDEX('Target Organ'!J$3:J$186,$J57)="X",1,0))</f>
        <v>0</v>
      </c>
      <c r="X143" s="9" cm="1">
        <f t="array" ref="X143">IF(ISNA($J57),0,IF(INDEX('Target Organ'!K$3:K$186,$J57)="X",1,0))</f>
        <v>0</v>
      </c>
      <c r="Y143" s="9" cm="1">
        <f t="array" ref="Y143">IF(ISNA($J57),0,IF(INDEX('Target Organ'!L$3:L$186,$J57)="X",1,0))</f>
        <v>1</v>
      </c>
      <c r="Z143" s="9" cm="1">
        <f t="array" ref="Z143">IF(ISNA($J57),0,IF(INDEX('Target Organ'!M$3:M$186,$J57)="X",1,0))</f>
        <v>1</v>
      </c>
      <c r="AA143" s="9" cm="1">
        <f t="array" ref="AA143">IF(ISNA($J57),0,IF(INDEX('Target Organ'!N$3:N$186,$J57)="X",1,0))</f>
        <v>0</v>
      </c>
      <c r="AB143" s="9" cm="1">
        <f t="array" ref="AB143">IF(ISNA($J57),0,IF(INDEX('Target Organ'!O$3:O$186,$J57)="X",1,0))</f>
        <v>0</v>
      </c>
    </row>
    <row r="144" spans="11:28" x14ac:dyDescent="0.2">
      <c r="K144" s="4" t="str">
        <f t="shared" si="15"/>
        <v>57117-41-6</v>
      </c>
      <c r="L144" s="4" t="str">
        <f t="shared" si="15"/>
        <v>1,2,3,7,8-Pentachlorodibenzofuran (PeCDF)</v>
      </c>
      <c r="M144" s="4">
        <f t="shared" si="15"/>
        <v>1.25784E-5</v>
      </c>
      <c r="N144" s="7">
        <v>8.4999999999999995E-4</v>
      </c>
      <c r="O144" s="8">
        <f t="shared" si="12"/>
        <v>1.4798117647058824E-2</v>
      </c>
      <c r="P144" s="9" cm="1">
        <f t="array" ref="P144">IF(ISNA($J58),0,IF(INDEX('Target Organ'!C$3:C$186,$J58)="X",1,0))</f>
        <v>0</v>
      </c>
      <c r="Q144" s="9" cm="1">
        <f t="array" ref="Q144">IF(ISNA($J58),0,IF(INDEX('Target Organ'!D$3:D$186,$J58)="X",1,0))</f>
        <v>1</v>
      </c>
      <c r="R144" s="9" cm="1">
        <f t="array" ref="R144">IF(ISNA($J58),0,IF(INDEX('Target Organ'!E$3:E$186,$J58)="X",1,0))</f>
        <v>1</v>
      </c>
      <c r="S144" s="9" cm="1">
        <f t="array" ref="S144">IF(ISNA($J58),0,IF(INDEX('Target Organ'!F$3:F$186,$J58)="X",1,0))</f>
        <v>0</v>
      </c>
      <c r="T144" s="9" cm="1">
        <f t="array" ref="T144">IF(ISNA($J58),0,IF(INDEX('Target Organ'!G$3:G$186,$J58)="X",1,0))</f>
        <v>0</v>
      </c>
      <c r="U144" s="9" cm="1">
        <f t="array" ref="U144">IF(ISNA($J58),0,IF(INDEX('Target Organ'!H$3:H$186,$J58)="X",1,0))</f>
        <v>0</v>
      </c>
      <c r="V144" s="9" cm="1">
        <f t="array" ref="V144">IF(ISNA($J58),0,IF(INDEX('Target Organ'!I$3:I$186,$J58)="X",1,0))</f>
        <v>0</v>
      </c>
      <c r="W144" s="9" cm="1">
        <f t="array" ref="W144">IF(ISNA($J58),0,IF(INDEX('Target Organ'!J$3:J$186,$J58)="X",1,0))</f>
        <v>0</v>
      </c>
      <c r="X144" s="9" cm="1">
        <f t="array" ref="X144">IF(ISNA($J58),0,IF(INDEX('Target Organ'!K$3:K$186,$J58)="X",1,0))</f>
        <v>0</v>
      </c>
      <c r="Y144" s="9" cm="1">
        <f t="array" ref="Y144">IF(ISNA($J58),0,IF(INDEX('Target Organ'!L$3:L$186,$J58)="X",1,0))</f>
        <v>1</v>
      </c>
      <c r="Z144" s="9" cm="1">
        <f t="array" ref="Z144">IF(ISNA($J58),0,IF(INDEX('Target Organ'!M$3:M$186,$J58)="X",1,0))</f>
        <v>1</v>
      </c>
      <c r="AA144" s="9" cm="1">
        <f t="array" ref="AA144">IF(ISNA($J58),0,IF(INDEX('Target Organ'!N$3:N$186,$J58)="X",1,0))</f>
        <v>0</v>
      </c>
      <c r="AB144" s="9" cm="1">
        <f t="array" ref="AB144">IF(ISNA($J58),0,IF(INDEX('Target Organ'!O$3:O$186,$J58)="X",1,0))</f>
        <v>0</v>
      </c>
    </row>
    <row r="145" spans="11:28" x14ac:dyDescent="0.2">
      <c r="K145" s="4" t="str">
        <f t="shared" si="15"/>
        <v>57117-31-4</v>
      </c>
      <c r="L145" s="4" t="str">
        <f t="shared" si="15"/>
        <v>2,3,4,7,8-Pentachlorodibenzofuran (PeCDF)</v>
      </c>
      <c r="M145" s="4">
        <f t="shared" si="15"/>
        <v>1.7430599999999999E-5</v>
      </c>
      <c r="N145" s="7">
        <v>8.5000000000000006E-5</v>
      </c>
      <c r="O145" s="8">
        <f t="shared" si="12"/>
        <v>0.20506588235294115</v>
      </c>
      <c r="P145" s="9" cm="1">
        <f t="array" ref="P145">IF(ISNA($J59),0,IF(INDEX('Target Organ'!C$3:C$186,$J59)="X",1,0))</f>
        <v>0</v>
      </c>
      <c r="Q145" s="9" cm="1">
        <f t="array" ref="Q145">IF(ISNA($J59),0,IF(INDEX('Target Organ'!D$3:D$186,$J59)="X",1,0))</f>
        <v>1</v>
      </c>
      <c r="R145" s="9" cm="1">
        <f t="array" ref="R145">IF(ISNA($J59),0,IF(INDEX('Target Organ'!E$3:E$186,$J59)="X",1,0))</f>
        <v>1</v>
      </c>
      <c r="S145" s="9" cm="1">
        <f t="array" ref="S145">IF(ISNA($J59),0,IF(INDEX('Target Organ'!F$3:F$186,$J59)="X",1,0))</f>
        <v>0</v>
      </c>
      <c r="T145" s="9" cm="1">
        <f t="array" ref="T145">IF(ISNA($J59),0,IF(INDEX('Target Organ'!G$3:G$186,$J59)="X",1,0))</f>
        <v>0</v>
      </c>
      <c r="U145" s="9" cm="1">
        <f t="array" ref="U145">IF(ISNA($J59),0,IF(INDEX('Target Organ'!H$3:H$186,$J59)="X",1,0))</f>
        <v>0</v>
      </c>
      <c r="V145" s="9" cm="1">
        <f t="array" ref="V145">IF(ISNA($J59),0,IF(INDEX('Target Organ'!I$3:I$186,$J59)="X",1,0))</f>
        <v>0</v>
      </c>
      <c r="W145" s="9" cm="1">
        <f t="array" ref="W145">IF(ISNA($J59),0,IF(INDEX('Target Organ'!J$3:J$186,$J59)="X",1,0))</f>
        <v>0</v>
      </c>
      <c r="X145" s="9" cm="1">
        <f t="array" ref="X145">IF(ISNA($J59),0,IF(INDEX('Target Organ'!K$3:K$186,$J59)="X",1,0))</f>
        <v>0</v>
      </c>
      <c r="Y145" s="9" cm="1">
        <f t="array" ref="Y145">IF(ISNA($J59),0,IF(INDEX('Target Organ'!L$3:L$186,$J59)="X",1,0))</f>
        <v>1</v>
      </c>
      <c r="Z145" s="9" cm="1">
        <f t="array" ref="Z145">IF(ISNA($J59),0,IF(INDEX('Target Organ'!M$3:M$186,$J59)="X",1,0))</f>
        <v>1</v>
      </c>
      <c r="AA145" s="9" cm="1">
        <f t="array" ref="AA145">IF(ISNA($J59),0,IF(INDEX('Target Organ'!N$3:N$186,$J59)="X",1,0))</f>
        <v>0</v>
      </c>
      <c r="AB145" s="9" cm="1">
        <f t="array" ref="AB145">IF(ISNA($J59),0,IF(INDEX('Target Organ'!O$3:O$186,$J59)="X",1,0))</f>
        <v>0</v>
      </c>
    </row>
    <row r="146" spans="11:28" x14ac:dyDescent="0.2">
      <c r="K146" s="4" t="str">
        <f t="shared" si="15"/>
        <v>70648-26-9</v>
      </c>
      <c r="L146" s="4" t="str">
        <f t="shared" si="15"/>
        <v>1,2,3,4,7,8-Hexachlorodibenzofuran (HxCDF)</v>
      </c>
      <c r="M146" s="4">
        <f t="shared" si="15"/>
        <v>1.13422E-5</v>
      </c>
      <c r="N146" s="7">
        <v>2.5999999999999998E-4</v>
      </c>
      <c r="O146" s="8">
        <f t="shared" si="12"/>
        <v>4.3623846153846159E-2</v>
      </c>
      <c r="P146" s="9" cm="1">
        <f t="array" ref="P146">IF(ISNA($J60),0,IF(INDEX('Target Organ'!C$3:C$186,$J60)="X",1,0))</f>
        <v>0</v>
      </c>
      <c r="Q146" s="9" cm="1">
        <f t="array" ref="Q146">IF(ISNA($J60),0,IF(INDEX('Target Organ'!D$3:D$186,$J60)="X",1,0))</f>
        <v>1</v>
      </c>
      <c r="R146" s="9" cm="1">
        <f t="array" ref="R146">IF(ISNA($J60),0,IF(INDEX('Target Organ'!E$3:E$186,$J60)="X",1,0))</f>
        <v>1</v>
      </c>
      <c r="S146" s="9" cm="1">
        <f t="array" ref="S146">IF(ISNA($J60),0,IF(INDEX('Target Organ'!F$3:F$186,$J60)="X",1,0))</f>
        <v>0</v>
      </c>
      <c r="T146" s="9" cm="1">
        <f t="array" ref="T146">IF(ISNA($J60),0,IF(INDEX('Target Organ'!G$3:G$186,$J60)="X",1,0))</f>
        <v>0</v>
      </c>
      <c r="U146" s="9" cm="1">
        <f t="array" ref="U146">IF(ISNA($J60),0,IF(INDEX('Target Organ'!H$3:H$186,$J60)="X",1,0))</f>
        <v>0</v>
      </c>
      <c r="V146" s="9" cm="1">
        <f t="array" ref="V146">IF(ISNA($J60),0,IF(INDEX('Target Organ'!I$3:I$186,$J60)="X",1,0))</f>
        <v>0</v>
      </c>
      <c r="W146" s="9" cm="1">
        <f t="array" ref="W146">IF(ISNA($J60),0,IF(INDEX('Target Organ'!J$3:J$186,$J60)="X",1,0))</f>
        <v>0</v>
      </c>
      <c r="X146" s="9" cm="1">
        <f t="array" ref="X146">IF(ISNA($J60),0,IF(INDEX('Target Organ'!K$3:K$186,$J60)="X",1,0))</f>
        <v>0</v>
      </c>
      <c r="Y146" s="9" cm="1">
        <f t="array" ref="Y146">IF(ISNA($J60),0,IF(INDEX('Target Organ'!L$3:L$186,$J60)="X",1,0))</f>
        <v>1</v>
      </c>
      <c r="Z146" s="9" cm="1">
        <f t="array" ref="Z146">IF(ISNA($J60),0,IF(INDEX('Target Organ'!M$3:M$186,$J60)="X",1,0))</f>
        <v>1</v>
      </c>
      <c r="AA146" s="9" cm="1">
        <f t="array" ref="AA146">IF(ISNA($J60),0,IF(INDEX('Target Organ'!N$3:N$186,$J60)="X",1,0))</f>
        <v>0</v>
      </c>
      <c r="AB146" s="9" cm="1">
        <f t="array" ref="AB146">IF(ISNA($J60),0,IF(INDEX('Target Organ'!O$3:O$186,$J60)="X",1,0))</f>
        <v>0</v>
      </c>
    </row>
    <row r="147" spans="11:28" x14ac:dyDescent="0.2">
      <c r="K147" s="4" t="str">
        <f t="shared" si="15"/>
        <v>57117-44-9</v>
      </c>
      <c r="L147" s="4" t="str">
        <f t="shared" si="15"/>
        <v>1,2,3,4,7,8--Hexachlorodibenzofuran (HxCDF)</v>
      </c>
      <c r="M147" s="4">
        <f t="shared" si="15"/>
        <v>9.7351600000000001E-6</v>
      </c>
      <c r="N147" s="7">
        <v>2.5999999999999998E-4</v>
      </c>
      <c r="O147" s="8">
        <f t="shared" si="12"/>
        <v>3.7442923076923082E-2</v>
      </c>
      <c r="P147" s="9" cm="1">
        <f t="array" ref="P147">IF(ISNA($J61),0,IF(INDEX('Target Organ'!C$3:C$186,$J61)="X",1,0))</f>
        <v>0</v>
      </c>
      <c r="Q147" s="9" cm="1">
        <f t="array" ref="Q147">IF(ISNA($J61),0,IF(INDEX('Target Organ'!D$3:D$186,$J61)="X",1,0))</f>
        <v>1</v>
      </c>
      <c r="R147" s="9" cm="1">
        <f t="array" ref="R147">IF(ISNA($J61),0,IF(INDEX('Target Organ'!E$3:E$186,$J61)="X",1,0))</f>
        <v>1</v>
      </c>
      <c r="S147" s="9" cm="1">
        <f t="array" ref="S147">IF(ISNA($J61),0,IF(INDEX('Target Organ'!F$3:F$186,$J61)="X",1,0))</f>
        <v>0</v>
      </c>
      <c r="T147" s="9" cm="1">
        <f t="array" ref="T147">IF(ISNA($J61),0,IF(INDEX('Target Organ'!G$3:G$186,$J61)="X",1,0))</f>
        <v>0</v>
      </c>
      <c r="U147" s="9" cm="1">
        <f t="array" ref="U147">IF(ISNA($J61),0,IF(INDEX('Target Organ'!H$3:H$186,$J61)="X",1,0))</f>
        <v>0</v>
      </c>
      <c r="V147" s="9" cm="1">
        <f t="array" ref="V147">IF(ISNA($J61),0,IF(INDEX('Target Organ'!I$3:I$186,$J61)="X",1,0))</f>
        <v>0</v>
      </c>
      <c r="W147" s="9" cm="1">
        <f t="array" ref="W147">IF(ISNA($J61),0,IF(INDEX('Target Organ'!J$3:J$186,$J61)="X",1,0))</f>
        <v>0</v>
      </c>
      <c r="X147" s="9" cm="1">
        <f t="array" ref="X147">IF(ISNA($J61),0,IF(INDEX('Target Organ'!K$3:K$186,$J61)="X",1,0))</f>
        <v>0</v>
      </c>
      <c r="Y147" s="9" cm="1">
        <f t="array" ref="Y147">IF(ISNA($J61),0,IF(INDEX('Target Organ'!L$3:L$186,$J61)="X",1,0))</f>
        <v>1</v>
      </c>
      <c r="Z147" s="9" cm="1">
        <f t="array" ref="Z147">IF(ISNA($J61),0,IF(INDEX('Target Organ'!M$3:M$186,$J61)="X",1,0))</f>
        <v>1</v>
      </c>
      <c r="AA147" s="9" cm="1">
        <f t="array" ref="AA147">IF(ISNA($J61),0,IF(INDEX('Target Organ'!N$3:N$186,$J61)="X",1,0))</f>
        <v>0</v>
      </c>
      <c r="AB147" s="9" cm="1">
        <f t="array" ref="AB147">IF(ISNA($J61),0,IF(INDEX('Target Organ'!O$3:O$186,$J61)="X",1,0))</f>
        <v>0</v>
      </c>
    </row>
    <row r="148" spans="11:28" x14ac:dyDescent="0.2">
      <c r="K148" s="4" t="str">
        <f t="shared" si="15"/>
        <v>72918-21-9</v>
      </c>
      <c r="L148" s="4" t="str">
        <f t="shared" si="15"/>
        <v>1,2,3,7,8,9-Hexachlorodibenzofuran (HxCDF)</v>
      </c>
      <c r="M148" s="4">
        <f t="shared" si="15"/>
        <v>2.02739E-6</v>
      </c>
      <c r="N148" s="7">
        <v>2.5999999999999998E-4</v>
      </c>
      <c r="O148" s="8">
        <f t="shared" si="12"/>
        <v>7.7976538461538465E-3</v>
      </c>
      <c r="P148" s="9" cm="1">
        <f t="array" ref="P148">IF(ISNA($J62),0,IF(INDEX('Target Organ'!C$3:C$186,$J62)="X",1,0))</f>
        <v>0</v>
      </c>
      <c r="Q148" s="9" cm="1">
        <f t="array" ref="Q148">IF(ISNA($J62),0,IF(INDEX('Target Organ'!D$3:D$186,$J62)="X",1,0))</f>
        <v>1</v>
      </c>
      <c r="R148" s="9" cm="1">
        <f t="array" ref="R148">IF(ISNA($J62),0,IF(INDEX('Target Organ'!E$3:E$186,$J62)="X",1,0))</f>
        <v>1</v>
      </c>
      <c r="S148" s="9" cm="1">
        <f t="array" ref="S148">IF(ISNA($J62),0,IF(INDEX('Target Organ'!F$3:F$186,$J62)="X",1,0))</f>
        <v>0</v>
      </c>
      <c r="T148" s="9" cm="1">
        <f t="array" ref="T148">IF(ISNA($J62),0,IF(INDEX('Target Organ'!G$3:G$186,$J62)="X",1,0))</f>
        <v>0</v>
      </c>
      <c r="U148" s="9" cm="1">
        <f t="array" ref="U148">IF(ISNA($J62),0,IF(INDEX('Target Organ'!H$3:H$186,$J62)="X",1,0))</f>
        <v>0</v>
      </c>
      <c r="V148" s="9" cm="1">
        <f t="array" ref="V148">IF(ISNA($J62),0,IF(INDEX('Target Organ'!I$3:I$186,$J62)="X",1,0))</f>
        <v>0</v>
      </c>
      <c r="W148" s="9" cm="1">
        <f t="array" ref="W148">IF(ISNA($J62),0,IF(INDEX('Target Organ'!J$3:J$186,$J62)="X",1,0))</f>
        <v>0</v>
      </c>
      <c r="X148" s="9" cm="1">
        <f t="array" ref="X148">IF(ISNA($J62),0,IF(INDEX('Target Organ'!K$3:K$186,$J62)="X",1,0))</f>
        <v>0</v>
      </c>
      <c r="Y148" s="9" cm="1">
        <f t="array" ref="Y148">IF(ISNA($J62),0,IF(INDEX('Target Organ'!L$3:L$186,$J62)="X",1,0))</f>
        <v>1</v>
      </c>
      <c r="Z148" s="9" cm="1">
        <f t="array" ref="Z148">IF(ISNA($J62),0,IF(INDEX('Target Organ'!M$3:M$186,$J62)="X",1,0))</f>
        <v>1</v>
      </c>
      <c r="AA148" s="9" cm="1">
        <f t="array" ref="AA148">IF(ISNA($J62),0,IF(INDEX('Target Organ'!N$3:N$186,$J62)="X",1,0))</f>
        <v>0</v>
      </c>
      <c r="AB148" s="9" cm="1">
        <f t="array" ref="AB148">IF(ISNA($J62),0,IF(INDEX('Target Organ'!O$3:O$186,$J62)="X",1,0))</f>
        <v>0</v>
      </c>
    </row>
    <row r="149" spans="11:28" x14ac:dyDescent="0.2">
      <c r="K149" s="4" t="str">
        <f t="shared" si="15"/>
        <v>60851-34-5</v>
      </c>
      <c r="L149" s="4" t="str">
        <f t="shared" si="15"/>
        <v>2,3,4,6,7,8-Hexachlorodibenzofuran (HxCDF)</v>
      </c>
      <c r="M149" s="4">
        <f t="shared" si="15"/>
        <v>8.0971799999999996E-6</v>
      </c>
      <c r="N149" s="7">
        <v>2.5999999999999998E-4</v>
      </c>
      <c r="O149" s="8">
        <f t="shared" si="12"/>
        <v>3.1143000000000001E-2</v>
      </c>
      <c r="P149" s="9" cm="1">
        <f t="array" ref="P149">IF(ISNA($J63),0,IF(INDEX('Target Organ'!C$3:C$186,$J63)="X",1,0))</f>
        <v>0</v>
      </c>
      <c r="Q149" s="9" cm="1">
        <f t="array" ref="Q149">IF(ISNA($J63),0,IF(INDEX('Target Organ'!D$3:D$186,$J63)="X",1,0))</f>
        <v>1</v>
      </c>
      <c r="R149" s="9" cm="1">
        <f t="array" ref="R149">IF(ISNA($J63),0,IF(INDEX('Target Organ'!E$3:E$186,$J63)="X",1,0))</f>
        <v>1</v>
      </c>
      <c r="S149" s="9" cm="1">
        <f t="array" ref="S149">IF(ISNA($J63),0,IF(INDEX('Target Organ'!F$3:F$186,$J63)="X",1,0))</f>
        <v>0</v>
      </c>
      <c r="T149" s="9" cm="1">
        <f t="array" ref="T149">IF(ISNA($J63),0,IF(INDEX('Target Organ'!G$3:G$186,$J63)="X",1,0))</f>
        <v>0</v>
      </c>
      <c r="U149" s="9" cm="1">
        <f t="array" ref="U149">IF(ISNA($J63),0,IF(INDEX('Target Organ'!H$3:H$186,$J63)="X",1,0))</f>
        <v>0</v>
      </c>
      <c r="V149" s="9" cm="1">
        <f t="array" ref="V149">IF(ISNA($J63),0,IF(INDEX('Target Organ'!I$3:I$186,$J63)="X",1,0))</f>
        <v>0</v>
      </c>
      <c r="W149" s="9" cm="1">
        <f t="array" ref="W149">IF(ISNA($J63),0,IF(INDEX('Target Organ'!J$3:J$186,$J63)="X",1,0))</f>
        <v>0</v>
      </c>
      <c r="X149" s="9" cm="1">
        <f t="array" ref="X149">IF(ISNA($J63),0,IF(INDEX('Target Organ'!K$3:K$186,$J63)="X",1,0))</f>
        <v>0</v>
      </c>
      <c r="Y149" s="9" cm="1">
        <f t="array" ref="Y149">IF(ISNA($J63),0,IF(INDEX('Target Organ'!L$3:L$186,$J63)="X",1,0))</f>
        <v>1</v>
      </c>
      <c r="Z149" s="9" cm="1">
        <f t="array" ref="Z149">IF(ISNA($J63),0,IF(INDEX('Target Organ'!M$3:M$186,$J63)="X",1,0))</f>
        <v>1</v>
      </c>
      <c r="AA149" s="9" cm="1">
        <f t="array" ref="AA149">IF(ISNA($J63),0,IF(INDEX('Target Organ'!N$3:N$186,$J63)="X",1,0))</f>
        <v>0</v>
      </c>
      <c r="AB149" s="9" cm="1">
        <f t="array" ref="AB149">IF(ISNA($J63),0,IF(INDEX('Target Organ'!O$3:O$186,$J63)="X",1,0))</f>
        <v>0</v>
      </c>
    </row>
    <row r="150" spans="11:28" x14ac:dyDescent="0.2">
      <c r="K150" s="4" t="str">
        <f t="shared" si="15"/>
        <v>67562-39-4</v>
      </c>
      <c r="L150" s="4" t="str">
        <f t="shared" si="15"/>
        <v>1,2,3,4,6,7,8-Heptachlorodibenzofuran (HpCDF)</v>
      </c>
      <c r="M150" s="4">
        <f t="shared" si="15"/>
        <v>1.7832299999999999E-5</v>
      </c>
      <c r="N150" s="7">
        <v>2.5999999999999999E-3</v>
      </c>
      <c r="O150" s="8">
        <f t="shared" si="12"/>
        <v>6.858576923076923E-3</v>
      </c>
      <c r="P150" s="9" cm="1">
        <f t="array" ref="P150">IF(ISNA($J64),0,IF(INDEX('Target Organ'!C$3:C$186,$J64)="X",1,0))</f>
        <v>0</v>
      </c>
      <c r="Q150" s="9" cm="1">
        <f t="array" ref="Q150">IF(ISNA($J64),0,IF(INDEX('Target Organ'!D$3:D$186,$J64)="X",1,0))</f>
        <v>1</v>
      </c>
      <c r="R150" s="9" cm="1">
        <f t="array" ref="R150">IF(ISNA($J64),0,IF(INDEX('Target Organ'!E$3:E$186,$J64)="X",1,0))</f>
        <v>1</v>
      </c>
      <c r="S150" s="9" cm="1">
        <f t="array" ref="S150">IF(ISNA($J64),0,IF(INDEX('Target Organ'!F$3:F$186,$J64)="X",1,0))</f>
        <v>0</v>
      </c>
      <c r="T150" s="9" cm="1">
        <f t="array" ref="T150">IF(ISNA($J64),0,IF(INDEX('Target Organ'!G$3:G$186,$J64)="X",1,0))</f>
        <v>0</v>
      </c>
      <c r="U150" s="9" cm="1">
        <f t="array" ref="U150">IF(ISNA($J64),0,IF(INDEX('Target Organ'!H$3:H$186,$J64)="X",1,0))</f>
        <v>0</v>
      </c>
      <c r="V150" s="9" cm="1">
        <f t="array" ref="V150">IF(ISNA($J64),0,IF(INDEX('Target Organ'!I$3:I$186,$J64)="X",1,0))</f>
        <v>0</v>
      </c>
      <c r="W150" s="9" cm="1">
        <f t="array" ref="W150">IF(ISNA($J64),0,IF(INDEX('Target Organ'!J$3:J$186,$J64)="X",1,0))</f>
        <v>0</v>
      </c>
      <c r="X150" s="9" cm="1">
        <f t="array" ref="X150">IF(ISNA($J64),0,IF(INDEX('Target Organ'!K$3:K$186,$J64)="X",1,0))</f>
        <v>0</v>
      </c>
      <c r="Y150" s="9" cm="1">
        <f t="array" ref="Y150">IF(ISNA($J64),0,IF(INDEX('Target Organ'!L$3:L$186,$J64)="X",1,0))</f>
        <v>1</v>
      </c>
      <c r="Z150" s="9" cm="1">
        <f t="array" ref="Z150">IF(ISNA($J64),0,IF(INDEX('Target Organ'!M$3:M$186,$J64)="X",1,0))</f>
        <v>1</v>
      </c>
      <c r="AA150" s="9" cm="1">
        <f t="array" ref="AA150">IF(ISNA($J64),0,IF(INDEX('Target Organ'!N$3:N$186,$J64)="X",1,0))</f>
        <v>0</v>
      </c>
      <c r="AB150" s="9" cm="1">
        <f t="array" ref="AB150">IF(ISNA($J64),0,IF(INDEX('Target Organ'!O$3:O$186,$J64)="X",1,0))</f>
        <v>0</v>
      </c>
    </row>
    <row r="151" spans="11:28" x14ac:dyDescent="0.2">
      <c r="K151" s="4" t="str">
        <f t="shared" si="15"/>
        <v>55673-89-7</v>
      </c>
      <c r="L151" s="4" t="str">
        <f t="shared" si="15"/>
        <v>1,2,3,4,7,8,9-Heptachlorodibenzofuran (HpCDF)</v>
      </c>
      <c r="M151" s="4">
        <f t="shared" si="15"/>
        <v>2.8401999999999999E-6</v>
      </c>
      <c r="N151" s="7">
        <v>2.5999999999999999E-3</v>
      </c>
      <c r="O151" s="8">
        <f t="shared" si="12"/>
        <v>1.0923846153846155E-3</v>
      </c>
      <c r="P151" s="9" cm="1">
        <f t="array" ref="P151">IF(ISNA($J65),0,IF(INDEX('Target Organ'!C$3:C$186,$J65)="X",1,0))</f>
        <v>0</v>
      </c>
      <c r="Q151" s="9" cm="1">
        <f t="array" ref="Q151">IF(ISNA($J65),0,IF(INDEX('Target Organ'!D$3:D$186,$J65)="X",1,0))</f>
        <v>1</v>
      </c>
      <c r="R151" s="9" cm="1">
        <f t="array" ref="R151">IF(ISNA($J65),0,IF(INDEX('Target Organ'!E$3:E$186,$J65)="X",1,0))</f>
        <v>1</v>
      </c>
      <c r="S151" s="9" cm="1">
        <f t="array" ref="S151">IF(ISNA($J65),0,IF(INDEX('Target Organ'!F$3:F$186,$J65)="X",1,0))</f>
        <v>0</v>
      </c>
      <c r="T151" s="9" cm="1">
        <f t="array" ref="T151">IF(ISNA($J65),0,IF(INDEX('Target Organ'!G$3:G$186,$J65)="X",1,0))</f>
        <v>0</v>
      </c>
      <c r="U151" s="9" cm="1">
        <f t="array" ref="U151">IF(ISNA($J65),0,IF(INDEX('Target Organ'!H$3:H$186,$J65)="X",1,0))</f>
        <v>0</v>
      </c>
      <c r="V151" s="9" cm="1">
        <f t="array" ref="V151">IF(ISNA($J65),0,IF(INDEX('Target Organ'!I$3:I$186,$J65)="X",1,0))</f>
        <v>0</v>
      </c>
      <c r="W151" s="9" cm="1">
        <f t="array" ref="W151">IF(ISNA($J65),0,IF(INDEX('Target Organ'!J$3:J$186,$J65)="X",1,0))</f>
        <v>0</v>
      </c>
      <c r="X151" s="9" cm="1">
        <f t="array" ref="X151">IF(ISNA($J65),0,IF(INDEX('Target Organ'!K$3:K$186,$J65)="X",1,0))</f>
        <v>0</v>
      </c>
      <c r="Y151" s="9" cm="1">
        <f t="array" ref="Y151">IF(ISNA($J65),0,IF(INDEX('Target Organ'!L$3:L$186,$J65)="X",1,0))</f>
        <v>1</v>
      </c>
      <c r="Z151" s="9" cm="1">
        <f t="array" ref="Z151">IF(ISNA($J65),0,IF(INDEX('Target Organ'!M$3:M$186,$J65)="X",1,0))</f>
        <v>1</v>
      </c>
      <c r="AA151" s="9" cm="1">
        <f t="array" ref="AA151">IF(ISNA($J65),0,IF(INDEX('Target Organ'!N$3:N$186,$J65)="X",1,0))</f>
        <v>0</v>
      </c>
      <c r="AB151" s="9" cm="1">
        <f t="array" ref="AB151">IF(ISNA($J65),0,IF(INDEX('Target Organ'!O$3:O$186,$J65)="X",1,0))</f>
        <v>0</v>
      </c>
    </row>
    <row r="152" spans="11:28" x14ac:dyDescent="0.2">
      <c r="K152" s="4" t="str">
        <f t="shared" si="15"/>
        <v>39001-02-0</v>
      </c>
      <c r="L152" s="4" t="str">
        <f t="shared" si="15"/>
        <v>Octachlorodibenzofuran (OCDF)</v>
      </c>
      <c r="M152" s="4">
        <f t="shared" si="15"/>
        <v>1.5823499999999999E-5</v>
      </c>
      <c r="N152" s="7">
        <v>8.5000000000000006E-2</v>
      </c>
      <c r="O152" s="8">
        <f t="shared" si="12"/>
        <v>1.8615882352941173E-4</v>
      </c>
      <c r="P152" s="9" cm="1">
        <f t="array" ref="P152">IF(ISNA($J66),0,IF(INDEX('Target Organ'!C$3:C$186,$J66)="X",1,0))</f>
        <v>0</v>
      </c>
      <c r="Q152" s="9" cm="1">
        <f t="array" ref="Q152">IF(ISNA($J66),0,IF(INDEX('Target Organ'!D$3:D$186,$J66)="X",1,0))</f>
        <v>1</v>
      </c>
      <c r="R152" s="9" cm="1">
        <f t="array" ref="R152">IF(ISNA($J66),0,IF(INDEX('Target Organ'!E$3:E$186,$J66)="X",1,0))</f>
        <v>1</v>
      </c>
      <c r="S152" s="9" cm="1">
        <f t="array" ref="S152">IF(ISNA($J66),0,IF(INDEX('Target Organ'!F$3:F$186,$J66)="X",1,0))</f>
        <v>0</v>
      </c>
      <c r="T152" s="9" cm="1">
        <f t="array" ref="T152">IF(ISNA($J66),0,IF(INDEX('Target Organ'!G$3:G$186,$J66)="X",1,0))</f>
        <v>0</v>
      </c>
      <c r="U152" s="9" cm="1">
        <f t="array" ref="U152">IF(ISNA($J66),0,IF(INDEX('Target Organ'!H$3:H$186,$J66)="X",1,0))</f>
        <v>0</v>
      </c>
      <c r="V152" s="9" cm="1">
        <f t="array" ref="V152">IF(ISNA($J66),0,IF(INDEX('Target Organ'!I$3:I$186,$J66)="X",1,0))</f>
        <v>0</v>
      </c>
      <c r="W152" s="9" cm="1">
        <f t="array" ref="W152">IF(ISNA($J66),0,IF(INDEX('Target Organ'!J$3:J$186,$J66)="X",1,0))</f>
        <v>0</v>
      </c>
      <c r="X152" s="9" cm="1">
        <f t="array" ref="X152">IF(ISNA($J66),0,IF(INDEX('Target Organ'!K$3:K$186,$J66)="X",1,0))</f>
        <v>0</v>
      </c>
      <c r="Y152" s="9" cm="1">
        <f t="array" ref="Y152">IF(ISNA($J66),0,IF(INDEX('Target Organ'!L$3:L$186,$J66)="X",1,0))</f>
        <v>1</v>
      </c>
      <c r="Z152" s="9" cm="1">
        <f t="array" ref="Z152">IF(ISNA($J66),0,IF(INDEX('Target Organ'!M$3:M$186,$J66)="X",1,0))</f>
        <v>1</v>
      </c>
      <c r="AA152" s="9" cm="1">
        <f t="array" ref="AA152">IF(ISNA($J66),0,IF(INDEX('Target Organ'!N$3:N$186,$J66)="X",1,0))</f>
        <v>0</v>
      </c>
      <c r="AB152" s="9" cm="1">
        <f t="array" ref="AB152">IF(ISNA($J66),0,IF(INDEX('Target Organ'!O$3:O$186,$J66)="X",1,0))</f>
        <v>0</v>
      </c>
    </row>
    <row r="153" spans="11:28" x14ac:dyDescent="0.2">
      <c r="K153" s="4" t="str">
        <f t="shared" si="15"/>
        <v>56-55-3</v>
      </c>
      <c r="L153" s="4" t="str">
        <f t="shared" si="15"/>
        <v>Benz[a]anthracene</v>
      </c>
      <c r="M153" s="4">
        <f t="shared" si="15"/>
        <v>0.104421</v>
      </c>
      <c r="N153" s="7" t="s">
        <v>403</v>
      </c>
      <c r="O153" s="8">
        <f t="shared" si="12"/>
        <v>0</v>
      </c>
      <c r="P153" s="9" cm="1">
        <f t="array" ref="P153">IF(ISNA($J67),0,IF(INDEX('Target Organ'!C$3:C$186,$J67)="X",1,0))</f>
        <v>0</v>
      </c>
      <c r="Q153" s="9" cm="1">
        <f t="array" ref="Q153">IF(ISNA($J67),0,IF(INDEX('Target Organ'!D$3:D$186,$J67)="X",1,0))</f>
        <v>0</v>
      </c>
      <c r="R153" s="9" cm="1">
        <f t="array" ref="R153">IF(ISNA($J67),0,IF(INDEX('Target Organ'!E$3:E$186,$J67)="X",1,0))</f>
        <v>0</v>
      </c>
      <c r="S153" s="9" cm="1">
        <f t="array" ref="S153">IF(ISNA($J67),0,IF(INDEX('Target Organ'!F$3:F$186,$J67)="X",1,0))</f>
        <v>0</v>
      </c>
      <c r="T153" s="9" cm="1">
        <f t="array" ref="T153">IF(ISNA($J67),0,IF(INDEX('Target Organ'!G$3:G$186,$J67)="X",1,0))</f>
        <v>0</v>
      </c>
      <c r="U153" s="9" cm="1">
        <f t="array" ref="U153">IF(ISNA($J67),0,IF(INDEX('Target Organ'!H$3:H$186,$J67)="X",1,0))</f>
        <v>0</v>
      </c>
      <c r="V153" s="9" cm="1">
        <f t="array" ref="V153">IF(ISNA($J67),0,IF(INDEX('Target Organ'!I$3:I$186,$J67)="X",1,0))</f>
        <v>0</v>
      </c>
      <c r="W153" s="9" cm="1">
        <f t="array" ref="W153">IF(ISNA($J67),0,IF(INDEX('Target Organ'!J$3:J$186,$J67)="X",1,0))</f>
        <v>0</v>
      </c>
      <c r="X153" s="9" cm="1">
        <f t="array" ref="X153">IF(ISNA($J67),0,IF(INDEX('Target Organ'!K$3:K$186,$J67)="X",1,0))</f>
        <v>0</v>
      </c>
      <c r="Y153" s="9" cm="1">
        <f t="array" ref="Y153">IF(ISNA($J67),0,IF(INDEX('Target Organ'!L$3:L$186,$J67)="X",1,0))</f>
        <v>0</v>
      </c>
      <c r="Z153" s="9" cm="1">
        <f t="array" ref="Z153">IF(ISNA($J67),0,IF(INDEX('Target Organ'!M$3:M$186,$J67)="X",1,0))</f>
        <v>0</v>
      </c>
      <c r="AA153" s="9" cm="1">
        <f t="array" ref="AA153">IF(ISNA($J67),0,IF(INDEX('Target Organ'!N$3:N$186,$J67)="X",1,0))</f>
        <v>0</v>
      </c>
      <c r="AB153" s="9" cm="1">
        <f t="array" ref="AB153">IF(ISNA($J67),0,IF(INDEX('Target Organ'!O$3:O$186,$J67)="X",1,0))</f>
        <v>0</v>
      </c>
    </row>
    <row r="154" spans="11:28" x14ac:dyDescent="0.2">
      <c r="K154" s="4" t="str">
        <f t="shared" si="15"/>
        <v>50-32-8</v>
      </c>
      <c r="L154" s="4" t="str">
        <f t="shared" si="15"/>
        <v>Benzo[a]pyrene</v>
      </c>
      <c r="M154" s="4">
        <f t="shared" si="15"/>
        <v>5.7676999999999999E-2</v>
      </c>
      <c r="N154" s="7">
        <v>8.8000000000000005E-3</v>
      </c>
      <c r="O154" s="8">
        <f t="shared" si="12"/>
        <v>6.554204545454545</v>
      </c>
      <c r="P154" s="9" cm="1">
        <f t="array" ref="P154">IF(ISNA($J68),0,IF(INDEX('Target Organ'!C$3:C$186,$J68)="X",1,0))</f>
        <v>0</v>
      </c>
      <c r="Q154" s="9" cm="1">
        <f t="array" ref="Q154">IF(ISNA($J68),0,IF(INDEX('Target Organ'!D$3:D$186,$J68)="X",1,0))</f>
        <v>0</v>
      </c>
      <c r="R154" s="9" cm="1">
        <f t="array" ref="R154">IF(ISNA($J68),0,IF(INDEX('Target Organ'!E$3:E$186,$J68)="X",1,0))</f>
        <v>0</v>
      </c>
      <c r="S154" s="9" cm="1">
        <f t="array" ref="S154">IF(ISNA($J68),0,IF(INDEX('Target Organ'!F$3:F$186,$J68)="X",1,0))</f>
        <v>0</v>
      </c>
      <c r="T154" s="9" cm="1">
        <f t="array" ref="T154">IF(ISNA($J68),0,IF(INDEX('Target Organ'!G$3:G$186,$J68)="X",1,0))</f>
        <v>0</v>
      </c>
      <c r="U154" s="9" cm="1">
        <f t="array" ref="U154">IF(ISNA($J68),0,IF(INDEX('Target Organ'!H$3:H$186,$J68)="X",1,0))</f>
        <v>0</v>
      </c>
      <c r="V154" s="9" cm="1">
        <f t="array" ref="V154">IF(ISNA($J68),0,IF(INDEX('Target Organ'!I$3:I$186,$J68)="X",1,0))</f>
        <v>0</v>
      </c>
      <c r="W154" s="9" cm="1">
        <f t="array" ref="W154">IF(ISNA($J68),0,IF(INDEX('Target Organ'!J$3:J$186,$J68)="X",1,0))</f>
        <v>0</v>
      </c>
      <c r="X154" s="9" cm="1">
        <f t="array" ref="X154">IF(ISNA($J68),0,IF(INDEX('Target Organ'!K$3:K$186,$J68)="X",1,0))</f>
        <v>0</v>
      </c>
      <c r="Y154" s="9" cm="1">
        <f t="array" ref="Y154">IF(ISNA($J68),0,IF(INDEX('Target Organ'!L$3:L$186,$J68)="X",1,0))</f>
        <v>0</v>
      </c>
      <c r="Z154" s="9" cm="1">
        <f t="array" ref="Z154">IF(ISNA($J68),0,IF(INDEX('Target Organ'!M$3:M$186,$J68)="X",1,0))</f>
        <v>0</v>
      </c>
      <c r="AA154" s="9" cm="1">
        <f t="array" ref="AA154">IF(ISNA($J68),0,IF(INDEX('Target Organ'!N$3:N$186,$J68)="X",1,0))</f>
        <v>0</v>
      </c>
      <c r="AB154" s="9" cm="1">
        <f t="array" ref="AB154">IF(ISNA($J68),0,IF(INDEX('Target Organ'!O$3:O$186,$J68)="X",1,0))</f>
        <v>1</v>
      </c>
    </row>
    <row r="155" spans="11:28" x14ac:dyDescent="0.2">
      <c r="K155" s="4" t="str">
        <f t="shared" si="15"/>
        <v>205-99-2</v>
      </c>
      <c r="L155" s="4" t="str">
        <f t="shared" si="15"/>
        <v>Benzo[b]fluoranthene</v>
      </c>
      <c r="M155" s="4">
        <f t="shared" si="15"/>
        <v>0.128914</v>
      </c>
      <c r="N155" s="7" t="s">
        <v>403</v>
      </c>
      <c r="O155" s="8">
        <f t="shared" si="12"/>
        <v>0</v>
      </c>
      <c r="P155" s="9" cm="1">
        <f t="array" ref="P155">IF(ISNA($J69),0,IF(INDEX('Target Organ'!C$3:C$186,$J69)="X",1,0))</f>
        <v>0</v>
      </c>
      <c r="Q155" s="9" cm="1">
        <f t="array" ref="Q155">IF(ISNA($J69),0,IF(INDEX('Target Organ'!D$3:D$186,$J69)="X",1,0))</f>
        <v>0</v>
      </c>
      <c r="R155" s="9" cm="1">
        <f t="array" ref="R155">IF(ISNA($J69),0,IF(INDEX('Target Organ'!E$3:E$186,$J69)="X",1,0))</f>
        <v>0</v>
      </c>
      <c r="S155" s="9" cm="1">
        <f t="array" ref="S155">IF(ISNA($J69),0,IF(INDEX('Target Organ'!F$3:F$186,$J69)="X",1,0))</f>
        <v>0</v>
      </c>
      <c r="T155" s="9" cm="1">
        <f t="array" ref="T155">IF(ISNA($J69),0,IF(INDEX('Target Organ'!G$3:G$186,$J69)="X",1,0))</f>
        <v>0</v>
      </c>
      <c r="U155" s="9" cm="1">
        <f t="array" ref="U155">IF(ISNA($J69),0,IF(INDEX('Target Organ'!H$3:H$186,$J69)="X",1,0))</f>
        <v>0</v>
      </c>
      <c r="V155" s="9" cm="1">
        <f t="array" ref="V155">IF(ISNA($J69),0,IF(INDEX('Target Organ'!I$3:I$186,$J69)="X",1,0))</f>
        <v>0</v>
      </c>
      <c r="W155" s="9" cm="1">
        <f t="array" ref="W155">IF(ISNA($J69),0,IF(INDEX('Target Organ'!J$3:J$186,$J69)="X",1,0))</f>
        <v>0</v>
      </c>
      <c r="X155" s="9" cm="1">
        <f t="array" ref="X155">IF(ISNA($J69),0,IF(INDEX('Target Organ'!K$3:K$186,$J69)="X",1,0))</f>
        <v>0</v>
      </c>
      <c r="Y155" s="9" cm="1">
        <f t="array" ref="Y155">IF(ISNA($J69),0,IF(INDEX('Target Organ'!L$3:L$186,$J69)="X",1,0))</f>
        <v>0</v>
      </c>
      <c r="Z155" s="9" cm="1">
        <f t="array" ref="Z155">IF(ISNA($J69),0,IF(INDEX('Target Organ'!M$3:M$186,$J69)="X",1,0))</f>
        <v>0</v>
      </c>
      <c r="AA155" s="9" cm="1">
        <f t="array" ref="AA155">IF(ISNA($J69),0,IF(INDEX('Target Organ'!N$3:N$186,$J69)="X",1,0))</f>
        <v>0</v>
      </c>
      <c r="AB155" s="9" cm="1">
        <f t="array" ref="AB155">IF(ISNA($J69),0,IF(INDEX('Target Organ'!O$3:O$186,$J69)="X",1,0))</f>
        <v>0</v>
      </c>
    </row>
    <row r="156" spans="11:28" x14ac:dyDescent="0.2">
      <c r="K156" s="4" t="str">
        <f t="shared" ref="K156:M171" si="16">K70</f>
        <v>191-24-2</v>
      </c>
      <c r="L156" s="4" t="str">
        <f t="shared" si="16"/>
        <v>Benzo[g,h,i]perylene</v>
      </c>
      <c r="M156" s="4">
        <f t="shared" si="16"/>
        <v>0.15676699999999999</v>
      </c>
      <c r="N156" s="7" t="s">
        <v>403</v>
      </c>
      <c r="O156" s="8">
        <f t="shared" si="12"/>
        <v>0</v>
      </c>
      <c r="P156" s="9" cm="1">
        <f t="array" ref="P156">IF(ISNA($J70),0,IF(INDEX('Target Organ'!C$3:C$186,$J70)="X",1,0))</f>
        <v>0</v>
      </c>
      <c r="Q156" s="9" cm="1">
        <f t="array" ref="Q156">IF(ISNA($J70),0,IF(INDEX('Target Organ'!D$3:D$186,$J70)="X",1,0))</f>
        <v>0</v>
      </c>
      <c r="R156" s="9" cm="1">
        <f t="array" ref="R156">IF(ISNA($J70),0,IF(INDEX('Target Organ'!E$3:E$186,$J70)="X",1,0))</f>
        <v>0</v>
      </c>
      <c r="S156" s="9" cm="1">
        <f t="array" ref="S156">IF(ISNA($J70),0,IF(INDEX('Target Organ'!F$3:F$186,$J70)="X",1,0))</f>
        <v>0</v>
      </c>
      <c r="T156" s="9" cm="1">
        <f t="array" ref="T156">IF(ISNA($J70),0,IF(INDEX('Target Organ'!G$3:G$186,$J70)="X",1,0))</f>
        <v>0</v>
      </c>
      <c r="U156" s="9" cm="1">
        <f t="array" ref="U156">IF(ISNA($J70),0,IF(INDEX('Target Organ'!H$3:H$186,$J70)="X",1,0))</f>
        <v>0</v>
      </c>
      <c r="V156" s="9" cm="1">
        <f t="array" ref="V156">IF(ISNA($J70),0,IF(INDEX('Target Organ'!I$3:I$186,$J70)="X",1,0))</f>
        <v>0</v>
      </c>
      <c r="W156" s="9" cm="1">
        <f t="array" ref="W156">IF(ISNA($J70),0,IF(INDEX('Target Organ'!J$3:J$186,$J70)="X",1,0))</f>
        <v>0</v>
      </c>
      <c r="X156" s="9" cm="1">
        <f t="array" ref="X156">IF(ISNA($J70),0,IF(INDEX('Target Organ'!K$3:K$186,$J70)="X",1,0))</f>
        <v>0</v>
      </c>
      <c r="Y156" s="9" cm="1">
        <f t="array" ref="Y156">IF(ISNA($J70),0,IF(INDEX('Target Organ'!L$3:L$186,$J70)="X",1,0))</f>
        <v>0</v>
      </c>
      <c r="Z156" s="9" cm="1">
        <f t="array" ref="Z156">IF(ISNA($J70),0,IF(INDEX('Target Organ'!M$3:M$186,$J70)="X",1,0))</f>
        <v>0</v>
      </c>
      <c r="AA156" s="9" cm="1">
        <f t="array" ref="AA156">IF(ISNA($J70),0,IF(INDEX('Target Organ'!N$3:N$186,$J70)="X",1,0))</f>
        <v>0</v>
      </c>
      <c r="AB156" s="9" cm="1">
        <f t="array" ref="AB156">IF(ISNA($J70),0,IF(INDEX('Target Organ'!O$3:O$186,$J70)="X",1,0))</f>
        <v>0</v>
      </c>
    </row>
    <row r="157" spans="11:28" x14ac:dyDescent="0.2">
      <c r="K157" s="4" t="str">
        <f t="shared" si="16"/>
        <v>207-08-9</v>
      </c>
      <c r="L157" s="4" t="str">
        <f t="shared" si="16"/>
        <v>Benzo[k]fluoranthene</v>
      </c>
      <c r="M157" s="4">
        <f t="shared" si="16"/>
        <v>0.25010100000000002</v>
      </c>
      <c r="N157" s="7" t="s">
        <v>403</v>
      </c>
      <c r="O157" s="8">
        <f t="shared" ref="O157:O172" si="17">IF(LEN(N157)&gt;0,M157/N157,0)</f>
        <v>0</v>
      </c>
      <c r="P157" s="9" cm="1">
        <f t="array" ref="P157">IF(ISNA($J71),0,IF(INDEX('Target Organ'!C$3:C$186,$J71)="X",1,0))</f>
        <v>0</v>
      </c>
      <c r="Q157" s="9" cm="1">
        <f t="array" ref="Q157">IF(ISNA($J71),0,IF(INDEX('Target Organ'!D$3:D$186,$J71)="X",1,0))</f>
        <v>0</v>
      </c>
      <c r="R157" s="9" cm="1">
        <f t="array" ref="R157">IF(ISNA($J71),0,IF(INDEX('Target Organ'!E$3:E$186,$J71)="X",1,0))</f>
        <v>0</v>
      </c>
      <c r="S157" s="9" cm="1">
        <f t="array" ref="S157">IF(ISNA($J71),0,IF(INDEX('Target Organ'!F$3:F$186,$J71)="X",1,0))</f>
        <v>0</v>
      </c>
      <c r="T157" s="9" cm="1">
        <f t="array" ref="T157">IF(ISNA($J71),0,IF(INDEX('Target Organ'!G$3:G$186,$J71)="X",1,0))</f>
        <v>0</v>
      </c>
      <c r="U157" s="9" cm="1">
        <f t="array" ref="U157">IF(ISNA($J71),0,IF(INDEX('Target Organ'!H$3:H$186,$J71)="X",1,0))</f>
        <v>0</v>
      </c>
      <c r="V157" s="9" cm="1">
        <f t="array" ref="V157">IF(ISNA($J71),0,IF(INDEX('Target Organ'!I$3:I$186,$J71)="X",1,0))</f>
        <v>0</v>
      </c>
      <c r="W157" s="9" cm="1">
        <f t="array" ref="W157">IF(ISNA($J71),0,IF(INDEX('Target Organ'!J$3:J$186,$J71)="X",1,0))</f>
        <v>0</v>
      </c>
      <c r="X157" s="9" cm="1">
        <f t="array" ref="X157">IF(ISNA($J71),0,IF(INDEX('Target Organ'!K$3:K$186,$J71)="X",1,0))</f>
        <v>0</v>
      </c>
      <c r="Y157" s="9" cm="1">
        <f t="array" ref="Y157">IF(ISNA($J71),0,IF(INDEX('Target Organ'!L$3:L$186,$J71)="X",1,0))</f>
        <v>0</v>
      </c>
      <c r="Z157" s="9" cm="1">
        <f t="array" ref="Z157">IF(ISNA($J71),0,IF(INDEX('Target Organ'!M$3:M$186,$J71)="X",1,0))</f>
        <v>0</v>
      </c>
      <c r="AA157" s="9" cm="1">
        <f t="array" ref="AA157">IF(ISNA($J71),0,IF(INDEX('Target Organ'!N$3:N$186,$J71)="X",1,0))</f>
        <v>0</v>
      </c>
      <c r="AB157" s="9" cm="1">
        <f t="array" ref="AB157">IF(ISNA($J71),0,IF(INDEX('Target Organ'!O$3:O$186,$J71)="X",1,0))</f>
        <v>0</v>
      </c>
    </row>
    <row r="158" spans="11:28" x14ac:dyDescent="0.2">
      <c r="K158" s="4" t="str">
        <f t="shared" si="16"/>
        <v>218-01-9</v>
      </c>
      <c r="L158" s="4" t="str">
        <f t="shared" si="16"/>
        <v>Chrysene</v>
      </c>
      <c r="M158" s="4">
        <f t="shared" si="16"/>
        <v>0.17913499999999999</v>
      </c>
      <c r="N158" s="7" t="s">
        <v>403</v>
      </c>
      <c r="O158" s="8">
        <f t="shared" si="17"/>
        <v>0</v>
      </c>
      <c r="P158" s="9" cm="1">
        <f t="array" ref="P158">IF(ISNA($J72),0,IF(INDEX('Target Organ'!C$3:C$186,$J72)="X",1,0))</f>
        <v>0</v>
      </c>
      <c r="Q158" s="9" cm="1">
        <f t="array" ref="Q158">IF(ISNA($J72),0,IF(INDEX('Target Organ'!D$3:D$186,$J72)="X",1,0))</f>
        <v>0</v>
      </c>
      <c r="R158" s="9" cm="1">
        <f t="array" ref="R158">IF(ISNA($J72),0,IF(INDEX('Target Organ'!E$3:E$186,$J72)="X",1,0))</f>
        <v>0</v>
      </c>
      <c r="S158" s="9" cm="1">
        <f t="array" ref="S158">IF(ISNA($J72),0,IF(INDEX('Target Organ'!F$3:F$186,$J72)="X",1,0))</f>
        <v>0</v>
      </c>
      <c r="T158" s="9" cm="1">
        <f t="array" ref="T158">IF(ISNA($J72),0,IF(INDEX('Target Organ'!G$3:G$186,$J72)="X",1,0))</f>
        <v>0</v>
      </c>
      <c r="U158" s="9" cm="1">
        <f t="array" ref="U158">IF(ISNA($J72),0,IF(INDEX('Target Organ'!H$3:H$186,$J72)="X",1,0))</f>
        <v>0</v>
      </c>
      <c r="V158" s="9" cm="1">
        <f t="array" ref="V158">IF(ISNA($J72),0,IF(INDEX('Target Organ'!I$3:I$186,$J72)="X",1,0))</f>
        <v>0</v>
      </c>
      <c r="W158" s="9" cm="1">
        <f t="array" ref="W158">IF(ISNA($J72),0,IF(INDEX('Target Organ'!J$3:J$186,$J72)="X",1,0))</f>
        <v>0</v>
      </c>
      <c r="X158" s="9" cm="1">
        <f t="array" ref="X158">IF(ISNA($J72),0,IF(INDEX('Target Organ'!K$3:K$186,$J72)="X",1,0))</f>
        <v>0</v>
      </c>
      <c r="Y158" s="9" cm="1">
        <f t="array" ref="Y158">IF(ISNA($J72),0,IF(INDEX('Target Organ'!L$3:L$186,$J72)="X",1,0))</f>
        <v>0</v>
      </c>
      <c r="Z158" s="9" cm="1">
        <f t="array" ref="Z158">IF(ISNA($J72),0,IF(INDEX('Target Organ'!M$3:M$186,$J72)="X",1,0))</f>
        <v>0</v>
      </c>
      <c r="AA158" s="9" cm="1">
        <f t="array" ref="AA158">IF(ISNA($J72),0,IF(INDEX('Target Organ'!N$3:N$186,$J72)="X",1,0))</f>
        <v>0</v>
      </c>
      <c r="AB158" s="9" cm="1">
        <f t="array" ref="AB158">IF(ISNA($J72),0,IF(INDEX('Target Organ'!O$3:O$186,$J72)="X",1,0))</f>
        <v>0</v>
      </c>
    </row>
    <row r="159" spans="11:28" x14ac:dyDescent="0.2">
      <c r="K159" s="4" t="str">
        <f t="shared" si="16"/>
        <v>53-70-3</v>
      </c>
      <c r="L159" s="4" t="str">
        <f t="shared" si="16"/>
        <v>Dibenz[a,h]anthracene</v>
      </c>
      <c r="M159" s="4">
        <f t="shared" si="16"/>
        <v>3.1780900000000001E-2</v>
      </c>
      <c r="N159" s="7" t="s">
        <v>403</v>
      </c>
      <c r="O159" s="8">
        <f t="shared" si="17"/>
        <v>0</v>
      </c>
      <c r="P159" s="9" cm="1">
        <f t="array" ref="P159">IF(ISNA($J73),0,IF(INDEX('Target Organ'!C$3:C$186,$J73)="X",1,0))</f>
        <v>0</v>
      </c>
      <c r="Q159" s="9" cm="1">
        <f t="array" ref="Q159">IF(ISNA($J73),0,IF(INDEX('Target Organ'!D$3:D$186,$J73)="X",1,0))</f>
        <v>0</v>
      </c>
      <c r="R159" s="9" cm="1">
        <f t="array" ref="R159">IF(ISNA($J73),0,IF(INDEX('Target Organ'!E$3:E$186,$J73)="X",1,0))</f>
        <v>0</v>
      </c>
      <c r="S159" s="9" cm="1">
        <f t="array" ref="S159">IF(ISNA($J73),0,IF(INDEX('Target Organ'!F$3:F$186,$J73)="X",1,0))</f>
        <v>0</v>
      </c>
      <c r="T159" s="9" cm="1">
        <f t="array" ref="T159">IF(ISNA($J73),0,IF(INDEX('Target Organ'!G$3:G$186,$J73)="X",1,0))</f>
        <v>0</v>
      </c>
      <c r="U159" s="9" cm="1">
        <f t="array" ref="U159">IF(ISNA($J73),0,IF(INDEX('Target Organ'!H$3:H$186,$J73)="X",1,0))</f>
        <v>0</v>
      </c>
      <c r="V159" s="9" cm="1">
        <f t="array" ref="V159">IF(ISNA($J73),0,IF(INDEX('Target Organ'!I$3:I$186,$J73)="X",1,0))</f>
        <v>0</v>
      </c>
      <c r="W159" s="9" cm="1">
        <f t="array" ref="W159">IF(ISNA($J73),0,IF(INDEX('Target Organ'!J$3:J$186,$J73)="X",1,0))</f>
        <v>0</v>
      </c>
      <c r="X159" s="9" cm="1">
        <f t="array" ref="X159">IF(ISNA($J73),0,IF(INDEX('Target Organ'!K$3:K$186,$J73)="X",1,0))</f>
        <v>0</v>
      </c>
      <c r="Y159" s="9" cm="1">
        <f t="array" ref="Y159">IF(ISNA($J73),0,IF(INDEX('Target Organ'!L$3:L$186,$J73)="X",1,0))</f>
        <v>0</v>
      </c>
      <c r="Z159" s="9" cm="1">
        <f t="array" ref="Z159">IF(ISNA($J73),0,IF(INDEX('Target Organ'!M$3:M$186,$J73)="X",1,0))</f>
        <v>0</v>
      </c>
      <c r="AA159" s="9" cm="1">
        <f t="array" ref="AA159">IF(ISNA($J73),0,IF(INDEX('Target Organ'!N$3:N$186,$J73)="X",1,0))</f>
        <v>0</v>
      </c>
      <c r="AB159" s="9" cm="1">
        <f t="array" ref="AB159">IF(ISNA($J73),0,IF(INDEX('Target Organ'!O$3:O$186,$J73)="X",1,0))</f>
        <v>0</v>
      </c>
    </row>
    <row r="160" spans="11:28" x14ac:dyDescent="0.2">
      <c r="K160" s="4" t="str">
        <f t="shared" si="16"/>
        <v>206-44-0</v>
      </c>
      <c r="L160" s="4" t="str">
        <f t="shared" si="16"/>
        <v>Fluoranthene</v>
      </c>
      <c r="M160" s="4">
        <f t="shared" si="16"/>
        <v>3.8515700000000002</v>
      </c>
      <c r="N160" s="7" t="s">
        <v>403</v>
      </c>
      <c r="O160" s="8">
        <f t="shared" si="17"/>
        <v>0</v>
      </c>
      <c r="P160" s="9" cm="1">
        <f t="array" ref="P160">IF(ISNA($J74),0,IF(INDEX('Target Organ'!C$3:C$186,$J74)="X",1,0))</f>
        <v>0</v>
      </c>
      <c r="Q160" s="9" cm="1">
        <f t="array" ref="Q160">IF(ISNA($J74),0,IF(INDEX('Target Organ'!D$3:D$186,$J74)="X",1,0))</f>
        <v>0</v>
      </c>
      <c r="R160" s="9" cm="1">
        <f t="array" ref="R160">IF(ISNA($J74),0,IF(INDEX('Target Organ'!E$3:E$186,$J74)="X",1,0))</f>
        <v>0</v>
      </c>
      <c r="S160" s="9" cm="1">
        <f t="array" ref="S160">IF(ISNA($J74),0,IF(INDEX('Target Organ'!F$3:F$186,$J74)="X",1,0))</f>
        <v>0</v>
      </c>
      <c r="T160" s="9" cm="1">
        <f t="array" ref="T160">IF(ISNA($J74),0,IF(INDEX('Target Organ'!G$3:G$186,$J74)="X",1,0))</f>
        <v>0</v>
      </c>
      <c r="U160" s="9" cm="1">
        <f t="array" ref="U160">IF(ISNA($J74),0,IF(INDEX('Target Organ'!H$3:H$186,$J74)="X",1,0))</f>
        <v>0</v>
      </c>
      <c r="V160" s="9" cm="1">
        <f t="array" ref="V160">IF(ISNA($J74),0,IF(INDEX('Target Organ'!I$3:I$186,$J74)="X",1,0))</f>
        <v>0</v>
      </c>
      <c r="W160" s="9" cm="1">
        <f t="array" ref="W160">IF(ISNA($J74),0,IF(INDEX('Target Organ'!J$3:J$186,$J74)="X",1,0))</f>
        <v>0</v>
      </c>
      <c r="X160" s="9" cm="1">
        <f t="array" ref="X160">IF(ISNA($J74),0,IF(INDEX('Target Organ'!K$3:K$186,$J74)="X",1,0))</f>
        <v>0</v>
      </c>
      <c r="Y160" s="9" cm="1">
        <f t="array" ref="Y160">IF(ISNA($J74),0,IF(INDEX('Target Organ'!L$3:L$186,$J74)="X",1,0))</f>
        <v>0</v>
      </c>
      <c r="Z160" s="9" cm="1">
        <f t="array" ref="Z160">IF(ISNA($J74),0,IF(INDEX('Target Organ'!M$3:M$186,$J74)="X",1,0))</f>
        <v>0</v>
      </c>
      <c r="AA160" s="9" cm="1">
        <f t="array" ref="AA160">IF(ISNA($J74),0,IF(INDEX('Target Organ'!N$3:N$186,$J74)="X",1,0))</f>
        <v>0</v>
      </c>
      <c r="AB160" s="9" cm="1">
        <f t="array" ref="AB160">IF(ISNA($J74),0,IF(INDEX('Target Organ'!O$3:O$186,$J74)="X",1,0))</f>
        <v>0</v>
      </c>
    </row>
    <row r="161" spans="11:28" x14ac:dyDescent="0.2">
      <c r="K161" s="4" t="str">
        <f t="shared" si="16"/>
        <v>193-39-5</v>
      </c>
      <c r="L161" s="4" t="str">
        <f t="shared" si="16"/>
        <v>Indeno[1,2,3-cd]pyrene</v>
      </c>
      <c r="M161" s="4">
        <f t="shared" si="16"/>
        <v>4.5392099999999998E-2</v>
      </c>
      <c r="N161" s="7" t="s">
        <v>403</v>
      </c>
      <c r="O161" s="8">
        <f t="shared" si="17"/>
        <v>0</v>
      </c>
      <c r="P161" s="9" cm="1">
        <f t="array" ref="P161">IF(ISNA($J75),0,IF(INDEX('Target Organ'!C$3:C$186,$J75)="X",1,0))</f>
        <v>0</v>
      </c>
      <c r="Q161" s="9" cm="1">
        <f t="array" ref="Q161">IF(ISNA($J75),0,IF(INDEX('Target Organ'!D$3:D$186,$J75)="X",1,0))</f>
        <v>0</v>
      </c>
      <c r="R161" s="9" cm="1">
        <f t="array" ref="R161">IF(ISNA($J75),0,IF(INDEX('Target Organ'!E$3:E$186,$J75)="X",1,0))</f>
        <v>0</v>
      </c>
      <c r="S161" s="9" cm="1">
        <f t="array" ref="S161">IF(ISNA($J75),0,IF(INDEX('Target Organ'!F$3:F$186,$J75)="X",1,0))</f>
        <v>0</v>
      </c>
      <c r="T161" s="9" cm="1">
        <f t="array" ref="T161">IF(ISNA($J75),0,IF(INDEX('Target Organ'!G$3:G$186,$J75)="X",1,0))</f>
        <v>0</v>
      </c>
      <c r="U161" s="9" cm="1">
        <f t="array" ref="U161">IF(ISNA($J75),0,IF(INDEX('Target Organ'!H$3:H$186,$J75)="X",1,0))</f>
        <v>0</v>
      </c>
      <c r="V161" s="9" cm="1">
        <f t="array" ref="V161">IF(ISNA($J75),0,IF(INDEX('Target Organ'!I$3:I$186,$J75)="X",1,0))</f>
        <v>0</v>
      </c>
      <c r="W161" s="9" cm="1">
        <f t="array" ref="W161">IF(ISNA($J75),0,IF(INDEX('Target Organ'!J$3:J$186,$J75)="X",1,0))</f>
        <v>0</v>
      </c>
      <c r="X161" s="9" cm="1">
        <f t="array" ref="X161">IF(ISNA($J75),0,IF(INDEX('Target Organ'!K$3:K$186,$J75)="X",1,0))</f>
        <v>0</v>
      </c>
      <c r="Y161" s="9" cm="1">
        <f t="array" ref="Y161">IF(ISNA($J75),0,IF(INDEX('Target Organ'!L$3:L$186,$J75)="X",1,0))</f>
        <v>0</v>
      </c>
      <c r="Z161" s="9" cm="1">
        <f t="array" ref="Z161">IF(ISNA($J75),0,IF(INDEX('Target Organ'!M$3:M$186,$J75)="X",1,0))</f>
        <v>0</v>
      </c>
      <c r="AA161" s="9" cm="1">
        <f t="array" ref="AA161">IF(ISNA($J75),0,IF(INDEX('Target Organ'!N$3:N$186,$J75)="X",1,0))</f>
        <v>0</v>
      </c>
      <c r="AB161" s="9" cm="1">
        <f t="array" ref="AB161">IF(ISNA($J75),0,IF(INDEX('Target Organ'!O$3:O$186,$J75)="X",1,0))</f>
        <v>0</v>
      </c>
    </row>
    <row r="162" spans="11:28" x14ac:dyDescent="0.2">
      <c r="K162" s="4" t="str">
        <f t="shared" si="16"/>
        <v>123-38-6</v>
      </c>
      <c r="L162" s="4" t="str">
        <f t="shared" si="16"/>
        <v>Propionaldehyde</v>
      </c>
      <c r="M162" s="4">
        <f t="shared" si="16"/>
        <v>778.81299999999999</v>
      </c>
      <c r="N162" s="7">
        <v>35</v>
      </c>
      <c r="O162" s="8">
        <f t="shared" si="17"/>
        <v>22.251799999999999</v>
      </c>
      <c r="P162" s="9" cm="1">
        <f t="array" ref="P162">IF(ISNA($J76),0,IF(INDEX('Target Organ'!C$3:C$186,$J76)="X",1,0))</f>
        <v>0</v>
      </c>
      <c r="Q162" s="9" cm="1">
        <f t="array" ref="Q162">IF(ISNA($J76),0,IF(INDEX('Target Organ'!D$3:D$186,$J76)="X",1,0))</f>
        <v>0</v>
      </c>
      <c r="R162" s="9" cm="1">
        <f t="array" ref="R162">IF(ISNA($J76),0,IF(INDEX('Target Organ'!E$3:E$186,$J76)="X",1,0))</f>
        <v>0</v>
      </c>
      <c r="S162" s="9" cm="1">
        <f t="array" ref="S162">IF(ISNA($J76),0,IF(INDEX('Target Organ'!F$3:F$186,$J76)="X",1,0))</f>
        <v>0</v>
      </c>
      <c r="T162" s="9" cm="1">
        <f t="array" ref="T162">IF(ISNA($J76),0,IF(INDEX('Target Organ'!G$3:G$186,$J76)="X",1,0))</f>
        <v>0</v>
      </c>
      <c r="U162" s="9" cm="1">
        <f t="array" ref="U162">IF(ISNA($J76),0,IF(INDEX('Target Organ'!H$3:H$186,$J76)="X",1,0))</f>
        <v>0</v>
      </c>
      <c r="V162" s="9" cm="1">
        <f t="array" ref="V162">IF(ISNA($J76),0,IF(INDEX('Target Organ'!I$3:I$186,$J76)="X",1,0))</f>
        <v>0</v>
      </c>
      <c r="W162" s="9" cm="1">
        <f t="array" ref="W162">IF(ISNA($J76),0,IF(INDEX('Target Organ'!J$3:J$186,$J76)="X",1,0))</f>
        <v>0</v>
      </c>
      <c r="X162" s="9" cm="1">
        <f t="array" ref="X162">IF(ISNA($J76),0,IF(INDEX('Target Organ'!K$3:K$186,$J76)="X",1,0))</f>
        <v>0</v>
      </c>
      <c r="Y162" s="9" cm="1">
        <f t="array" ref="Y162">IF(ISNA($J76),0,IF(INDEX('Target Organ'!L$3:L$186,$J76)="X",1,0))</f>
        <v>0</v>
      </c>
      <c r="Z162" s="9" cm="1">
        <f t="array" ref="Z162">IF(ISNA($J76),0,IF(INDEX('Target Organ'!M$3:M$186,$J76)="X",1,0))</f>
        <v>1</v>
      </c>
      <c r="AA162" s="9" cm="1">
        <f t="array" ref="AA162">IF(ISNA($J76),0,IF(INDEX('Target Organ'!N$3:N$186,$J76)="X",1,0))</f>
        <v>0</v>
      </c>
      <c r="AB162" s="9" cm="1">
        <f t="array" ref="AB162">IF(ISNA($J76),0,IF(INDEX('Target Organ'!O$3:O$186,$J76)="X",1,0))</f>
        <v>0</v>
      </c>
    </row>
    <row r="163" spans="11:28" x14ac:dyDescent="0.2">
      <c r="K163" s="4" t="str">
        <f t="shared" si="16"/>
        <v>7782-49-2</v>
      </c>
      <c r="L163" s="4" t="str">
        <f t="shared" si="16"/>
        <v>Selenium and compounds</v>
      </c>
      <c r="M163" s="4">
        <f t="shared" si="16"/>
        <v>5.0066600000000001</v>
      </c>
      <c r="N163" s="7" t="s">
        <v>403</v>
      </c>
      <c r="O163" s="8">
        <f t="shared" si="17"/>
        <v>0</v>
      </c>
      <c r="P163" s="9" cm="1">
        <f t="array" ref="P163">IF(ISNA($J77),0,IF(INDEX('Target Organ'!C$3:C$186,$J77)="X",1,0))</f>
        <v>0</v>
      </c>
      <c r="Q163" s="9" cm="1">
        <f t="array" ref="Q163">IF(ISNA($J77),0,IF(INDEX('Target Organ'!D$3:D$186,$J77)="X",1,0))</f>
        <v>0</v>
      </c>
      <c r="R163" s="9" cm="1">
        <f t="array" ref="R163">IF(ISNA($J77),0,IF(INDEX('Target Organ'!E$3:E$186,$J77)="X",1,0))</f>
        <v>0</v>
      </c>
      <c r="S163" s="9" cm="1">
        <f t="array" ref="S163">IF(ISNA($J77),0,IF(INDEX('Target Organ'!F$3:F$186,$J77)="X",1,0))</f>
        <v>0</v>
      </c>
      <c r="T163" s="9" cm="1">
        <f t="array" ref="T163">IF(ISNA($J77),0,IF(INDEX('Target Organ'!G$3:G$186,$J77)="X",1,0))</f>
        <v>0</v>
      </c>
      <c r="U163" s="9" cm="1">
        <f t="array" ref="U163">IF(ISNA($J77),0,IF(INDEX('Target Organ'!H$3:H$186,$J77)="X",1,0))</f>
        <v>0</v>
      </c>
      <c r="V163" s="9" cm="1">
        <f t="array" ref="V163">IF(ISNA($J77),0,IF(INDEX('Target Organ'!I$3:I$186,$J77)="X",1,0))</f>
        <v>0</v>
      </c>
      <c r="W163" s="9" cm="1">
        <f t="array" ref="W163">IF(ISNA($J77),0,IF(INDEX('Target Organ'!J$3:J$186,$J77)="X",1,0))</f>
        <v>0</v>
      </c>
      <c r="X163" s="9" cm="1">
        <f t="array" ref="X163">IF(ISNA($J77),0,IF(INDEX('Target Organ'!K$3:K$186,$J77)="X",1,0))</f>
        <v>0</v>
      </c>
      <c r="Y163" s="9" cm="1">
        <f t="array" ref="Y163">IF(ISNA($J77),0,IF(INDEX('Target Organ'!L$3:L$186,$J77)="X",1,0))</f>
        <v>0</v>
      </c>
      <c r="Z163" s="9" cm="1">
        <f t="array" ref="Z163">IF(ISNA($J77),0,IF(INDEX('Target Organ'!M$3:M$186,$J77)="X",1,0))</f>
        <v>0</v>
      </c>
      <c r="AA163" s="9" cm="1">
        <f t="array" ref="AA163">IF(ISNA($J77),0,IF(INDEX('Target Organ'!N$3:N$186,$J77)="X",1,0))</f>
        <v>0</v>
      </c>
      <c r="AB163" s="9" cm="1">
        <f t="array" ref="AB163">IF(ISNA($J77),0,IF(INDEX('Target Organ'!O$3:O$186,$J77)="X",1,0))</f>
        <v>0</v>
      </c>
    </row>
    <row r="164" spans="11:28" x14ac:dyDescent="0.2">
      <c r="K164" s="4" t="str">
        <f t="shared" si="16"/>
        <v>100-42-5</v>
      </c>
      <c r="L164" s="4" t="str">
        <f t="shared" si="16"/>
        <v>Styrene</v>
      </c>
      <c r="M164" s="4">
        <f t="shared" si="16"/>
        <v>12.257400000000001</v>
      </c>
      <c r="N164" s="7">
        <v>4400</v>
      </c>
      <c r="O164" s="8">
        <f t="shared" si="17"/>
        <v>2.7857727272727274E-3</v>
      </c>
      <c r="P164" s="9" cm="1">
        <f t="array" ref="P164">IF(ISNA($J78),0,IF(INDEX('Target Organ'!C$3:C$186,$J78)="X",1,0))</f>
        <v>0</v>
      </c>
      <c r="Q164" s="9" cm="1">
        <f t="array" ref="Q164">IF(ISNA($J78),0,IF(INDEX('Target Organ'!D$3:D$186,$J78)="X",1,0))</f>
        <v>0</v>
      </c>
      <c r="R164" s="9" cm="1">
        <f t="array" ref="R164">IF(ISNA($J78),0,IF(INDEX('Target Organ'!E$3:E$186,$J78)="X",1,0))</f>
        <v>0</v>
      </c>
      <c r="S164" s="9" cm="1">
        <f t="array" ref="S164">IF(ISNA($J78),0,IF(INDEX('Target Organ'!F$3:F$186,$J78)="X",1,0))</f>
        <v>0</v>
      </c>
      <c r="T164" s="9" cm="1">
        <f t="array" ref="T164">IF(ISNA($J78),0,IF(INDEX('Target Organ'!G$3:G$186,$J78)="X",1,0))</f>
        <v>0</v>
      </c>
      <c r="U164" s="9" cm="1">
        <f t="array" ref="U164">IF(ISNA($J78),0,IF(INDEX('Target Organ'!H$3:H$186,$J78)="X",1,0))</f>
        <v>0</v>
      </c>
      <c r="V164" s="9" cm="1">
        <f t="array" ref="V164">IF(ISNA($J78),0,IF(INDEX('Target Organ'!I$3:I$186,$J78)="X",1,0))</f>
        <v>0</v>
      </c>
      <c r="W164" s="9" cm="1">
        <f t="array" ref="W164">IF(ISNA($J78),0,IF(INDEX('Target Organ'!J$3:J$186,$J78)="X",1,0))</f>
        <v>1</v>
      </c>
      <c r="X164" s="9" cm="1">
        <f t="array" ref="X164">IF(ISNA($J78),0,IF(INDEX('Target Organ'!K$3:K$186,$J78)="X",1,0))</f>
        <v>0</v>
      </c>
      <c r="Y164" s="9" cm="1">
        <f t="array" ref="Y164">IF(ISNA($J78),0,IF(INDEX('Target Organ'!L$3:L$186,$J78)="X",1,0))</f>
        <v>0</v>
      </c>
      <c r="Z164" s="9" cm="1">
        <f t="array" ref="Z164">IF(ISNA($J78),0,IF(INDEX('Target Organ'!M$3:M$186,$J78)="X",1,0))</f>
        <v>0</v>
      </c>
      <c r="AA164" s="9" cm="1">
        <f t="array" ref="AA164">IF(ISNA($J78),0,IF(INDEX('Target Organ'!N$3:N$186,$J78)="X",1,0))</f>
        <v>0</v>
      </c>
      <c r="AB164" s="9" cm="1">
        <f t="array" ref="AB164">IF(ISNA($J78),0,IF(INDEX('Target Organ'!O$3:O$186,$J78)="X",1,0))</f>
        <v>0</v>
      </c>
    </row>
    <row r="165" spans="11:28" x14ac:dyDescent="0.2">
      <c r="K165" s="4" t="str">
        <f t="shared" si="16"/>
        <v>127-18-4</v>
      </c>
      <c r="L165" s="4" t="str">
        <f t="shared" si="16"/>
        <v>Tetrachloroethene (Perchloroethylene)</v>
      </c>
      <c r="M165" s="4">
        <f t="shared" si="16"/>
        <v>76.127399999999994</v>
      </c>
      <c r="N165" s="7">
        <v>180</v>
      </c>
      <c r="O165" s="8">
        <f t="shared" si="17"/>
        <v>0.42292999999999997</v>
      </c>
      <c r="P165" s="9" cm="1">
        <f t="array" ref="P165">IF(ISNA($J79),0,IF(INDEX('Target Organ'!C$3:C$186,$J79)="X",1,0))</f>
        <v>0</v>
      </c>
      <c r="Q165" s="9" cm="1">
        <f t="array" ref="Q165">IF(ISNA($J79),0,IF(INDEX('Target Organ'!D$3:D$186,$J79)="X",1,0))</f>
        <v>0</v>
      </c>
      <c r="R165" s="9" cm="1">
        <f t="array" ref="R165">IF(ISNA($J79),0,IF(INDEX('Target Organ'!E$3:E$186,$J79)="X",1,0))</f>
        <v>0</v>
      </c>
      <c r="S165" s="9" cm="1">
        <f t="array" ref="S165">IF(ISNA($J79),0,IF(INDEX('Target Organ'!F$3:F$186,$J79)="X",1,0))</f>
        <v>0</v>
      </c>
      <c r="T165" s="9" cm="1">
        <f t="array" ref="T165">IF(ISNA($J79),0,IF(INDEX('Target Organ'!G$3:G$186,$J79)="X",1,0))</f>
        <v>0</v>
      </c>
      <c r="U165" s="9" cm="1">
        <f t="array" ref="U165">IF(ISNA($J79),0,IF(INDEX('Target Organ'!H$3:H$186,$J79)="X",1,0))</f>
        <v>0</v>
      </c>
      <c r="V165" s="9" cm="1">
        <f t="array" ref="V165">IF(ISNA($J79),0,IF(INDEX('Target Organ'!I$3:I$186,$J79)="X",1,0))</f>
        <v>0</v>
      </c>
      <c r="W165" s="9" cm="1">
        <f t="array" ref="W165">IF(ISNA($J79),0,IF(INDEX('Target Organ'!J$3:J$186,$J79)="X",1,0))</f>
        <v>1</v>
      </c>
      <c r="X165" s="9" cm="1">
        <f t="array" ref="X165">IF(ISNA($J79),0,IF(INDEX('Target Organ'!K$3:K$186,$J79)="X",1,0))</f>
        <v>0</v>
      </c>
      <c r="Y165" s="9" cm="1">
        <f t="array" ref="Y165">IF(ISNA($J79),0,IF(INDEX('Target Organ'!L$3:L$186,$J79)="X",1,0))</f>
        <v>0</v>
      </c>
      <c r="Z165" s="9" cm="1">
        <f t="array" ref="Z165">IF(ISNA($J79),0,IF(INDEX('Target Organ'!M$3:M$186,$J79)="X",1,0))</f>
        <v>0</v>
      </c>
      <c r="AA165" s="9" cm="1">
        <f t="array" ref="AA165">IF(ISNA($J79),0,IF(INDEX('Target Organ'!N$3:N$186,$J79)="X",1,0))</f>
        <v>0</v>
      </c>
      <c r="AB165" s="9" cm="1">
        <f t="array" ref="AB165">IF(ISNA($J79),0,IF(INDEX('Target Organ'!O$3:O$186,$J79)="X",1,0))</f>
        <v>0</v>
      </c>
    </row>
    <row r="166" spans="11:28" x14ac:dyDescent="0.2">
      <c r="K166" s="4" t="str">
        <f t="shared" si="16"/>
        <v>108-88-3</v>
      </c>
      <c r="L166" s="4" t="str">
        <f t="shared" si="16"/>
        <v>Toluene</v>
      </c>
      <c r="M166" s="4">
        <f t="shared" si="16"/>
        <v>21.687999999999999</v>
      </c>
      <c r="N166" s="7">
        <v>22000</v>
      </c>
      <c r="O166" s="8">
        <f t="shared" si="17"/>
        <v>9.8581818181818167E-4</v>
      </c>
      <c r="P166" s="9" cm="1">
        <f t="array" ref="P166">IF(ISNA($J80),0,IF(INDEX('Target Organ'!C$3:C$186,$J80)="X",1,0))</f>
        <v>0</v>
      </c>
      <c r="Q166" s="9" cm="1">
        <f t="array" ref="Q166">IF(ISNA($J80),0,IF(INDEX('Target Organ'!D$3:D$186,$J80)="X",1,0))</f>
        <v>0</v>
      </c>
      <c r="R166" s="9" cm="1">
        <f t="array" ref="R166">IF(ISNA($J80),0,IF(INDEX('Target Organ'!E$3:E$186,$J80)="X",1,0))</f>
        <v>0</v>
      </c>
      <c r="S166" s="9" cm="1">
        <f t="array" ref="S166">IF(ISNA($J80),0,IF(INDEX('Target Organ'!F$3:F$186,$J80)="X",1,0))</f>
        <v>0</v>
      </c>
      <c r="T166" s="9" cm="1">
        <f t="array" ref="T166">IF(ISNA($J80),0,IF(INDEX('Target Organ'!G$3:G$186,$J80)="X",1,0))</f>
        <v>0</v>
      </c>
      <c r="U166" s="9" cm="1">
        <f t="array" ref="U166">IF(ISNA($J80),0,IF(INDEX('Target Organ'!H$3:H$186,$J80)="X",1,0))</f>
        <v>0</v>
      </c>
      <c r="V166" s="9" cm="1">
        <f t="array" ref="V166">IF(ISNA($J80),0,IF(INDEX('Target Organ'!I$3:I$186,$J80)="X",1,0))</f>
        <v>0</v>
      </c>
      <c r="W166" s="9" cm="1">
        <f t="array" ref="W166">IF(ISNA($J80),0,IF(INDEX('Target Organ'!J$3:J$186,$J80)="X",1,0))</f>
        <v>1</v>
      </c>
      <c r="X166" s="9" cm="1">
        <f t="array" ref="X166">IF(ISNA($J80),0,IF(INDEX('Target Organ'!K$3:K$186,$J80)="X",1,0))</f>
        <v>0</v>
      </c>
      <c r="Y166" s="9" cm="1">
        <f t="array" ref="Y166">IF(ISNA($J80),0,IF(INDEX('Target Organ'!L$3:L$186,$J80)="X",1,0))</f>
        <v>0</v>
      </c>
      <c r="Z166" s="9" cm="1">
        <f t="array" ref="Z166">IF(ISNA($J80),0,IF(INDEX('Target Organ'!M$3:M$186,$J80)="X",1,0))</f>
        <v>0</v>
      </c>
      <c r="AA166" s="9" cm="1">
        <f t="array" ref="AA166">IF(ISNA($J80),0,IF(INDEX('Target Organ'!N$3:N$186,$J80)="X",1,0))</f>
        <v>0</v>
      </c>
      <c r="AB166" s="9" cm="1">
        <f t="array" ref="AB166">IF(ISNA($J80),0,IF(INDEX('Target Organ'!O$3:O$186,$J80)="X",1,0))</f>
        <v>0</v>
      </c>
    </row>
    <row r="167" spans="11:28" x14ac:dyDescent="0.2">
      <c r="K167" s="4" t="str">
        <f t="shared" si="16"/>
        <v>71-55-6</v>
      </c>
      <c r="L167" s="4" t="str">
        <f t="shared" si="16"/>
        <v>1,1,1-Trichloroethane (Methyl chloroform)</v>
      </c>
      <c r="M167" s="4">
        <f t="shared" si="16"/>
        <v>178.72499999999999</v>
      </c>
      <c r="N167" s="7">
        <v>22000</v>
      </c>
      <c r="O167" s="8">
        <f t="shared" si="17"/>
        <v>8.1238636363636357E-3</v>
      </c>
      <c r="P167" s="9" cm="1">
        <f t="array" ref="P167">IF(ISNA($J81),0,IF(INDEX('Target Organ'!C$3:C$186,$J81)="X",1,0))</f>
        <v>0</v>
      </c>
      <c r="Q167" s="9" cm="1">
        <f t="array" ref="Q167">IF(ISNA($J81),0,IF(INDEX('Target Organ'!D$3:D$186,$J81)="X",1,0))</f>
        <v>1</v>
      </c>
      <c r="R167" s="9" cm="1">
        <f t="array" ref="R167">IF(ISNA($J81),0,IF(INDEX('Target Organ'!E$3:E$186,$J81)="X",1,0))</f>
        <v>0</v>
      </c>
      <c r="S167" s="9" cm="1">
        <f t="array" ref="S167">IF(ISNA($J81),0,IF(INDEX('Target Organ'!F$3:F$186,$J81)="X",1,0))</f>
        <v>0</v>
      </c>
      <c r="T167" s="9" cm="1">
        <f t="array" ref="T167">IF(ISNA($J81),0,IF(INDEX('Target Organ'!G$3:G$186,$J81)="X",1,0))</f>
        <v>0</v>
      </c>
      <c r="U167" s="9" cm="1">
        <f t="array" ref="U167">IF(ISNA($J81),0,IF(INDEX('Target Organ'!H$3:H$186,$J81)="X",1,0))</f>
        <v>0</v>
      </c>
      <c r="V167" s="9" cm="1">
        <f t="array" ref="V167">IF(ISNA($J81),0,IF(INDEX('Target Organ'!I$3:I$186,$J81)="X",1,0))</f>
        <v>0</v>
      </c>
      <c r="W167" s="9" cm="1">
        <f t="array" ref="W167">IF(ISNA($J81),0,IF(INDEX('Target Organ'!J$3:J$186,$J81)="X",1,0))</f>
        <v>0</v>
      </c>
      <c r="X167" s="9" cm="1">
        <f t="array" ref="X167">IF(ISNA($J81),0,IF(INDEX('Target Organ'!K$3:K$186,$J81)="X",1,0))</f>
        <v>0</v>
      </c>
      <c r="Y167" s="9" cm="1">
        <f t="array" ref="Y167">IF(ISNA($J81),0,IF(INDEX('Target Organ'!L$3:L$186,$J81)="X",1,0))</f>
        <v>0</v>
      </c>
      <c r="Z167" s="9" cm="1">
        <f t="array" ref="Z167">IF(ISNA($J81),0,IF(INDEX('Target Organ'!M$3:M$186,$J81)="X",1,0))</f>
        <v>0</v>
      </c>
      <c r="AA167" s="9" cm="1">
        <f t="array" ref="AA167">IF(ISNA($J81),0,IF(INDEX('Target Organ'!N$3:N$186,$J81)="X",1,0))</f>
        <v>0</v>
      </c>
      <c r="AB167" s="9" cm="1">
        <f t="array" ref="AB167">IF(ISNA($J81),0,IF(INDEX('Target Organ'!O$3:O$186,$J81)="X",1,0))</f>
        <v>0</v>
      </c>
    </row>
    <row r="168" spans="11:28" x14ac:dyDescent="0.2">
      <c r="K168" s="4" t="str">
        <f t="shared" si="16"/>
        <v>79-01-6</v>
      </c>
      <c r="L168" s="4" t="str">
        <f t="shared" si="16"/>
        <v>Trichloroethene (TCE, Trichloroethylene)</v>
      </c>
      <c r="M168" s="4">
        <f t="shared" si="16"/>
        <v>61.370199999999997</v>
      </c>
      <c r="N168" s="7">
        <v>9.1999999999999993</v>
      </c>
      <c r="O168" s="8">
        <f t="shared" si="17"/>
        <v>6.670673913043478</v>
      </c>
      <c r="P168" s="9" cm="1">
        <f t="array" ref="P168">IF(ISNA($J82),0,IF(INDEX('Target Organ'!C$3:C$186,$J82)="X",1,0))</f>
        <v>0</v>
      </c>
      <c r="Q168" s="9" cm="1">
        <f t="array" ref="Q168">IF(ISNA($J82),0,IF(INDEX('Target Organ'!D$3:D$186,$J82)="X",1,0))</f>
        <v>0</v>
      </c>
      <c r="R168" s="9" cm="1">
        <f t="array" ref="R168">IF(ISNA($J82),0,IF(INDEX('Target Organ'!E$3:E$186,$J82)="X",1,0))</f>
        <v>0</v>
      </c>
      <c r="S168" s="9" cm="1">
        <f t="array" ref="S168">IF(ISNA($J82),0,IF(INDEX('Target Organ'!F$3:F$186,$J82)="X",1,0))</f>
        <v>0</v>
      </c>
      <c r="T168" s="9" cm="1">
        <f t="array" ref="T168">IF(ISNA($J82),0,IF(INDEX('Target Organ'!G$3:G$186,$J82)="X",1,0))</f>
        <v>0</v>
      </c>
      <c r="U168" s="9" cm="1">
        <f t="array" ref="U168">IF(ISNA($J82),0,IF(INDEX('Target Organ'!H$3:H$186,$J82)="X",1,0))</f>
        <v>0</v>
      </c>
      <c r="V168" s="9" cm="1">
        <f t="array" ref="V168">IF(ISNA($J82),0,IF(INDEX('Target Organ'!I$3:I$186,$J82)="X",1,0))</f>
        <v>0</v>
      </c>
      <c r="W168" s="9" cm="1">
        <f t="array" ref="W168">IF(ISNA($J82),0,IF(INDEX('Target Organ'!J$3:J$186,$J82)="X",1,0))</f>
        <v>0</v>
      </c>
      <c r="X168" s="9" cm="1">
        <f t="array" ref="X168">IF(ISNA($J82),0,IF(INDEX('Target Organ'!K$3:K$186,$J82)="X",1,0))</f>
        <v>0</v>
      </c>
      <c r="Y168" s="9" cm="1">
        <f t="array" ref="Y168">IF(ISNA($J82),0,IF(INDEX('Target Organ'!L$3:L$186,$J82)="X",1,0))</f>
        <v>1</v>
      </c>
      <c r="Z168" s="9" cm="1">
        <f t="array" ref="Z168">IF(ISNA($J82),0,IF(INDEX('Target Organ'!M$3:M$186,$J82)="X",1,0))</f>
        <v>0</v>
      </c>
      <c r="AA168" s="9" cm="1">
        <f t="array" ref="AA168">IF(ISNA($J82),0,IF(INDEX('Target Organ'!N$3:N$186,$J82)="X",1,0))</f>
        <v>0</v>
      </c>
      <c r="AB168" s="9" cm="1">
        <f t="array" ref="AB168">IF(ISNA($J82),0,IF(INDEX('Target Organ'!O$3:O$186,$J82)="X",1,0))</f>
        <v>1</v>
      </c>
    </row>
    <row r="169" spans="11:28" x14ac:dyDescent="0.2">
      <c r="K169" s="4" t="str">
        <f t="shared" si="16"/>
        <v>88-06-2</v>
      </c>
      <c r="L169" s="4" t="str">
        <f t="shared" si="16"/>
        <v>2,4,6-Trichlorophenol</v>
      </c>
      <c r="M169" s="4">
        <f t="shared" si="16"/>
        <v>0.85342799999999996</v>
      </c>
      <c r="N169" s="7" t="s">
        <v>403</v>
      </c>
      <c r="O169" s="8">
        <f t="shared" si="17"/>
        <v>0</v>
      </c>
      <c r="P169" s="9" cm="1">
        <f t="array" ref="P169">IF(ISNA($J83),0,IF(INDEX('Target Organ'!C$3:C$186,$J83)="X",1,0))</f>
        <v>0</v>
      </c>
      <c r="Q169" s="9" cm="1">
        <f t="array" ref="Q169">IF(ISNA($J83),0,IF(INDEX('Target Organ'!D$3:D$186,$J83)="X",1,0))</f>
        <v>0</v>
      </c>
      <c r="R169" s="9" cm="1">
        <f t="array" ref="R169">IF(ISNA($J83),0,IF(INDEX('Target Organ'!E$3:E$186,$J83)="X",1,0))</f>
        <v>0</v>
      </c>
      <c r="S169" s="9" cm="1">
        <f t="array" ref="S169">IF(ISNA($J83),0,IF(INDEX('Target Organ'!F$3:F$186,$J83)="X",1,0))</f>
        <v>0</v>
      </c>
      <c r="T169" s="9" cm="1">
        <f t="array" ref="T169">IF(ISNA($J83),0,IF(INDEX('Target Organ'!G$3:G$186,$J83)="X",1,0))</f>
        <v>0</v>
      </c>
      <c r="U169" s="9" cm="1">
        <f t="array" ref="U169">IF(ISNA($J83),0,IF(INDEX('Target Organ'!H$3:H$186,$J83)="X",1,0))</f>
        <v>0</v>
      </c>
      <c r="V169" s="9" cm="1">
        <f t="array" ref="V169">IF(ISNA($J83),0,IF(INDEX('Target Organ'!I$3:I$186,$J83)="X",1,0))</f>
        <v>0</v>
      </c>
      <c r="W169" s="9" cm="1">
        <f t="array" ref="W169">IF(ISNA($J83),0,IF(INDEX('Target Organ'!J$3:J$186,$J83)="X",1,0))</f>
        <v>0</v>
      </c>
      <c r="X169" s="9" cm="1">
        <f t="array" ref="X169">IF(ISNA($J83),0,IF(INDEX('Target Organ'!K$3:K$186,$J83)="X",1,0))</f>
        <v>0</v>
      </c>
      <c r="Y169" s="9" cm="1">
        <f t="array" ref="Y169">IF(ISNA($J83),0,IF(INDEX('Target Organ'!L$3:L$186,$J83)="X",1,0))</f>
        <v>0</v>
      </c>
      <c r="Z169" s="9" cm="1">
        <f t="array" ref="Z169">IF(ISNA($J83),0,IF(INDEX('Target Organ'!M$3:M$186,$J83)="X",1,0))</f>
        <v>0</v>
      </c>
      <c r="AA169" s="9" cm="1">
        <f t="array" ref="AA169">IF(ISNA($J83),0,IF(INDEX('Target Organ'!N$3:N$186,$J83)="X",1,0))</f>
        <v>0</v>
      </c>
      <c r="AB169" s="9" cm="1">
        <f t="array" ref="AB169">IF(ISNA($J83),0,IF(INDEX('Target Organ'!O$3:O$186,$J83)="X",1,0))</f>
        <v>0</v>
      </c>
    </row>
    <row r="170" spans="11:28" x14ac:dyDescent="0.2">
      <c r="K170" s="4" t="str">
        <f t="shared" si="16"/>
        <v>7440-62-2</v>
      </c>
      <c r="L170" s="4" t="str">
        <f t="shared" si="16"/>
        <v>Vanadium (fume or dust)</v>
      </c>
      <c r="M170" s="4">
        <f t="shared" si="16"/>
        <v>1.8357699999999999</v>
      </c>
      <c r="N170" s="7">
        <v>0.44</v>
      </c>
      <c r="O170" s="8">
        <f t="shared" si="17"/>
        <v>4.1722045454545453</v>
      </c>
      <c r="P170" s="9" cm="1">
        <f t="array" ref="P170">IF(ISNA($J84),0,IF(INDEX('Target Organ'!C$3:C$186,$J84)="X",1,0))</f>
        <v>0</v>
      </c>
      <c r="Q170" s="9" cm="1">
        <f t="array" ref="Q170">IF(ISNA($J84),0,IF(INDEX('Target Organ'!D$3:D$186,$J84)="X",1,0))</f>
        <v>0</v>
      </c>
      <c r="R170" s="9" cm="1">
        <f t="array" ref="R170">IF(ISNA($J84),0,IF(INDEX('Target Organ'!E$3:E$186,$J84)="X",1,0))</f>
        <v>0</v>
      </c>
      <c r="S170" s="9" cm="1">
        <f t="array" ref="S170">IF(ISNA($J84),0,IF(INDEX('Target Organ'!F$3:F$186,$J84)="X",1,0))</f>
        <v>0</v>
      </c>
      <c r="T170" s="9" cm="1">
        <f t="array" ref="T170">IF(ISNA($J84),0,IF(INDEX('Target Organ'!G$3:G$186,$J84)="X",1,0))</f>
        <v>0</v>
      </c>
      <c r="U170" s="9" cm="1">
        <f t="array" ref="U170">IF(ISNA($J84),0,IF(INDEX('Target Organ'!H$3:H$186,$J84)="X",1,0))</f>
        <v>0</v>
      </c>
      <c r="V170" s="9" cm="1">
        <f t="array" ref="V170">IF(ISNA($J84),0,IF(INDEX('Target Organ'!I$3:I$186,$J84)="X",1,0))</f>
        <v>0</v>
      </c>
      <c r="W170" s="9" cm="1">
        <f t="array" ref="W170">IF(ISNA($J84),0,IF(INDEX('Target Organ'!J$3:J$186,$J84)="X",1,0))</f>
        <v>0</v>
      </c>
      <c r="X170" s="9" cm="1">
        <f t="array" ref="X170">IF(ISNA($J84),0,IF(INDEX('Target Organ'!K$3:K$186,$J84)="X",1,0))</f>
        <v>0</v>
      </c>
      <c r="Y170" s="9" cm="1">
        <f t="array" ref="Y170">IF(ISNA($J84),0,IF(INDEX('Target Organ'!L$3:L$186,$J84)="X",1,0))</f>
        <v>0</v>
      </c>
      <c r="Z170" s="9" cm="1">
        <f t="array" ref="Z170">IF(ISNA($J84),0,IF(INDEX('Target Organ'!M$3:M$186,$J84)="X",1,0))</f>
        <v>1</v>
      </c>
      <c r="AA170" s="9" cm="1">
        <f t="array" ref="AA170">IF(ISNA($J84),0,IF(INDEX('Target Organ'!N$3:N$186,$J84)="X",1,0))</f>
        <v>0</v>
      </c>
      <c r="AB170" s="9" cm="1">
        <f t="array" ref="AB170">IF(ISNA($J84),0,IF(INDEX('Target Organ'!O$3:O$186,$J84)="X",1,0))</f>
        <v>0</v>
      </c>
    </row>
    <row r="171" spans="11:28" x14ac:dyDescent="0.2">
      <c r="K171" s="4" t="str">
        <f t="shared" si="16"/>
        <v>75-01-4</v>
      </c>
      <c r="L171" s="4" t="str">
        <f t="shared" si="16"/>
        <v>Vinyl chloride</v>
      </c>
      <c r="M171" s="4">
        <f t="shared" si="16"/>
        <v>56.865699999999997</v>
      </c>
      <c r="N171" s="7">
        <v>440</v>
      </c>
      <c r="O171" s="8">
        <f t="shared" si="17"/>
        <v>0.12924022727272727</v>
      </c>
      <c r="P171" s="9" cm="1">
        <f t="array" ref="P171">IF(ISNA($J85),0,IF(INDEX('Target Organ'!C$3:C$186,$J85)="X",1,0))</f>
        <v>0</v>
      </c>
      <c r="Q171" s="9" cm="1">
        <f t="array" ref="Q171">IF(ISNA($J85),0,IF(INDEX('Target Organ'!D$3:D$186,$J85)="X",1,0))</f>
        <v>1</v>
      </c>
      <c r="R171" s="9" cm="1">
        <f t="array" ref="R171">IF(ISNA($J85),0,IF(INDEX('Target Organ'!E$3:E$186,$J85)="X",1,0))</f>
        <v>0</v>
      </c>
      <c r="S171" s="9" cm="1">
        <f t="array" ref="S171">IF(ISNA($J85),0,IF(INDEX('Target Organ'!F$3:F$186,$J85)="X",1,0))</f>
        <v>0</v>
      </c>
      <c r="T171" s="9" cm="1">
        <f t="array" ref="T171">IF(ISNA($J85),0,IF(INDEX('Target Organ'!G$3:G$186,$J85)="X",1,0))</f>
        <v>0</v>
      </c>
      <c r="U171" s="9" cm="1">
        <f t="array" ref="U171">IF(ISNA($J85),0,IF(INDEX('Target Organ'!H$3:H$186,$J85)="X",1,0))</f>
        <v>0</v>
      </c>
      <c r="V171" s="9" cm="1">
        <f t="array" ref="V171">IF(ISNA($J85),0,IF(INDEX('Target Organ'!I$3:I$186,$J85)="X",1,0))</f>
        <v>0</v>
      </c>
      <c r="W171" s="9" cm="1">
        <f t="array" ref="W171">IF(ISNA($J85),0,IF(INDEX('Target Organ'!J$3:J$186,$J85)="X",1,0))</f>
        <v>0</v>
      </c>
      <c r="X171" s="9" cm="1">
        <f t="array" ref="X171">IF(ISNA($J85),0,IF(INDEX('Target Organ'!K$3:K$186,$J85)="X",1,0))</f>
        <v>0</v>
      </c>
      <c r="Y171" s="9" cm="1">
        <f t="array" ref="Y171">IF(ISNA($J85),0,IF(INDEX('Target Organ'!L$3:L$186,$J85)="X",1,0))</f>
        <v>0</v>
      </c>
      <c r="Z171" s="9" cm="1">
        <f t="array" ref="Z171">IF(ISNA($J85),0,IF(INDEX('Target Organ'!M$3:M$186,$J85)="X",1,0))</f>
        <v>0</v>
      </c>
      <c r="AA171" s="9" cm="1">
        <f t="array" ref="AA171">IF(ISNA($J85),0,IF(INDEX('Target Organ'!N$3:N$186,$J85)="X",1,0))</f>
        <v>0</v>
      </c>
      <c r="AB171" s="9" cm="1">
        <f t="array" ref="AB171">IF(ISNA($J85),0,IF(INDEX('Target Organ'!O$3:O$186,$J85)="X",1,0))</f>
        <v>0</v>
      </c>
    </row>
    <row r="172" spans="11:28" x14ac:dyDescent="0.2">
      <c r="K172" s="4" t="str">
        <f t="shared" ref="K172:M172" si="18">K86</f>
        <v>1330-20-7</v>
      </c>
      <c r="L172" s="4" t="str">
        <f t="shared" si="18"/>
        <v>Xylene (mixture), including m-xylene, o-xylene, p-xylene</v>
      </c>
      <c r="M172" s="4">
        <f t="shared" si="18"/>
        <v>16.120100000000001</v>
      </c>
      <c r="N172" s="7">
        <v>970</v>
      </c>
      <c r="O172" s="8">
        <f t="shared" si="17"/>
        <v>1.6618659793814435E-2</v>
      </c>
      <c r="P172" s="9" cm="1">
        <f t="array" ref="P172">IF(ISNA($J86),0,IF(INDEX('Target Organ'!C$3:C$186,$J86)="X",1,0))</f>
        <v>0</v>
      </c>
      <c r="Q172" s="9" cm="1">
        <f t="array" ref="Q172">IF(ISNA($J86),0,IF(INDEX('Target Organ'!D$3:D$186,$J86)="X",1,0))</f>
        <v>0</v>
      </c>
      <c r="R172" s="9" cm="1">
        <f t="array" ref="R172">IF(ISNA($J86),0,IF(INDEX('Target Organ'!E$3:E$186,$J86)="X",1,0))</f>
        <v>0</v>
      </c>
      <c r="S172" s="9" cm="1">
        <f t="array" ref="S172">IF(ISNA($J86),0,IF(INDEX('Target Organ'!F$3:F$186,$J86)="X",1,0))</f>
        <v>0</v>
      </c>
      <c r="T172" s="9" cm="1">
        <f t="array" ref="T172">IF(ISNA($J86),0,IF(INDEX('Target Organ'!G$3:G$186,$J86)="X",1,0))</f>
        <v>0</v>
      </c>
      <c r="U172" s="9" cm="1">
        <f t="array" ref="U172">IF(ISNA($J86),0,IF(INDEX('Target Organ'!H$3:H$186,$J86)="X",1,0))</f>
        <v>1</v>
      </c>
      <c r="V172" s="9" cm="1">
        <f t="array" ref="V172">IF(ISNA($J86),0,IF(INDEX('Target Organ'!I$3:I$186,$J86)="X",1,0))</f>
        <v>0</v>
      </c>
      <c r="W172" s="9" cm="1">
        <f t="array" ref="W172">IF(ISNA($J86),0,IF(INDEX('Target Organ'!J$3:J$186,$J86)="X",1,0))</f>
        <v>1</v>
      </c>
      <c r="X172" s="9" cm="1">
        <f t="array" ref="X172">IF(ISNA($J86),0,IF(INDEX('Target Organ'!K$3:K$186,$J86)="X",1,0))</f>
        <v>0</v>
      </c>
      <c r="Y172" s="9" cm="1">
        <f t="array" ref="Y172">IF(ISNA($J86),0,IF(INDEX('Target Organ'!L$3:L$186,$J86)="X",1,0))</f>
        <v>0</v>
      </c>
      <c r="Z172" s="9" cm="1">
        <f t="array" ref="Z172">IF(ISNA($J86),0,IF(INDEX('Target Organ'!M$3:M$186,$J86)="X",1,0))</f>
        <v>1</v>
      </c>
      <c r="AA172" s="9" cm="1">
        <f t="array" ref="AA172">IF(ISNA($J86),0,IF(INDEX('Target Organ'!N$3:N$186,$J86)="X",1,0))</f>
        <v>0</v>
      </c>
      <c r="AB172" s="9" cm="1">
        <f t="array" ref="AB172">IF(ISNA($J86),0,IF(INDEX('Target Organ'!O$3:O$186,$J86)="X",1,0))</f>
        <v>0</v>
      </c>
    </row>
    <row r="173" spans="11:28" x14ac:dyDescent="0.2">
      <c r="K173" s="24"/>
      <c r="L173" s="24"/>
      <c r="M173" s="24"/>
      <c r="N173" s="25"/>
      <c r="O173" s="26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</row>
    <row r="174" spans="11:28" x14ac:dyDescent="0.2">
      <c r="K174" s="4"/>
      <c r="L174" s="4"/>
      <c r="M174" s="4"/>
      <c r="N174" s="4"/>
      <c r="O174" s="28">
        <f>SUM(O92:O173)</f>
        <v>7400.6503233529374</v>
      </c>
      <c r="P174" s="7">
        <f t="shared" ref="P174:AB174" si="19">SUMPRODUCT(P$92:P$173,$O$92:$O$173)</f>
        <v>31.986505165049671</v>
      </c>
      <c r="Q174" s="7">
        <f t="shared" si="19"/>
        <v>2.3104385221554917</v>
      </c>
      <c r="R174" s="7">
        <f t="shared" si="19"/>
        <v>233.75045711656108</v>
      </c>
      <c r="S174" s="7">
        <f t="shared" si="19"/>
        <v>3.0405722222222223E-2</v>
      </c>
      <c r="T174" s="7">
        <f t="shared" si="19"/>
        <v>0</v>
      </c>
      <c r="U174" s="7">
        <f t="shared" si="19"/>
        <v>1.6618659793814435E-2</v>
      </c>
      <c r="V174" s="7">
        <f t="shared" si="19"/>
        <v>0</v>
      </c>
      <c r="W174" s="7">
        <f t="shared" si="19"/>
        <v>3155.5797484917784</v>
      </c>
      <c r="X174" s="7">
        <f t="shared" si="19"/>
        <v>0</v>
      </c>
      <c r="Y174" s="7">
        <f t="shared" si="19"/>
        <v>150.19153723307855</v>
      </c>
      <c r="Z174" s="7">
        <f t="shared" si="19"/>
        <v>3909.5690627728081</v>
      </c>
      <c r="AA174" s="7">
        <f t="shared" si="19"/>
        <v>0</v>
      </c>
      <c r="AB174" s="7">
        <f t="shared" si="19"/>
        <v>50.638034176213637</v>
      </c>
    </row>
    <row r="175" spans="11:28" ht="13.5" thickBot="1" x14ac:dyDescent="0.25">
      <c r="K175" s="29"/>
      <c r="L175" s="29"/>
      <c r="M175" s="29"/>
      <c r="N175" s="29"/>
      <c r="O175" s="29"/>
      <c r="P175" s="30">
        <f t="shared" ref="P175:AB175" si="20">P174/$O174</f>
        <v>4.3221208633672983E-3</v>
      </c>
      <c r="Q175" s="30">
        <f t="shared" si="20"/>
        <v>3.1219398582646787E-4</v>
      </c>
      <c r="R175" s="30">
        <f t="shared" si="20"/>
        <v>3.1585123861203879E-2</v>
      </c>
      <c r="S175" s="30">
        <f t="shared" si="20"/>
        <v>4.1085203183125958E-6</v>
      </c>
      <c r="T175" s="30">
        <f t="shared" si="20"/>
        <v>0</v>
      </c>
      <c r="U175" s="30">
        <f t="shared" si="20"/>
        <v>2.2455674930855519E-6</v>
      </c>
      <c r="V175" s="30">
        <f t="shared" si="20"/>
        <v>0</v>
      </c>
      <c r="W175" s="30">
        <f t="shared" si="20"/>
        <v>0.42639222373934726</v>
      </c>
      <c r="X175" s="30">
        <f t="shared" si="20"/>
        <v>0</v>
      </c>
      <c r="Y175" s="30">
        <f t="shared" si="20"/>
        <v>2.029437017975912E-2</v>
      </c>
      <c r="Z175" s="30">
        <f t="shared" si="20"/>
        <v>0.52827371811313195</v>
      </c>
      <c r="AA175" s="30">
        <f t="shared" si="20"/>
        <v>0</v>
      </c>
      <c r="AB175" s="30">
        <f t="shared" si="20"/>
        <v>6.8423762728559209E-3</v>
      </c>
    </row>
    <row r="176" spans="11:28" ht="13.5" thickTop="1" x14ac:dyDescent="0.2">
      <c r="K176" s="2" t="s">
        <v>23</v>
      </c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2:29" x14ac:dyDescent="0.2">
      <c r="K177" s="5" t="s">
        <v>5</v>
      </c>
      <c r="L177" s="5" t="s">
        <v>6</v>
      </c>
      <c r="M177" s="5" t="s">
        <v>24</v>
      </c>
      <c r="N177" s="5" t="s">
        <v>10</v>
      </c>
      <c r="O177" s="5" t="s">
        <v>11</v>
      </c>
      <c r="P177" s="5" t="str">
        <f t="shared" ref="P177:AB177" si="21">P5</f>
        <v>Kidney</v>
      </c>
      <c r="Q177" s="5" t="str">
        <f t="shared" si="21"/>
        <v>Liver</v>
      </c>
      <c r="R177" s="5" t="str">
        <f t="shared" si="21"/>
        <v>Blood</v>
      </c>
      <c r="S177" s="5" t="str">
        <f t="shared" si="21"/>
        <v>Endo</v>
      </c>
      <c r="T177" s="5" t="str">
        <f t="shared" si="21"/>
        <v>Musc</v>
      </c>
      <c r="U177" s="5" t="str">
        <f t="shared" si="21"/>
        <v>Eyes</v>
      </c>
      <c r="V177" s="5" t="str">
        <f t="shared" si="21"/>
        <v>Skin</v>
      </c>
      <c r="W177" s="5" t="str">
        <f t="shared" si="21"/>
        <v>Nerv</v>
      </c>
      <c r="X177" s="5" t="str">
        <f t="shared" si="21"/>
        <v>Cardio</v>
      </c>
      <c r="Y177" s="5" t="str">
        <f t="shared" si="21"/>
        <v>Immune</v>
      </c>
      <c r="Z177" s="5" t="str">
        <f t="shared" si="21"/>
        <v>Resp</v>
      </c>
      <c r="AA177" s="5" t="str">
        <f t="shared" si="21"/>
        <v>Gastro</v>
      </c>
      <c r="AB177" s="5" t="str">
        <f t="shared" si="21"/>
        <v>Develop</v>
      </c>
    </row>
    <row r="178" spans="2:29" x14ac:dyDescent="0.2">
      <c r="B178" s="1">
        <f t="shared" ref="B178:B241" si="22">B6</f>
        <v>1</v>
      </c>
      <c r="J178" s="1">
        <f>MATCH(K178,'Target Organ'!A$190:A$373,0)</f>
        <v>1</v>
      </c>
      <c r="K178" s="4" t="str">
        <f t="shared" ref="K178:L193" si="23">K6</f>
        <v>75-07-0</v>
      </c>
      <c r="L178" s="4" t="str">
        <f t="shared" si="23"/>
        <v>Acetaldehyde</v>
      </c>
      <c r="M178" s="28">
        <f t="shared" ref="M178:M241" si="24">G6</f>
        <v>2.7704900000000001</v>
      </c>
      <c r="N178" s="7">
        <v>470</v>
      </c>
      <c r="O178" s="8">
        <f>IF(LEN(N178)&gt;0,M178/N178,0)</f>
        <v>5.8946595744680851E-3</v>
      </c>
      <c r="P178" s="9" cm="1">
        <f t="array" ref="P178">IF(ISNA($J178),0,IF(INDEX('Target Organ'!C$190:C$373,$J178)="X",1,0))</f>
        <v>0</v>
      </c>
      <c r="Q178" s="9" cm="1">
        <f t="array" ref="Q178">IF(ISNA($J178),0,IF(INDEX('Target Organ'!D$190:D$373,$J178)="X",1,0))</f>
        <v>0</v>
      </c>
      <c r="R178" s="9" cm="1">
        <f t="array" ref="R178">IF(ISNA($J178),0,IF(INDEX('Target Organ'!E$190:E$373,$J178)="X",1,0))</f>
        <v>0</v>
      </c>
      <c r="S178" s="9" cm="1">
        <f t="array" ref="S178">IF(ISNA($J178),0,IF(INDEX('Target Organ'!F$190:F$373,$J178)="X",1,0))</f>
        <v>0</v>
      </c>
      <c r="T178" s="9" cm="1">
        <f t="array" ref="T178">IF(ISNA($J178),0,IF(INDEX('Target Organ'!G$190:G$373,$J178)="X",1,0))</f>
        <v>0</v>
      </c>
      <c r="U178" s="9" cm="1">
        <f t="array" ref="U178">IF(ISNA($J178),0,IF(INDEX('Target Organ'!H$190:H$373,$J178)="X",1,0))</f>
        <v>1</v>
      </c>
      <c r="V178" s="9" cm="1">
        <f t="array" ref="V178">IF(ISNA($J178),0,IF(INDEX('Target Organ'!I$190:I$373,$J178)="X",1,0))</f>
        <v>0</v>
      </c>
      <c r="W178" s="9" cm="1">
        <f t="array" ref="W178">IF(ISNA($J178),0,IF(INDEX('Target Organ'!J$190:J$373,$J178)="X",1,0))</f>
        <v>0</v>
      </c>
      <c r="X178" s="9" cm="1">
        <f t="array" ref="X178">IF(ISNA($J178),0,IF(INDEX('Target Organ'!K$190:K$373,$J178)="X",1,0))</f>
        <v>0</v>
      </c>
      <c r="Y178" s="9" cm="1">
        <f t="array" ref="Y178">IF(ISNA($J178),0,IF(INDEX('Target Organ'!L$190:L$373,$J178)="X",1,0))</f>
        <v>0</v>
      </c>
      <c r="Z178" s="9" cm="1">
        <f t="array" ref="Z178">IF(ISNA($J178),0,IF(INDEX('Target Organ'!M$190:M$373,$J178)="X",1,0))</f>
        <v>1</v>
      </c>
      <c r="AA178" s="9" cm="1">
        <f t="array" ref="AA178">IF(ISNA($J178),0,IF(INDEX('Target Organ'!N$190:N$373,$J178)="X",1,0))</f>
        <v>0</v>
      </c>
      <c r="AB178" s="9" cm="1">
        <f t="array" ref="AB178">IF(ISNA($J178),0,IF(INDEX('Target Organ'!O$190:O$373,$J178)="X",1,0))</f>
        <v>0</v>
      </c>
      <c r="AC178" s="33"/>
    </row>
    <row r="179" spans="2:29" x14ac:dyDescent="0.2">
      <c r="B179" s="1">
        <f t="shared" si="22"/>
        <v>3</v>
      </c>
      <c r="J179" s="1">
        <f>MATCH(K179,'Target Organ'!A$190:A$373,0)</f>
        <v>2</v>
      </c>
      <c r="K179" s="4" t="str">
        <f t="shared" si="23"/>
        <v>67-64-1</v>
      </c>
      <c r="L179" s="4" t="str">
        <f t="shared" si="23"/>
        <v>Acetone</v>
      </c>
      <c r="M179" s="28">
        <f t="shared" si="24"/>
        <v>10.076000000000001</v>
      </c>
      <c r="N179" s="7">
        <v>62000</v>
      </c>
      <c r="O179" s="8">
        <f t="shared" ref="O179:O242" si="25">IF(LEN(N179)&gt;0,M179/N179,0)</f>
        <v>1.6251612903225808E-4</v>
      </c>
      <c r="P179" s="9" cm="1">
        <f t="array" ref="P179">IF(ISNA($J179),0,IF(INDEX('Target Organ'!C$190:C$373,$J179)="X",1,0))</f>
        <v>0</v>
      </c>
      <c r="Q179" s="9" cm="1">
        <f t="array" ref="Q179">IF(ISNA($J179),0,IF(INDEX('Target Organ'!D$190:D$373,$J179)="X",1,0))</f>
        <v>0</v>
      </c>
      <c r="R179" s="9" cm="1">
        <f t="array" ref="R179">IF(ISNA($J179),0,IF(INDEX('Target Organ'!E$190:E$373,$J179)="X",1,0))</f>
        <v>0</v>
      </c>
      <c r="S179" s="9" cm="1">
        <f t="array" ref="S179">IF(ISNA($J179),0,IF(INDEX('Target Organ'!F$190:F$373,$J179)="X",1,0))</f>
        <v>0</v>
      </c>
      <c r="T179" s="9" cm="1">
        <f t="array" ref="T179">IF(ISNA($J179),0,IF(INDEX('Target Organ'!G$190:G$373,$J179)="X",1,0))</f>
        <v>0</v>
      </c>
      <c r="U179" s="9" cm="1">
        <f t="array" ref="U179">IF(ISNA($J179),0,IF(INDEX('Target Organ'!H$190:H$373,$J179)="X",1,0))</f>
        <v>0</v>
      </c>
      <c r="V179" s="9" cm="1">
        <f t="array" ref="V179">IF(ISNA($J179),0,IF(INDEX('Target Organ'!I$190:I$373,$J179)="X",1,0))</f>
        <v>0</v>
      </c>
      <c r="W179" s="9" cm="1">
        <f t="array" ref="W179">IF(ISNA($J179),0,IF(INDEX('Target Organ'!J$190:J$373,$J179)="X",1,0))</f>
        <v>1</v>
      </c>
      <c r="X179" s="9" cm="1">
        <f t="array" ref="X179">IF(ISNA($J179),0,IF(INDEX('Target Organ'!K$190:K$373,$J179)="X",1,0))</f>
        <v>0</v>
      </c>
      <c r="Y179" s="9" cm="1">
        <f t="array" ref="Y179">IF(ISNA($J179),0,IF(INDEX('Target Organ'!L$190:L$373,$J179)="X",1,0))</f>
        <v>0</v>
      </c>
      <c r="Z179" s="9" cm="1">
        <f t="array" ref="Z179">IF(ISNA($J179),0,IF(INDEX('Target Organ'!M$190:M$373,$J179)="X",1,0))</f>
        <v>0</v>
      </c>
      <c r="AA179" s="9" cm="1">
        <f t="array" ref="AA179">IF(ISNA($J179),0,IF(INDEX('Target Organ'!N$190:N$373,$J179)="X",1,0))</f>
        <v>0</v>
      </c>
      <c r="AB179" s="9" cm="1">
        <f t="array" ref="AB179">IF(ISNA($J179),0,IF(INDEX('Target Organ'!O$190:O$373,$J179)="X",1,0))</f>
        <v>0</v>
      </c>
      <c r="AC179" s="33"/>
    </row>
    <row r="180" spans="2:29" x14ac:dyDescent="0.2">
      <c r="B180" s="1">
        <f t="shared" si="22"/>
        <v>5</v>
      </c>
      <c r="J180" s="1">
        <f>MATCH(K180,'Target Organ'!A$190:A$373,0)</f>
        <v>4</v>
      </c>
      <c r="K180" s="4" t="str">
        <f t="shared" si="23"/>
        <v>107-02-8</v>
      </c>
      <c r="L180" s="4" t="str">
        <f t="shared" si="23"/>
        <v>Acrolein</v>
      </c>
      <c r="M180" s="28">
        <f t="shared" si="24"/>
        <v>0.88607800000000003</v>
      </c>
      <c r="N180" s="7">
        <v>6.9</v>
      </c>
      <c r="O180" s="8">
        <f t="shared" si="25"/>
        <v>0.12841710144927537</v>
      </c>
      <c r="P180" s="9" cm="1">
        <f t="array" ref="P180">IF(ISNA($J180),0,IF(INDEX('Target Organ'!C$190:C$373,$J180)="X",1,0))</f>
        <v>0</v>
      </c>
      <c r="Q180" s="9" cm="1">
        <f t="array" ref="Q180">IF(ISNA($J180),0,IF(INDEX('Target Organ'!D$190:D$373,$J180)="X",1,0))</f>
        <v>0</v>
      </c>
      <c r="R180" s="9" cm="1">
        <f t="array" ref="R180">IF(ISNA($J180),0,IF(INDEX('Target Organ'!E$190:E$373,$J180)="X",1,0))</f>
        <v>0</v>
      </c>
      <c r="S180" s="9" cm="1">
        <f t="array" ref="S180">IF(ISNA($J180),0,IF(INDEX('Target Organ'!F$190:F$373,$J180)="X",1,0))</f>
        <v>0</v>
      </c>
      <c r="T180" s="9" cm="1">
        <f t="array" ref="T180">IF(ISNA($J180),0,IF(INDEX('Target Organ'!G$190:G$373,$J180)="X",1,0))</f>
        <v>0</v>
      </c>
      <c r="U180" s="9" cm="1">
        <f t="array" ref="U180">IF(ISNA($J180),0,IF(INDEX('Target Organ'!H$190:H$373,$J180)="X",1,0))</f>
        <v>0</v>
      </c>
      <c r="V180" s="9" cm="1">
        <f t="array" ref="V180">IF(ISNA($J180),0,IF(INDEX('Target Organ'!I$190:I$373,$J180)="X",1,0))</f>
        <v>0</v>
      </c>
      <c r="W180" s="9" cm="1">
        <f t="array" ref="W180">IF(ISNA($J180),0,IF(INDEX('Target Organ'!J$190:J$373,$J180)="X",1,0))</f>
        <v>0</v>
      </c>
      <c r="X180" s="9" cm="1">
        <f t="array" ref="X180">IF(ISNA($J180),0,IF(INDEX('Target Organ'!K$190:K$373,$J180)="X",1,0))</f>
        <v>0</v>
      </c>
      <c r="Y180" s="9" cm="1">
        <f t="array" ref="Y180">IF(ISNA($J180),0,IF(INDEX('Target Organ'!L$190:L$373,$J180)="X",1,0))</f>
        <v>0</v>
      </c>
      <c r="Z180" s="9" cm="1">
        <f t="array" ref="Z180">IF(ISNA($J180),0,IF(INDEX('Target Organ'!M$190:M$373,$J180)="X",1,0))</f>
        <v>1</v>
      </c>
      <c r="AA180" s="9" cm="1">
        <f t="array" ref="AA180">IF(ISNA($J180),0,IF(INDEX('Target Organ'!N$190:N$373,$J180)="X",1,0))</f>
        <v>0</v>
      </c>
      <c r="AB180" s="9" cm="1">
        <f t="array" ref="AB180">IF(ISNA($J180),0,IF(INDEX('Target Organ'!O$190:O$373,$J180)="X",1,0))</f>
        <v>0</v>
      </c>
      <c r="AC180" s="33"/>
    </row>
    <row r="181" spans="2:29" x14ac:dyDescent="0.2">
      <c r="B181" s="1">
        <f t="shared" si="22"/>
        <v>12</v>
      </c>
      <c r="J181" s="1">
        <f>MATCH(K181,'Target Organ'!A$190:A$373,0)</f>
        <v>10</v>
      </c>
      <c r="K181" s="4" t="str">
        <f t="shared" si="23"/>
        <v>7664-41-7</v>
      </c>
      <c r="L181" s="4" t="str">
        <f t="shared" si="23"/>
        <v>Ammonia</v>
      </c>
      <c r="M181" s="28">
        <f t="shared" si="24"/>
        <v>58.508400000000002</v>
      </c>
      <c r="N181" s="7">
        <v>1200</v>
      </c>
      <c r="O181" s="8">
        <f t="shared" si="25"/>
        <v>4.8757000000000002E-2</v>
      </c>
      <c r="P181" s="9" cm="1">
        <f t="array" ref="P181">IF(ISNA($J181),0,IF(INDEX('Target Organ'!C$190:C$373,$J181)="X",1,0))</f>
        <v>0</v>
      </c>
      <c r="Q181" s="9" cm="1">
        <f t="array" ref="Q181">IF(ISNA($J181),0,IF(INDEX('Target Organ'!D$190:D$373,$J181)="X",1,0))</f>
        <v>0</v>
      </c>
      <c r="R181" s="9" cm="1">
        <f t="array" ref="R181">IF(ISNA($J181),0,IF(INDEX('Target Organ'!E$190:E$373,$J181)="X",1,0))</f>
        <v>0</v>
      </c>
      <c r="S181" s="9" cm="1">
        <f t="array" ref="S181">IF(ISNA($J181),0,IF(INDEX('Target Organ'!F$190:F$373,$J181)="X",1,0))</f>
        <v>0</v>
      </c>
      <c r="T181" s="9" cm="1">
        <f t="array" ref="T181">IF(ISNA($J181),0,IF(INDEX('Target Organ'!G$190:G$373,$J181)="X",1,0))</f>
        <v>0</v>
      </c>
      <c r="U181" s="9" cm="1">
        <f t="array" ref="U181">IF(ISNA($J181),0,IF(INDEX('Target Organ'!H$190:H$373,$J181)="X",1,0))</f>
        <v>1</v>
      </c>
      <c r="V181" s="9" cm="1">
        <f t="array" ref="V181">IF(ISNA($J181),0,IF(INDEX('Target Organ'!I$190:I$373,$J181)="X",1,0))</f>
        <v>0</v>
      </c>
      <c r="W181" s="9" cm="1">
        <f t="array" ref="W181">IF(ISNA($J181),0,IF(INDEX('Target Organ'!J$190:J$373,$J181)="X",1,0))</f>
        <v>0</v>
      </c>
      <c r="X181" s="9" cm="1">
        <f t="array" ref="X181">IF(ISNA($J181),0,IF(INDEX('Target Organ'!K$190:K$373,$J181)="X",1,0))</f>
        <v>0</v>
      </c>
      <c r="Y181" s="9" cm="1">
        <f t="array" ref="Y181">IF(ISNA($J181),0,IF(INDEX('Target Organ'!L$190:L$373,$J181)="X",1,0))</f>
        <v>0</v>
      </c>
      <c r="Z181" s="9" cm="1">
        <f t="array" ref="Z181">IF(ISNA($J181),0,IF(INDEX('Target Organ'!M$190:M$373,$J181)="X",1,0))</f>
        <v>1</v>
      </c>
      <c r="AA181" s="9" cm="1">
        <f t="array" ref="AA181">IF(ISNA($J181),0,IF(INDEX('Target Organ'!N$190:N$373,$J181)="X",1,0))</f>
        <v>0</v>
      </c>
      <c r="AB181" s="9" cm="1">
        <f t="array" ref="AB181">IF(ISNA($J181),0,IF(INDEX('Target Organ'!O$190:O$373,$J181)="X",1,0))</f>
        <v>0</v>
      </c>
      <c r="AC181" s="33"/>
    </row>
    <row r="182" spans="2:29" x14ac:dyDescent="0.2">
      <c r="B182" s="1">
        <f t="shared" si="22"/>
        <v>14</v>
      </c>
      <c r="J182" s="1">
        <f>MATCH(K182,'Target Organ'!A$190:A$373,0)</f>
        <v>12</v>
      </c>
      <c r="K182" s="4" t="str">
        <f t="shared" si="23"/>
        <v>7440-36-0</v>
      </c>
      <c r="L182" s="4" t="str">
        <f t="shared" si="23"/>
        <v>Antimony and compounds</v>
      </c>
      <c r="M182" s="28">
        <f t="shared" si="24"/>
        <v>2.5570900000000001E-3</v>
      </c>
      <c r="N182" s="7" t="s">
        <v>403</v>
      </c>
      <c r="O182" s="8">
        <f t="shared" si="25"/>
        <v>0</v>
      </c>
      <c r="P182" s="9" cm="1">
        <f t="array" ref="P182">IF(ISNA($J182),0,IF(INDEX('Target Organ'!C$190:C$373,$J182)="X",1,0))</f>
        <v>0</v>
      </c>
      <c r="Q182" s="9" cm="1">
        <f t="array" ref="Q182">IF(ISNA($J182),0,IF(INDEX('Target Organ'!D$190:D$373,$J182)="X",1,0))</f>
        <v>0</v>
      </c>
      <c r="R182" s="9" cm="1">
        <f t="array" ref="R182">IF(ISNA($J182),0,IF(INDEX('Target Organ'!E$190:E$373,$J182)="X",1,0))</f>
        <v>0</v>
      </c>
      <c r="S182" s="9" cm="1">
        <f t="array" ref="S182">IF(ISNA($J182),0,IF(INDEX('Target Organ'!F$190:F$373,$J182)="X",1,0))</f>
        <v>0</v>
      </c>
      <c r="T182" s="9" cm="1">
        <f t="array" ref="T182">IF(ISNA($J182),0,IF(INDEX('Target Organ'!G$190:G$373,$J182)="X",1,0))</f>
        <v>0</v>
      </c>
      <c r="U182" s="9" cm="1">
        <f t="array" ref="U182">IF(ISNA($J182),0,IF(INDEX('Target Organ'!H$190:H$373,$J182)="X",1,0))</f>
        <v>0</v>
      </c>
      <c r="V182" s="9" cm="1">
        <f t="array" ref="V182">IF(ISNA($J182),0,IF(INDEX('Target Organ'!I$190:I$373,$J182)="X",1,0))</f>
        <v>0</v>
      </c>
      <c r="W182" s="9" cm="1">
        <f t="array" ref="W182">IF(ISNA($J182),0,IF(INDEX('Target Organ'!J$190:J$373,$J182)="X",1,0))</f>
        <v>0</v>
      </c>
      <c r="X182" s="9" cm="1">
        <f t="array" ref="X182">IF(ISNA($J182),0,IF(INDEX('Target Organ'!K$190:K$373,$J182)="X",1,0))</f>
        <v>0</v>
      </c>
      <c r="Y182" s="9" cm="1">
        <f t="array" ref="Y182">IF(ISNA($J182),0,IF(INDEX('Target Organ'!L$190:L$373,$J182)="X",1,0))</f>
        <v>0</v>
      </c>
      <c r="Z182" s="9" cm="1">
        <f t="array" ref="Z182">IF(ISNA($J182),0,IF(INDEX('Target Organ'!M$190:M$373,$J182)="X",1,0))</f>
        <v>1</v>
      </c>
      <c r="AA182" s="9" cm="1">
        <f t="array" ref="AA182">IF(ISNA($J182),0,IF(INDEX('Target Organ'!N$190:N$373,$J182)="X",1,0))</f>
        <v>0</v>
      </c>
      <c r="AB182" s="9" cm="1">
        <f t="array" ref="AB182">IF(ISNA($J182),0,IF(INDEX('Target Organ'!O$190:O$373,$J182)="X",1,0))</f>
        <v>0</v>
      </c>
      <c r="AC182" s="33"/>
    </row>
    <row r="183" spans="2:29" x14ac:dyDescent="0.2">
      <c r="B183" s="1">
        <f t="shared" si="22"/>
        <v>16</v>
      </c>
      <c r="J183" s="1">
        <f>MATCH(K183,'Target Organ'!A$190:A$373,0)</f>
        <v>13</v>
      </c>
      <c r="K183" s="4" t="str">
        <f t="shared" si="23"/>
        <v>7440-38-2</v>
      </c>
      <c r="L183" s="4" t="str">
        <f t="shared" si="23"/>
        <v>Arsenic and compounds</v>
      </c>
      <c r="M183" s="28">
        <f t="shared" si="24"/>
        <v>1.59183E-2</v>
      </c>
      <c r="N183" s="7">
        <v>0.2</v>
      </c>
      <c r="O183" s="8">
        <f t="shared" si="25"/>
        <v>7.9591499999999996E-2</v>
      </c>
      <c r="P183" s="9" cm="1">
        <f t="array" ref="P183">IF(ISNA($J183),0,IF(INDEX('Target Organ'!C$190:C$373,$J183)="X",1,0))</f>
        <v>0</v>
      </c>
      <c r="Q183" s="9" cm="1">
        <f t="array" ref="Q183">IF(ISNA($J183),0,IF(INDEX('Target Organ'!D$190:D$373,$J183)="X",1,0))</f>
        <v>0</v>
      </c>
      <c r="R183" s="9" cm="1">
        <f t="array" ref="R183">IF(ISNA($J183),0,IF(INDEX('Target Organ'!E$190:E$373,$J183)="X",1,0))</f>
        <v>0</v>
      </c>
      <c r="S183" s="9" cm="1">
        <f t="array" ref="S183">IF(ISNA($J183),0,IF(INDEX('Target Organ'!F$190:F$373,$J183)="X",1,0))</f>
        <v>0</v>
      </c>
      <c r="T183" s="9" cm="1">
        <f t="array" ref="T183">IF(ISNA($J183),0,IF(INDEX('Target Organ'!G$190:G$373,$J183)="X",1,0))</f>
        <v>0</v>
      </c>
      <c r="U183" s="9" cm="1">
        <f t="array" ref="U183">IF(ISNA($J183),0,IF(INDEX('Target Organ'!H$190:H$373,$J183)="X",1,0))</f>
        <v>0</v>
      </c>
      <c r="V183" s="9" cm="1">
        <f t="array" ref="V183">IF(ISNA($J183),0,IF(INDEX('Target Organ'!I$190:I$373,$J183)="X",1,0))</f>
        <v>0</v>
      </c>
      <c r="W183" s="9" cm="1">
        <f t="array" ref="W183">IF(ISNA($J183),0,IF(INDEX('Target Organ'!J$190:J$373,$J183)="X",1,0))</f>
        <v>0</v>
      </c>
      <c r="X183" s="9" cm="1">
        <f t="array" ref="X183">IF(ISNA($J183),0,IF(INDEX('Target Organ'!K$190:K$373,$J183)="X",1,0))</f>
        <v>0</v>
      </c>
      <c r="Y183" s="9" cm="1">
        <f t="array" ref="Y183">IF(ISNA($J183),0,IF(INDEX('Target Organ'!L$190:L$373,$J183)="X",1,0))</f>
        <v>0</v>
      </c>
      <c r="Z183" s="9" cm="1">
        <f t="array" ref="Z183">IF(ISNA($J183),0,IF(INDEX('Target Organ'!M$190:M$373,$J183)="X",1,0))</f>
        <v>0</v>
      </c>
      <c r="AA183" s="9" cm="1">
        <f t="array" ref="AA183">IF(ISNA($J183),0,IF(INDEX('Target Organ'!N$190:N$373,$J183)="X",1,0))</f>
        <v>0</v>
      </c>
      <c r="AB183" s="9" cm="1">
        <f t="array" ref="AB183">IF(ISNA($J183),0,IF(INDEX('Target Organ'!O$190:O$373,$J183)="X",1,0))</f>
        <v>1</v>
      </c>
      <c r="AC183" s="33"/>
    </row>
    <row r="184" spans="2:29" x14ac:dyDescent="0.2">
      <c r="B184" s="1">
        <f t="shared" si="22"/>
        <v>20</v>
      </c>
      <c r="J184" s="1">
        <f>MATCH(K184,'Target Organ'!A$190:A$373,0)</f>
        <v>15</v>
      </c>
      <c r="K184" s="4" t="str">
        <f t="shared" si="23"/>
        <v>71-43-2</v>
      </c>
      <c r="L184" s="4" t="str">
        <f t="shared" si="23"/>
        <v>Benzene</v>
      </c>
      <c r="M184" s="28">
        <f t="shared" si="24"/>
        <v>8.29786</v>
      </c>
      <c r="N184" s="7">
        <v>29</v>
      </c>
      <c r="O184" s="8">
        <f t="shared" si="25"/>
        <v>0.28613310344827586</v>
      </c>
      <c r="P184" s="9" cm="1">
        <f t="array" ref="P184">IF(ISNA($J184),0,IF(INDEX('Target Organ'!C$190:C$373,$J184)="X",1,0))</f>
        <v>0</v>
      </c>
      <c r="Q184" s="9" cm="1">
        <f t="array" ref="Q184">IF(ISNA($J184),0,IF(INDEX('Target Organ'!D$190:D$373,$J184)="X",1,0))</f>
        <v>0</v>
      </c>
      <c r="R184" s="9" cm="1">
        <f t="array" ref="R184">IF(ISNA($J184),0,IF(INDEX('Target Organ'!E$190:E$373,$J184)="X",1,0))</f>
        <v>0</v>
      </c>
      <c r="S184" s="9" cm="1">
        <f t="array" ref="S184">IF(ISNA($J184),0,IF(INDEX('Target Organ'!F$190:F$373,$J184)="X",1,0))</f>
        <v>0</v>
      </c>
      <c r="T184" s="9" cm="1">
        <f t="array" ref="T184">IF(ISNA($J184),0,IF(INDEX('Target Organ'!G$190:G$373,$J184)="X",1,0))</f>
        <v>0</v>
      </c>
      <c r="U184" s="9" cm="1">
        <f t="array" ref="U184">IF(ISNA($J184),0,IF(INDEX('Target Organ'!H$190:H$373,$J184)="X",1,0))</f>
        <v>0</v>
      </c>
      <c r="V184" s="9" cm="1">
        <f t="array" ref="V184">IF(ISNA($J184),0,IF(INDEX('Target Organ'!I$190:I$373,$J184)="X",1,0))</f>
        <v>0</v>
      </c>
      <c r="W184" s="9" cm="1">
        <f t="array" ref="W184">IF(ISNA($J184),0,IF(INDEX('Target Organ'!J$190:J$373,$J184)="X",1,0))</f>
        <v>0</v>
      </c>
      <c r="X184" s="9" cm="1">
        <f t="array" ref="X184">IF(ISNA($J184),0,IF(INDEX('Target Organ'!K$190:K$373,$J184)="X",1,0))</f>
        <v>0</v>
      </c>
      <c r="Y184" s="9" cm="1">
        <f t="array" ref="Y184">IF(ISNA($J184),0,IF(INDEX('Target Organ'!L$190:L$373,$J184)="X",1,0))</f>
        <v>1</v>
      </c>
      <c r="Z184" s="9" cm="1">
        <f t="array" ref="Z184">IF(ISNA($J184),0,IF(INDEX('Target Organ'!M$190:M$373,$J184)="X",1,0))</f>
        <v>0</v>
      </c>
      <c r="AA184" s="9" cm="1">
        <f t="array" ref="AA184">IF(ISNA($J184),0,IF(INDEX('Target Organ'!N$190:N$373,$J184)="X",1,0))</f>
        <v>0</v>
      </c>
      <c r="AB184" s="9" cm="1">
        <f t="array" ref="AB184">IF(ISNA($J184),0,IF(INDEX('Target Organ'!O$190:O$373,$J184)="X",1,0))</f>
        <v>0</v>
      </c>
      <c r="AC184" s="33"/>
    </row>
    <row r="185" spans="2:29" x14ac:dyDescent="0.2">
      <c r="B185" s="1">
        <f t="shared" si="22"/>
        <v>23</v>
      </c>
      <c r="J185" s="1">
        <f>MATCH(K185,'Target Organ'!A$190:A$373,0)</f>
        <v>17</v>
      </c>
      <c r="K185" s="4" t="str">
        <f t="shared" si="23"/>
        <v>7440-41-7</v>
      </c>
      <c r="L185" s="4" t="str">
        <f t="shared" si="23"/>
        <v>Beryllium and compounds</v>
      </c>
      <c r="M185" s="28">
        <f t="shared" si="24"/>
        <v>2.5486299999999998E-4</v>
      </c>
      <c r="N185" s="7">
        <v>0.02</v>
      </c>
      <c r="O185" s="8">
        <f t="shared" si="25"/>
        <v>1.2743149999999998E-2</v>
      </c>
      <c r="P185" s="9" cm="1">
        <f t="array" ref="P185">IF(ISNA($J185),0,IF(INDEX('Target Organ'!C$190:C$373,$J185)="X",1,0))</f>
        <v>0</v>
      </c>
      <c r="Q185" s="9" cm="1">
        <f t="array" ref="Q185">IF(ISNA($J185),0,IF(INDEX('Target Organ'!D$190:D$373,$J185)="X",1,0))</f>
        <v>0</v>
      </c>
      <c r="R185" s="9" cm="1">
        <f t="array" ref="R185">IF(ISNA($J185),0,IF(INDEX('Target Organ'!E$190:E$373,$J185)="X",1,0))</f>
        <v>0</v>
      </c>
      <c r="S185" s="9" cm="1">
        <f t="array" ref="S185">IF(ISNA($J185),0,IF(INDEX('Target Organ'!F$190:F$373,$J185)="X",1,0))</f>
        <v>0</v>
      </c>
      <c r="T185" s="9" cm="1">
        <f t="array" ref="T185">IF(ISNA($J185),0,IF(INDEX('Target Organ'!G$190:G$373,$J185)="X",1,0))</f>
        <v>0</v>
      </c>
      <c r="U185" s="9" cm="1">
        <f t="array" ref="U185">IF(ISNA($J185),0,IF(INDEX('Target Organ'!H$190:H$373,$J185)="X",1,0))</f>
        <v>0</v>
      </c>
      <c r="V185" s="9" cm="1">
        <f t="array" ref="V185">IF(ISNA($J185),0,IF(INDEX('Target Organ'!I$190:I$373,$J185)="X",1,0))</f>
        <v>0</v>
      </c>
      <c r="W185" s="9" cm="1">
        <f t="array" ref="W185">IF(ISNA($J185),0,IF(INDEX('Target Organ'!J$190:J$373,$J185)="X",1,0))</f>
        <v>0</v>
      </c>
      <c r="X185" s="9" cm="1">
        <f t="array" ref="X185">IF(ISNA($J185),0,IF(INDEX('Target Organ'!K$190:K$373,$J185)="X",1,0))</f>
        <v>0</v>
      </c>
      <c r="Y185" s="9" cm="1">
        <f t="array" ref="Y185">IF(ISNA($J185),0,IF(INDEX('Target Organ'!L$190:L$373,$J185)="X",1,0))</f>
        <v>1</v>
      </c>
      <c r="Z185" s="9" cm="1">
        <f t="array" ref="Z185">IF(ISNA($J185),0,IF(INDEX('Target Organ'!M$190:M$373,$J185)="X",1,0))</f>
        <v>1</v>
      </c>
      <c r="AA185" s="9" cm="1">
        <f t="array" ref="AA185">IF(ISNA($J185),0,IF(INDEX('Target Organ'!N$190:N$373,$J185)="X",1,0))</f>
        <v>0</v>
      </c>
      <c r="AB185" s="9" cm="1">
        <f t="array" ref="AB185">IF(ISNA($J185),0,IF(INDEX('Target Organ'!O$190:O$373,$J185)="X",1,0))</f>
        <v>0</v>
      </c>
      <c r="AC185" s="33"/>
    </row>
    <row r="186" spans="2:29" x14ac:dyDescent="0.2">
      <c r="B186" s="1">
        <f t="shared" si="22"/>
        <v>26</v>
      </c>
      <c r="J186" s="1" t="e">
        <f>MATCH(K186,'Target Organ'!A$190:A$373,0)</f>
        <v>#N/A</v>
      </c>
      <c r="K186" s="4" t="str">
        <f t="shared" si="23"/>
        <v>117-81-7</v>
      </c>
      <c r="L186" s="4" t="str">
        <f t="shared" si="23"/>
        <v>Bis(2-ethylhexyl) phthalate (DEHP)</v>
      </c>
      <c r="M186" s="28">
        <f t="shared" si="24"/>
        <v>3.9372499999999999E-4</v>
      </c>
      <c r="N186" s="7" t="s">
        <v>403</v>
      </c>
      <c r="O186" s="8">
        <f t="shared" si="25"/>
        <v>0</v>
      </c>
      <c r="P186" s="9" cm="1">
        <f t="array" ref="P186">IF(ISNA($J186),0,IF(INDEX('Target Organ'!C$190:C$373,$J186)="X",1,0))</f>
        <v>0</v>
      </c>
      <c r="Q186" s="9" cm="1">
        <f t="array" ref="Q186">IF(ISNA($J186),0,IF(INDEX('Target Organ'!D$190:D$373,$J186)="X",1,0))</f>
        <v>0</v>
      </c>
      <c r="R186" s="9" cm="1">
        <f t="array" ref="R186">IF(ISNA($J186),0,IF(INDEX('Target Organ'!E$190:E$373,$J186)="X",1,0))</f>
        <v>0</v>
      </c>
      <c r="S186" s="9" cm="1">
        <f t="array" ref="S186">IF(ISNA($J186),0,IF(INDEX('Target Organ'!F$190:F$373,$J186)="X",1,0))</f>
        <v>0</v>
      </c>
      <c r="T186" s="9" cm="1">
        <f t="array" ref="T186">IF(ISNA($J186),0,IF(INDEX('Target Organ'!G$190:G$373,$J186)="X",1,0))</f>
        <v>0</v>
      </c>
      <c r="U186" s="9" cm="1">
        <f t="array" ref="U186">IF(ISNA($J186),0,IF(INDEX('Target Organ'!H$190:H$373,$J186)="X",1,0))</f>
        <v>0</v>
      </c>
      <c r="V186" s="9" cm="1">
        <f t="array" ref="V186">IF(ISNA($J186),0,IF(INDEX('Target Organ'!I$190:I$373,$J186)="X",1,0))</f>
        <v>0</v>
      </c>
      <c r="W186" s="9" cm="1">
        <f t="array" ref="W186">IF(ISNA($J186),0,IF(INDEX('Target Organ'!J$190:J$373,$J186)="X",1,0))</f>
        <v>0</v>
      </c>
      <c r="X186" s="9" cm="1">
        <f t="array" ref="X186">IF(ISNA($J186),0,IF(INDEX('Target Organ'!K$190:K$373,$J186)="X",1,0))</f>
        <v>0</v>
      </c>
      <c r="Y186" s="9" cm="1">
        <f t="array" ref="Y186">IF(ISNA($J186),0,IF(INDEX('Target Organ'!L$190:L$373,$J186)="X",1,0))</f>
        <v>0</v>
      </c>
      <c r="Z186" s="9" cm="1">
        <f t="array" ref="Z186">IF(ISNA($J186),0,IF(INDEX('Target Organ'!M$190:M$373,$J186)="X",1,0))</f>
        <v>0</v>
      </c>
      <c r="AA186" s="9" cm="1">
        <f t="array" ref="AA186">IF(ISNA($J186),0,IF(INDEX('Target Organ'!N$190:N$373,$J186)="X",1,0))</f>
        <v>0</v>
      </c>
      <c r="AB186" s="9" cm="1">
        <f t="array" ref="AB186">IF(ISNA($J186),0,IF(INDEX('Target Organ'!O$190:O$373,$J186)="X",1,0))</f>
        <v>0</v>
      </c>
      <c r="AC186" s="33"/>
    </row>
    <row r="187" spans="2:29" x14ac:dyDescent="0.2">
      <c r="B187" s="1">
        <f t="shared" si="22"/>
        <v>28</v>
      </c>
      <c r="J187" s="1">
        <f>MATCH(K187,'Target Organ'!A$190:A$373,0)</f>
        <v>20</v>
      </c>
      <c r="K187" s="4" t="str">
        <f t="shared" si="23"/>
        <v>74-83-9</v>
      </c>
      <c r="L187" s="4" t="str">
        <f t="shared" si="23"/>
        <v>Bromomethane (Methyl bromide)</v>
      </c>
      <c r="M187" s="28">
        <f t="shared" si="24"/>
        <v>9.6102699999999999E-2</v>
      </c>
      <c r="N187" s="7">
        <v>3900</v>
      </c>
      <c r="O187" s="8">
        <f t="shared" si="25"/>
        <v>2.464171794871795E-5</v>
      </c>
      <c r="P187" s="9" cm="1">
        <f t="array" ref="P187">IF(ISNA($J187),0,IF(INDEX('Target Organ'!C$190:C$373,$J187)="X",1,0))</f>
        <v>0</v>
      </c>
      <c r="Q187" s="9" cm="1">
        <f t="array" ref="Q187">IF(ISNA($J187),0,IF(INDEX('Target Organ'!D$190:D$373,$J187)="X",1,0))</f>
        <v>0</v>
      </c>
      <c r="R187" s="9" cm="1">
        <f t="array" ref="R187">IF(ISNA($J187),0,IF(INDEX('Target Organ'!E$190:E$373,$J187)="X",1,0))</f>
        <v>0</v>
      </c>
      <c r="S187" s="9" cm="1">
        <f t="array" ref="S187">IF(ISNA($J187),0,IF(INDEX('Target Organ'!F$190:F$373,$J187)="X",1,0))</f>
        <v>0</v>
      </c>
      <c r="T187" s="9" cm="1">
        <f t="array" ref="T187">IF(ISNA($J187),0,IF(INDEX('Target Organ'!G$190:G$373,$J187)="X",1,0))</f>
        <v>0</v>
      </c>
      <c r="U187" s="9" cm="1">
        <f t="array" ref="U187">IF(ISNA($J187),0,IF(INDEX('Target Organ'!H$190:H$373,$J187)="X",1,0))</f>
        <v>0</v>
      </c>
      <c r="V187" s="9" cm="1">
        <f t="array" ref="V187">IF(ISNA($J187),0,IF(INDEX('Target Organ'!I$190:I$373,$J187)="X",1,0))</f>
        <v>0</v>
      </c>
      <c r="W187" s="9" cm="1">
        <f t="array" ref="W187">IF(ISNA($J187),0,IF(INDEX('Target Organ'!J$190:J$373,$J187)="X",1,0))</f>
        <v>1</v>
      </c>
      <c r="X187" s="9" cm="1">
        <f t="array" ref="X187">IF(ISNA($J187),0,IF(INDEX('Target Organ'!K$190:K$373,$J187)="X",1,0))</f>
        <v>0</v>
      </c>
      <c r="Y187" s="9" cm="1">
        <f t="array" ref="Y187">IF(ISNA($J187),0,IF(INDEX('Target Organ'!L$190:L$373,$J187)="X",1,0))</f>
        <v>0</v>
      </c>
      <c r="Z187" s="9" cm="1">
        <f t="array" ref="Z187">IF(ISNA($J187),0,IF(INDEX('Target Organ'!M$190:M$373,$J187)="X",1,0))</f>
        <v>0</v>
      </c>
      <c r="AA187" s="9" cm="1">
        <f t="array" ref="AA187">IF(ISNA($J187),0,IF(INDEX('Target Organ'!N$190:N$373,$J187)="X",1,0))</f>
        <v>0</v>
      </c>
      <c r="AB187" s="9" cm="1">
        <f t="array" ref="AB187">IF(ISNA($J187),0,IF(INDEX('Target Organ'!O$190:O$373,$J187)="X",1,0))</f>
        <v>0</v>
      </c>
      <c r="AC187" s="33"/>
    </row>
    <row r="188" spans="2:29" x14ac:dyDescent="0.2">
      <c r="B188" s="1">
        <f t="shared" si="22"/>
        <v>31</v>
      </c>
      <c r="J188" s="1">
        <f>MATCH(K188,'Target Organ'!A$190:A$373,0)</f>
        <v>23</v>
      </c>
      <c r="K188" s="4" t="str">
        <f t="shared" si="23"/>
        <v>78-93-3</v>
      </c>
      <c r="L188" s="4" t="str">
        <f t="shared" si="23"/>
        <v>2-Butanone (Methyl ethyl ketone)</v>
      </c>
      <c r="M188" s="28">
        <f t="shared" si="24"/>
        <v>0.13208800000000001</v>
      </c>
      <c r="N188" s="7">
        <v>5000</v>
      </c>
      <c r="O188" s="8">
        <f t="shared" si="25"/>
        <v>2.6417600000000003E-5</v>
      </c>
      <c r="P188" s="9" cm="1">
        <f t="array" ref="P188">IF(ISNA($J188),0,IF(INDEX('Target Organ'!C$190:C$373,$J188)="X",1,0))</f>
        <v>0</v>
      </c>
      <c r="Q188" s="9" cm="1">
        <f t="array" ref="Q188">IF(ISNA($J188),0,IF(INDEX('Target Organ'!D$190:D$373,$J188)="X",1,0))</f>
        <v>0</v>
      </c>
      <c r="R188" s="9" cm="1">
        <f t="array" ref="R188">IF(ISNA($J188),0,IF(INDEX('Target Organ'!E$190:E$373,$J188)="X",1,0))</f>
        <v>0</v>
      </c>
      <c r="S188" s="9" cm="1">
        <f t="array" ref="S188">IF(ISNA($J188),0,IF(INDEX('Target Organ'!F$190:F$373,$J188)="X",1,0))</f>
        <v>0</v>
      </c>
      <c r="T188" s="9" cm="1">
        <f t="array" ref="T188">IF(ISNA($J188),0,IF(INDEX('Target Organ'!G$190:G$373,$J188)="X",1,0))</f>
        <v>0</v>
      </c>
      <c r="U188" s="9" cm="1">
        <f t="array" ref="U188">IF(ISNA($J188),0,IF(INDEX('Target Organ'!H$190:H$373,$J188)="X",1,0))</f>
        <v>0</v>
      </c>
      <c r="V188" s="9" cm="1">
        <f t="array" ref="V188">IF(ISNA($J188),0,IF(INDEX('Target Organ'!I$190:I$373,$J188)="X",1,0))</f>
        <v>0</v>
      </c>
      <c r="W188" s="9" cm="1">
        <f t="array" ref="W188">IF(ISNA($J188),0,IF(INDEX('Target Organ'!J$190:J$373,$J188)="X",1,0))</f>
        <v>0</v>
      </c>
      <c r="X188" s="9" cm="1">
        <f t="array" ref="X188">IF(ISNA($J188),0,IF(INDEX('Target Organ'!K$190:K$373,$J188)="X",1,0))</f>
        <v>0</v>
      </c>
      <c r="Y188" s="9" cm="1">
        <f t="array" ref="Y188">IF(ISNA($J188),0,IF(INDEX('Target Organ'!L$190:L$373,$J188)="X",1,0))</f>
        <v>0</v>
      </c>
      <c r="Z188" s="9" cm="1">
        <f t="array" ref="Z188">IF(ISNA($J188),0,IF(INDEX('Target Organ'!M$190:M$373,$J188)="X",1,0))</f>
        <v>0</v>
      </c>
      <c r="AA188" s="9" cm="1">
        <f t="array" ref="AA188">IF(ISNA($J188),0,IF(INDEX('Target Organ'!N$190:N$373,$J188)="X",1,0))</f>
        <v>0</v>
      </c>
      <c r="AB188" s="9" cm="1">
        <f t="array" ref="AB188">IF(ISNA($J188),0,IF(INDEX('Target Organ'!O$190:O$373,$J188)="X",1,0))</f>
        <v>1</v>
      </c>
      <c r="AC188" s="33"/>
    </row>
    <row r="189" spans="2:29" x14ac:dyDescent="0.2">
      <c r="B189" s="1">
        <f t="shared" si="22"/>
        <v>33</v>
      </c>
      <c r="J189" s="1">
        <f>MATCH(K189,'Target Organ'!A$190:A$373,0)</f>
        <v>25</v>
      </c>
      <c r="K189" s="4" t="str">
        <f t="shared" si="23"/>
        <v>7440-43-9</v>
      </c>
      <c r="L189" s="4" t="str">
        <f t="shared" si="23"/>
        <v>Cadmium and compounds</v>
      </c>
      <c r="M189" s="28">
        <f t="shared" si="24"/>
        <v>3.09838E-3</v>
      </c>
      <c r="N189" s="7">
        <v>0.03</v>
      </c>
      <c r="O189" s="8">
        <f t="shared" si="25"/>
        <v>0.10327933333333333</v>
      </c>
      <c r="P189" s="9" cm="1">
        <f t="array" ref="P189">IF(ISNA($J189),0,IF(INDEX('Target Organ'!C$190:C$373,$J189)="X",1,0))</f>
        <v>0</v>
      </c>
      <c r="Q189" s="9" cm="1">
        <f t="array" ref="Q189">IF(ISNA($J189),0,IF(INDEX('Target Organ'!D$190:D$373,$J189)="X",1,0))</f>
        <v>0</v>
      </c>
      <c r="R189" s="9" cm="1">
        <f t="array" ref="R189">IF(ISNA($J189),0,IF(INDEX('Target Organ'!E$190:E$373,$J189)="X",1,0))</f>
        <v>0</v>
      </c>
      <c r="S189" s="9" cm="1">
        <f t="array" ref="S189">IF(ISNA($J189),0,IF(INDEX('Target Organ'!F$190:F$373,$J189)="X",1,0))</f>
        <v>0</v>
      </c>
      <c r="T189" s="9" cm="1">
        <f t="array" ref="T189">IF(ISNA($J189),0,IF(INDEX('Target Organ'!G$190:G$373,$J189)="X",1,0))</f>
        <v>0</v>
      </c>
      <c r="U189" s="9" cm="1">
        <f t="array" ref="U189">IF(ISNA($J189),0,IF(INDEX('Target Organ'!H$190:H$373,$J189)="X",1,0))</f>
        <v>0</v>
      </c>
      <c r="V189" s="9" cm="1">
        <f t="array" ref="V189">IF(ISNA($J189),0,IF(INDEX('Target Organ'!I$190:I$373,$J189)="X",1,0))</f>
        <v>0</v>
      </c>
      <c r="W189" s="9" cm="1">
        <f t="array" ref="W189">IF(ISNA($J189),0,IF(INDEX('Target Organ'!J$190:J$373,$J189)="X",1,0))</f>
        <v>0</v>
      </c>
      <c r="X189" s="9" cm="1">
        <f t="array" ref="X189">IF(ISNA($J189),0,IF(INDEX('Target Organ'!K$190:K$373,$J189)="X",1,0))</f>
        <v>0</v>
      </c>
      <c r="Y189" s="9" cm="1">
        <f t="array" ref="Y189">IF(ISNA($J189),0,IF(INDEX('Target Organ'!L$190:L$373,$J189)="X",1,0))</f>
        <v>0</v>
      </c>
      <c r="Z189" s="9" cm="1">
        <f t="array" ref="Z189">IF(ISNA($J189),0,IF(INDEX('Target Organ'!M$190:M$373,$J189)="X",1,0))</f>
        <v>1</v>
      </c>
      <c r="AA189" s="9" cm="1">
        <f t="array" ref="AA189">IF(ISNA($J189),0,IF(INDEX('Target Organ'!N$190:N$373,$J189)="X",1,0))</f>
        <v>0</v>
      </c>
      <c r="AB189" s="9" cm="1">
        <f t="array" ref="AB189">IF(ISNA($J189),0,IF(INDEX('Target Organ'!O$190:O$373,$J189)="X",1,0))</f>
        <v>0</v>
      </c>
      <c r="AC189" s="33"/>
    </row>
    <row r="190" spans="2:29" x14ac:dyDescent="0.2">
      <c r="B190" s="1">
        <f t="shared" si="22"/>
        <v>35</v>
      </c>
      <c r="J190" s="1">
        <f>MATCH(K190,'Target Organ'!A$190:A$373,0)</f>
        <v>27</v>
      </c>
      <c r="K190" s="4" t="str">
        <f t="shared" si="23"/>
        <v>75-15-0</v>
      </c>
      <c r="L190" s="4" t="str">
        <f t="shared" si="23"/>
        <v>Carbon disulfide</v>
      </c>
      <c r="M190" s="28">
        <f t="shared" si="24"/>
        <v>1.0600799999999999</v>
      </c>
      <c r="N190" s="7">
        <v>6200</v>
      </c>
      <c r="O190" s="8">
        <f t="shared" si="25"/>
        <v>1.709806451612903E-4</v>
      </c>
      <c r="P190" s="9" cm="1">
        <f t="array" ref="P190">IF(ISNA($J190),0,IF(INDEX('Target Organ'!C$190:C$373,$J190)="X",1,0))</f>
        <v>0</v>
      </c>
      <c r="Q190" s="9" cm="1">
        <f t="array" ref="Q190">IF(ISNA($J190),0,IF(INDEX('Target Organ'!D$190:D$373,$J190)="X",1,0))</f>
        <v>0</v>
      </c>
      <c r="R190" s="9" cm="1">
        <f t="array" ref="R190">IF(ISNA($J190),0,IF(INDEX('Target Organ'!E$190:E$373,$J190)="X",1,0))</f>
        <v>0</v>
      </c>
      <c r="S190" s="9" cm="1">
        <f t="array" ref="S190">IF(ISNA($J190),0,IF(INDEX('Target Organ'!F$190:F$373,$J190)="X",1,0))</f>
        <v>0</v>
      </c>
      <c r="T190" s="9" cm="1">
        <f t="array" ref="T190">IF(ISNA($J190),0,IF(INDEX('Target Organ'!G$190:G$373,$J190)="X",1,0))</f>
        <v>0</v>
      </c>
      <c r="U190" s="9" cm="1">
        <f t="array" ref="U190">IF(ISNA($J190),0,IF(INDEX('Target Organ'!H$190:H$373,$J190)="X",1,0))</f>
        <v>0</v>
      </c>
      <c r="V190" s="9" cm="1">
        <f t="array" ref="V190">IF(ISNA($J190),0,IF(INDEX('Target Organ'!I$190:I$373,$J190)="X",1,0))</f>
        <v>0</v>
      </c>
      <c r="W190" s="9" cm="1">
        <f t="array" ref="W190">IF(ISNA($J190),0,IF(INDEX('Target Organ'!J$190:J$373,$J190)="X",1,0))</f>
        <v>1</v>
      </c>
      <c r="X190" s="9" cm="1">
        <f t="array" ref="X190">IF(ISNA($J190),0,IF(INDEX('Target Organ'!K$190:K$373,$J190)="X",1,0))</f>
        <v>0</v>
      </c>
      <c r="Y190" s="9" cm="1">
        <f t="array" ref="Y190">IF(ISNA($J190),0,IF(INDEX('Target Organ'!L$190:L$373,$J190)="X",1,0))</f>
        <v>0</v>
      </c>
      <c r="Z190" s="9" cm="1">
        <f t="array" ref="Z190">IF(ISNA($J190),0,IF(INDEX('Target Organ'!M$190:M$373,$J190)="X",1,0))</f>
        <v>0</v>
      </c>
      <c r="AA190" s="9" cm="1">
        <f t="array" ref="AA190">IF(ISNA($J190),0,IF(INDEX('Target Organ'!N$190:N$373,$J190)="X",1,0))</f>
        <v>0</v>
      </c>
      <c r="AB190" s="9" cm="1">
        <f t="array" ref="AB190">IF(ISNA($J190),0,IF(INDEX('Target Organ'!O$190:O$373,$J190)="X",1,0))</f>
        <v>1</v>
      </c>
      <c r="AC190" s="33"/>
    </row>
    <row r="191" spans="2:29" x14ac:dyDescent="0.2">
      <c r="B191" s="1">
        <f t="shared" si="22"/>
        <v>36</v>
      </c>
      <c r="J191" s="1">
        <f>MATCH(K191,'Target Organ'!A$190:A$373,0)</f>
        <v>28</v>
      </c>
      <c r="K191" s="4" t="str">
        <f t="shared" si="23"/>
        <v>56-23-5</v>
      </c>
      <c r="L191" s="4" t="str">
        <f t="shared" si="23"/>
        <v>Carbon tetrachloride</v>
      </c>
      <c r="M191" s="28">
        <f t="shared" si="24"/>
        <v>0.17019100000000001</v>
      </c>
      <c r="N191" s="7">
        <v>1900</v>
      </c>
      <c r="O191" s="8">
        <f t="shared" si="25"/>
        <v>8.9574210526315788E-5</v>
      </c>
      <c r="P191" s="9" cm="1">
        <f t="array" ref="P191">IF(ISNA($J191),0,IF(INDEX('Target Organ'!C$190:C$373,$J191)="X",1,0))</f>
        <v>0</v>
      </c>
      <c r="Q191" s="9" cm="1">
        <f t="array" ref="Q191">IF(ISNA($J191),0,IF(INDEX('Target Organ'!D$190:D$373,$J191)="X",1,0))</f>
        <v>0</v>
      </c>
      <c r="R191" s="9" cm="1">
        <f t="array" ref="R191">IF(ISNA($J191),0,IF(INDEX('Target Organ'!E$190:E$373,$J191)="X",1,0))</f>
        <v>0</v>
      </c>
      <c r="S191" s="9" cm="1">
        <f t="array" ref="S191">IF(ISNA($J191),0,IF(INDEX('Target Organ'!F$190:F$373,$J191)="X",1,0))</f>
        <v>0</v>
      </c>
      <c r="T191" s="9" cm="1">
        <f t="array" ref="T191">IF(ISNA($J191),0,IF(INDEX('Target Organ'!G$190:G$373,$J191)="X",1,0))</f>
        <v>0</v>
      </c>
      <c r="U191" s="9" cm="1">
        <f t="array" ref="U191">IF(ISNA($J191),0,IF(INDEX('Target Organ'!H$190:H$373,$J191)="X",1,0))</f>
        <v>0</v>
      </c>
      <c r="V191" s="9" cm="1">
        <f t="array" ref="V191">IF(ISNA($J191),0,IF(INDEX('Target Organ'!I$190:I$373,$J191)="X",1,0))</f>
        <v>0</v>
      </c>
      <c r="W191" s="9" cm="1">
        <f t="array" ref="W191">IF(ISNA($J191),0,IF(INDEX('Target Organ'!J$190:J$373,$J191)="X",1,0))</f>
        <v>0</v>
      </c>
      <c r="X191" s="9" cm="1">
        <f t="array" ref="X191">IF(ISNA($J191),0,IF(INDEX('Target Organ'!K$190:K$373,$J191)="X",1,0))</f>
        <v>0</v>
      </c>
      <c r="Y191" s="9" cm="1">
        <f t="array" ref="Y191">IF(ISNA($J191),0,IF(INDEX('Target Organ'!L$190:L$373,$J191)="X",1,0))</f>
        <v>0</v>
      </c>
      <c r="Z191" s="9" cm="1">
        <f t="array" ref="Z191">IF(ISNA($J191),0,IF(INDEX('Target Organ'!M$190:M$373,$J191)="X",1,0))</f>
        <v>0</v>
      </c>
      <c r="AA191" s="9" cm="1">
        <f t="array" ref="AA191">IF(ISNA($J191),0,IF(INDEX('Target Organ'!N$190:N$373,$J191)="X",1,0))</f>
        <v>0</v>
      </c>
      <c r="AB191" s="9" cm="1">
        <f t="array" ref="AB191">IF(ISNA($J191),0,IF(INDEX('Target Organ'!O$190:O$373,$J191)="X",1,0))</f>
        <v>1</v>
      </c>
      <c r="AC191" s="33"/>
    </row>
    <row r="192" spans="2:29" x14ac:dyDescent="0.2">
      <c r="B192" s="1">
        <f t="shared" si="22"/>
        <v>40</v>
      </c>
      <c r="J192" s="1">
        <f>MATCH(K192,'Target Organ'!A$190:A$373,0)</f>
        <v>31</v>
      </c>
      <c r="K192" s="4" t="str">
        <f t="shared" si="23"/>
        <v>7782-50-5</v>
      </c>
      <c r="L192" s="4" t="str">
        <f t="shared" si="23"/>
        <v>Chlorine</v>
      </c>
      <c r="M192" s="28">
        <f t="shared" si="24"/>
        <v>6.1952199999999999</v>
      </c>
      <c r="N192" s="7">
        <v>170</v>
      </c>
      <c r="O192" s="8">
        <f t="shared" si="25"/>
        <v>3.6442470588235291E-2</v>
      </c>
      <c r="P192" s="9" cm="1">
        <f t="array" ref="P192">IF(ISNA($J192),0,IF(INDEX('Target Organ'!C$190:C$373,$J192)="X",1,0))</f>
        <v>0</v>
      </c>
      <c r="Q192" s="9" cm="1">
        <f t="array" ref="Q192">IF(ISNA($J192),0,IF(INDEX('Target Organ'!D$190:D$373,$J192)="X",1,0))</f>
        <v>0</v>
      </c>
      <c r="R192" s="9" cm="1">
        <f t="array" ref="R192">IF(ISNA($J192),0,IF(INDEX('Target Organ'!E$190:E$373,$J192)="X",1,0))</f>
        <v>0</v>
      </c>
      <c r="S192" s="9" cm="1">
        <f t="array" ref="S192">IF(ISNA($J192),0,IF(INDEX('Target Organ'!F$190:F$373,$J192)="X",1,0))</f>
        <v>0</v>
      </c>
      <c r="T192" s="9" cm="1">
        <f t="array" ref="T192">IF(ISNA($J192),0,IF(INDEX('Target Organ'!G$190:G$373,$J192)="X",1,0))</f>
        <v>0</v>
      </c>
      <c r="U192" s="9" cm="1">
        <f t="array" ref="U192">IF(ISNA($J192),0,IF(INDEX('Target Organ'!H$190:H$373,$J192)="X",1,0))</f>
        <v>0</v>
      </c>
      <c r="V192" s="9" cm="1">
        <f t="array" ref="V192">IF(ISNA($J192),0,IF(INDEX('Target Organ'!I$190:I$373,$J192)="X",1,0))</f>
        <v>0</v>
      </c>
      <c r="W192" s="9" cm="1">
        <f t="array" ref="W192">IF(ISNA($J192),0,IF(INDEX('Target Organ'!J$190:J$373,$J192)="X",1,0))</f>
        <v>0</v>
      </c>
      <c r="X192" s="9" cm="1">
        <f t="array" ref="X192">IF(ISNA($J192),0,IF(INDEX('Target Organ'!K$190:K$373,$J192)="X",1,0))</f>
        <v>0</v>
      </c>
      <c r="Y192" s="9" cm="1">
        <f t="array" ref="Y192">IF(ISNA($J192),0,IF(INDEX('Target Organ'!L$190:L$373,$J192)="X",1,0))</f>
        <v>0</v>
      </c>
      <c r="Z192" s="9" cm="1">
        <f t="array" ref="Z192">IF(ISNA($J192),0,IF(INDEX('Target Organ'!M$190:M$373,$J192)="X",1,0))</f>
        <v>1</v>
      </c>
      <c r="AA192" s="9" cm="1">
        <f t="array" ref="AA192">IF(ISNA($J192),0,IF(INDEX('Target Organ'!N$190:N$373,$J192)="X",1,0))</f>
        <v>0</v>
      </c>
      <c r="AB192" s="9" cm="1">
        <f t="array" ref="AB192">IF(ISNA($J192),0,IF(INDEX('Target Organ'!O$190:O$373,$J192)="X",1,0))</f>
        <v>0</v>
      </c>
      <c r="AC192" s="33"/>
    </row>
    <row r="193" spans="2:29" x14ac:dyDescent="0.2">
      <c r="B193" s="1">
        <f t="shared" si="22"/>
        <v>43</v>
      </c>
      <c r="J193" s="1">
        <f>MATCH(K193,'Target Organ'!A$190:A$373,0)</f>
        <v>34</v>
      </c>
      <c r="K193" s="4" t="str">
        <f t="shared" si="23"/>
        <v>108-90-7</v>
      </c>
      <c r="L193" s="4" t="str">
        <f t="shared" si="23"/>
        <v>Chlorobenzene</v>
      </c>
      <c r="M193" s="28">
        <f t="shared" si="24"/>
        <v>0.14055799999999999</v>
      </c>
      <c r="N193" s="7" t="s">
        <v>403</v>
      </c>
      <c r="O193" s="8">
        <f t="shared" si="25"/>
        <v>0</v>
      </c>
      <c r="P193" s="9" cm="1">
        <f t="array" ref="P193">IF(ISNA($J193),0,IF(INDEX('Target Organ'!C$190:C$373,$J193)="X",1,0))</f>
        <v>0</v>
      </c>
      <c r="Q193" s="9" cm="1">
        <f t="array" ref="Q193">IF(ISNA($J193),0,IF(INDEX('Target Organ'!D$190:D$373,$J193)="X",1,0))</f>
        <v>0</v>
      </c>
      <c r="R193" s="9" cm="1">
        <f t="array" ref="R193">IF(ISNA($J193),0,IF(INDEX('Target Organ'!E$190:E$373,$J193)="X",1,0))</f>
        <v>0</v>
      </c>
      <c r="S193" s="9" cm="1">
        <f t="array" ref="S193">IF(ISNA($J193),0,IF(INDEX('Target Organ'!F$190:F$373,$J193)="X",1,0))</f>
        <v>0</v>
      </c>
      <c r="T193" s="9" cm="1">
        <f t="array" ref="T193">IF(ISNA($J193),0,IF(INDEX('Target Organ'!G$190:G$373,$J193)="X",1,0))</f>
        <v>0</v>
      </c>
      <c r="U193" s="9" cm="1">
        <f t="array" ref="U193">IF(ISNA($J193),0,IF(INDEX('Target Organ'!H$190:H$373,$J193)="X",1,0))</f>
        <v>0</v>
      </c>
      <c r="V193" s="9" cm="1">
        <f t="array" ref="V193">IF(ISNA($J193),0,IF(INDEX('Target Organ'!I$190:I$373,$J193)="X",1,0))</f>
        <v>0</v>
      </c>
      <c r="W193" s="9" cm="1">
        <f t="array" ref="W193">IF(ISNA($J193),0,IF(INDEX('Target Organ'!J$190:J$373,$J193)="X",1,0))</f>
        <v>0</v>
      </c>
      <c r="X193" s="9" cm="1">
        <f t="array" ref="X193">IF(ISNA($J193),0,IF(INDEX('Target Organ'!K$190:K$373,$J193)="X",1,0))</f>
        <v>0</v>
      </c>
      <c r="Y193" s="9" cm="1">
        <f t="array" ref="Y193">IF(ISNA($J193),0,IF(INDEX('Target Organ'!L$190:L$373,$J193)="X",1,0))</f>
        <v>0</v>
      </c>
      <c r="Z193" s="9" cm="1">
        <f t="array" ref="Z193">IF(ISNA($J193),0,IF(INDEX('Target Organ'!M$190:M$373,$J193)="X",1,0))</f>
        <v>0</v>
      </c>
      <c r="AA193" s="9" cm="1">
        <f t="array" ref="AA193">IF(ISNA($J193),0,IF(INDEX('Target Organ'!N$190:N$373,$J193)="X",1,0))</f>
        <v>0</v>
      </c>
      <c r="AB193" s="9" cm="1">
        <f t="array" ref="AB193">IF(ISNA($J193),0,IF(INDEX('Target Organ'!O$190:O$373,$J193)="X",1,0))</f>
        <v>0</v>
      </c>
      <c r="AC193" s="33"/>
    </row>
    <row r="194" spans="2:29" x14ac:dyDescent="0.2">
      <c r="B194" s="1">
        <f t="shared" si="22"/>
        <v>47</v>
      </c>
      <c r="J194" s="1">
        <f>MATCH(K194,'Target Organ'!A$190:A$373,0)</f>
        <v>38</v>
      </c>
      <c r="K194" s="4" t="str">
        <f t="shared" ref="K194:L209" si="26">K22</f>
        <v>67-66-3</v>
      </c>
      <c r="L194" s="4" t="str">
        <f t="shared" si="26"/>
        <v>Chloroform</v>
      </c>
      <c r="M194" s="28">
        <f t="shared" si="24"/>
        <v>0.17019100000000001</v>
      </c>
      <c r="N194" s="7">
        <v>490</v>
      </c>
      <c r="O194" s="8">
        <f t="shared" si="25"/>
        <v>3.4732857142857145E-4</v>
      </c>
      <c r="P194" s="9" cm="1">
        <f t="array" ref="P194">IF(ISNA($J194),0,IF(INDEX('Target Organ'!C$190:C$373,$J194)="X",1,0))</f>
        <v>0</v>
      </c>
      <c r="Q194" s="9" cm="1">
        <f t="array" ref="Q194">IF(ISNA($J194),0,IF(INDEX('Target Organ'!D$190:D$373,$J194)="X",1,0))</f>
        <v>1</v>
      </c>
      <c r="R194" s="9" cm="1">
        <f t="array" ref="R194">IF(ISNA($J194),0,IF(INDEX('Target Organ'!E$190:E$373,$J194)="X",1,0))</f>
        <v>0</v>
      </c>
      <c r="S194" s="9" cm="1">
        <f t="array" ref="S194">IF(ISNA($J194),0,IF(INDEX('Target Organ'!F$190:F$373,$J194)="X",1,0))</f>
        <v>0</v>
      </c>
      <c r="T194" s="9" cm="1">
        <f t="array" ref="T194">IF(ISNA($J194),0,IF(INDEX('Target Organ'!G$190:G$373,$J194)="X",1,0))</f>
        <v>0</v>
      </c>
      <c r="U194" s="9" cm="1">
        <f t="array" ref="U194">IF(ISNA($J194),0,IF(INDEX('Target Organ'!H$190:H$373,$J194)="X",1,0))</f>
        <v>0</v>
      </c>
      <c r="V194" s="9" cm="1">
        <f t="array" ref="V194">IF(ISNA($J194),0,IF(INDEX('Target Organ'!I$190:I$373,$J194)="X",1,0))</f>
        <v>0</v>
      </c>
      <c r="W194" s="9" cm="1">
        <f t="array" ref="W194">IF(ISNA($J194),0,IF(INDEX('Target Organ'!J$190:J$373,$J194)="X",1,0))</f>
        <v>0</v>
      </c>
      <c r="X194" s="9" cm="1">
        <f t="array" ref="X194">IF(ISNA($J194),0,IF(INDEX('Target Organ'!K$190:K$373,$J194)="X",1,0))</f>
        <v>0</v>
      </c>
      <c r="Y194" s="9" cm="1">
        <f t="array" ref="Y194">IF(ISNA($J194),0,IF(INDEX('Target Organ'!L$190:L$373,$J194)="X",1,0))</f>
        <v>0</v>
      </c>
      <c r="Z194" s="9" cm="1">
        <f t="array" ref="Z194">IF(ISNA($J194),0,IF(INDEX('Target Organ'!M$190:M$373,$J194)="X",1,0))</f>
        <v>0</v>
      </c>
      <c r="AA194" s="9" cm="1">
        <f t="array" ref="AA194">IF(ISNA($J194),0,IF(INDEX('Target Organ'!N$190:N$373,$J194)="X",1,0))</f>
        <v>0</v>
      </c>
      <c r="AB194" s="9" cm="1">
        <f t="array" ref="AB194">IF(ISNA($J194),0,IF(INDEX('Target Organ'!O$190:O$373,$J194)="X",1,0))</f>
        <v>0</v>
      </c>
      <c r="AC194" s="33"/>
    </row>
    <row r="195" spans="2:29" x14ac:dyDescent="0.2">
      <c r="B195" s="1">
        <f t="shared" si="22"/>
        <v>48</v>
      </c>
      <c r="J195" s="1">
        <f>MATCH(K195,'Target Organ'!A$190:A$373,0)</f>
        <v>39</v>
      </c>
      <c r="K195" s="4" t="str">
        <f t="shared" si="26"/>
        <v>74-87-3</v>
      </c>
      <c r="L195" s="4" t="str">
        <f t="shared" si="26"/>
        <v>Chloromethane (Methyl chloride)</v>
      </c>
      <c r="M195" s="28">
        <f t="shared" si="24"/>
        <v>0.31978499999999999</v>
      </c>
      <c r="N195" s="7">
        <v>1000</v>
      </c>
      <c r="O195" s="8">
        <f t="shared" si="25"/>
        <v>3.19785E-4</v>
      </c>
      <c r="P195" s="9" cm="1">
        <f t="array" ref="P195">IF(ISNA($J195),0,IF(INDEX('Target Organ'!C$190:C$373,$J195)="X",1,0))</f>
        <v>0</v>
      </c>
      <c r="Q195" s="9" cm="1">
        <f t="array" ref="Q195">IF(ISNA($J195),0,IF(INDEX('Target Organ'!D$190:D$373,$J195)="X",1,0))</f>
        <v>0</v>
      </c>
      <c r="R195" s="9" cm="1">
        <f t="array" ref="R195">IF(ISNA($J195),0,IF(INDEX('Target Organ'!E$190:E$373,$J195)="X",1,0))</f>
        <v>0</v>
      </c>
      <c r="S195" s="9" cm="1">
        <f t="array" ref="S195">IF(ISNA($J195),0,IF(INDEX('Target Organ'!F$190:F$373,$J195)="X",1,0))</f>
        <v>0</v>
      </c>
      <c r="T195" s="9" cm="1">
        <f t="array" ref="T195">IF(ISNA($J195),0,IF(INDEX('Target Organ'!G$190:G$373,$J195)="X",1,0))</f>
        <v>0</v>
      </c>
      <c r="U195" s="9" cm="1">
        <f t="array" ref="U195">IF(ISNA($J195),0,IF(INDEX('Target Organ'!H$190:H$373,$J195)="X",1,0))</f>
        <v>0</v>
      </c>
      <c r="V195" s="9" cm="1">
        <f t="array" ref="V195">IF(ISNA($J195),0,IF(INDEX('Target Organ'!I$190:I$373,$J195)="X",1,0))</f>
        <v>0</v>
      </c>
      <c r="W195" s="9" cm="1">
        <f t="array" ref="W195">IF(ISNA($J195),0,IF(INDEX('Target Organ'!J$190:J$373,$J195)="X",1,0))</f>
        <v>1</v>
      </c>
      <c r="X195" s="9" cm="1">
        <f t="array" ref="X195">IF(ISNA($J195),0,IF(INDEX('Target Organ'!K$190:K$373,$J195)="X",1,0))</f>
        <v>0</v>
      </c>
      <c r="Y195" s="9" cm="1">
        <f t="array" ref="Y195">IF(ISNA($J195),0,IF(INDEX('Target Organ'!L$190:L$373,$J195)="X",1,0))</f>
        <v>0</v>
      </c>
      <c r="Z195" s="9" cm="1">
        <f t="array" ref="Z195">IF(ISNA($J195),0,IF(INDEX('Target Organ'!M$190:M$373,$J195)="X",1,0))</f>
        <v>0</v>
      </c>
      <c r="AA195" s="9" cm="1">
        <f t="array" ref="AA195">IF(ISNA($J195),0,IF(INDEX('Target Organ'!N$190:N$373,$J195)="X",1,0))</f>
        <v>0</v>
      </c>
      <c r="AB195" s="9" cm="1">
        <f t="array" ref="AB195">IF(ISNA($J195),0,IF(INDEX('Target Organ'!O$190:O$373,$J195)="X",1,0))</f>
        <v>0</v>
      </c>
      <c r="AC195" s="33"/>
    </row>
    <row r="196" spans="2:29" x14ac:dyDescent="0.2">
      <c r="B196" s="1">
        <f t="shared" si="22"/>
        <v>53</v>
      </c>
      <c r="J196" s="1">
        <f>MATCH(K196,'Target Organ'!A$190:A$373,0)</f>
        <v>42</v>
      </c>
      <c r="K196" s="4" t="str">
        <f t="shared" si="26"/>
        <v>18540-29-9</v>
      </c>
      <c r="L196" s="4" t="str">
        <f t="shared" si="26"/>
        <v>Chromium VI, chromate and dichromate particulate</v>
      </c>
      <c r="M196" s="28">
        <f t="shared" si="24"/>
        <v>2.3051999999999999E-3</v>
      </c>
      <c r="N196" s="7">
        <v>0.3</v>
      </c>
      <c r="O196" s="8">
        <f t="shared" si="25"/>
        <v>7.6839999999999999E-3</v>
      </c>
      <c r="P196" s="9" cm="1">
        <f t="array" ref="P196">IF(ISNA($J196),0,IF(INDEX('Target Organ'!C$190:C$373,$J196)="X",1,0))</f>
        <v>0</v>
      </c>
      <c r="Q196" s="9" cm="1">
        <f t="array" ref="Q196">IF(ISNA($J196),0,IF(INDEX('Target Organ'!D$190:D$373,$J196)="X",1,0))</f>
        <v>0</v>
      </c>
      <c r="R196" s="9" cm="1">
        <f t="array" ref="R196">IF(ISNA($J196),0,IF(INDEX('Target Organ'!E$190:E$373,$J196)="X",1,0))</f>
        <v>0</v>
      </c>
      <c r="S196" s="9" cm="1">
        <f t="array" ref="S196">IF(ISNA($J196),0,IF(INDEX('Target Organ'!F$190:F$373,$J196)="X",1,0))</f>
        <v>0</v>
      </c>
      <c r="T196" s="9" cm="1">
        <f t="array" ref="T196">IF(ISNA($J196),0,IF(INDEX('Target Organ'!G$190:G$373,$J196)="X",1,0))</f>
        <v>0</v>
      </c>
      <c r="U196" s="9" cm="1">
        <f t="array" ref="U196">IF(ISNA($J196),0,IF(INDEX('Target Organ'!H$190:H$373,$J196)="X",1,0))</f>
        <v>0</v>
      </c>
      <c r="V196" s="9" cm="1">
        <f t="array" ref="V196">IF(ISNA($J196),0,IF(INDEX('Target Organ'!I$190:I$373,$J196)="X",1,0))</f>
        <v>0</v>
      </c>
      <c r="W196" s="9" cm="1">
        <f t="array" ref="W196">IF(ISNA($J196),0,IF(INDEX('Target Organ'!J$190:J$373,$J196)="X",1,0))</f>
        <v>0</v>
      </c>
      <c r="X196" s="9" cm="1">
        <f t="array" ref="X196">IF(ISNA($J196),0,IF(INDEX('Target Organ'!K$190:K$373,$J196)="X",1,0))</f>
        <v>0</v>
      </c>
      <c r="Y196" s="9" cm="1">
        <f t="array" ref="Y196">IF(ISNA($J196),0,IF(INDEX('Target Organ'!L$190:L$373,$J196)="X",1,0))</f>
        <v>0</v>
      </c>
      <c r="Z196" s="9" cm="1">
        <f t="array" ref="Z196">IF(ISNA($J196),0,IF(INDEX('Target Organ'!M$190:M$373,$J196)="X",1,0))</f>
        <v>1</v>
      </c>
      <c r="AA196" s="9" cm="1">
        <f t="array" ref="AA196">IF(ISNA($J196),0,IF(INDEX('Target Organ'!N$190:N$373,$J196)="X",1,0))</f>
        <v>0</v>
      </c>
      <c r="AB196" s="9" cm="1">
        <f t="array" ref="AB196">IF(ISNA($J196),0,IF(INDEX('Target Organ'!O$190:O$373,$J196)="X",1,0))</f>
        <v>0</v>
      </c>
      <c r="AC196" s="33"/>
    </row>
    <row r="197" spans="2:29" x14ac:dyDescent="0.2">
      <c r="B197" s="1">
        <f t="shared" si="22"/>
        <v>55</v>
      </c>
      <c r="J197" s="1">
        <f>MATCH(K197,'Target Organ'!A$190:A$373,0)</f>
        <v>44</v>
      </c>
      <c r="K197" s="4" t="str">
        <f t="shared" si="26"/>
        <v>7440-48-4</v>
      </c>
      <c r="L197" s="4" t="str">
        <f t="shared" si="26"/>
        <v>Cobalt and compounds</v>
      </c>
      <c r="M197" s="28">
        <f t="shared" si="24"/>
        <v>1.99071E-2</v>
      </c>
      <c r="N197" s="7" t="s">
        <v>403</v>
      </c>
      <c r="O197" s="8">
        <f t="shared" si="25"/>
        <v>0</v>
      </c>
      <c r="P197" s="9" cm="1">
        <f t="array" ref="P197">IF(ISNA($J197),0,IF(INDEX('Target Organ'!C$190:C$373,$J197)="X",1,0))</f>
        <v>0</v>
      </c>
      <c r="Q197" s="9" cm="1">
        <f t="array" ref="Q197">IF(ISNA($J197),0,IF(INDEX('Target Organ'!D$190:D$373,$J197)="X",1,0))</f>
        <v>0</v>
      </c>
      <c r="R197" s="9" cm="1">
        <f t="array" ref="R197">IF(ISNA($J197),0,IF(INDEX('Target Organ'!E$190:E$373,$J197)="X",1,0))</f>
        <v>0</v>
      </c>
      <c r="S197" s="9" cm="1">
        <f t="array" ref="S197">IF(ISNA($J197),0,IF(INDEX('Target Organ'!F$190:F$373,$J197)="X",1,0))</f>
        <v>0</v>
      </c>
      <c r="T197" s="9" cm="1">
        <f t="array" ref="T197">IF(ISNA($J197),0,IF(INDEX('Target Organ'!G$190:G$373,$J197)="X",1,0))</f>
        <v>0</v>
      </c>
      <c r="U197" s="9" cm="1">
        <f t="array" ref="U197">IF(ISNA($J197),0,IF(INDEX('Target Organ'!H$190:H$373,$J197)="X",1,0))</f>
        <v>0</v>
      </c>
      <c r="V197" s="9" cm="1">
        <f t="array" ref="V197">IF(ISNA($J197),0,IF(INDEX('Target Organ'!I$190:I$373,$J197)="X",1,0))</f>
        <v>0</v>
      </c>
      <c r="W197" s="9" cm="1">
        <f t="array" ref="W197">IF(ISNA($J197),0,IF(INDEX('Target Organ'!J$190:J$373,$J197)="X",1,0))</f>
        <v>0</v>
      </c>
      <c r="X197" s="9" cm="1">
        <f t="array" ref="X197">IF(ISNA($J197),0,IF(INDEX('Target Organ'!K$190:K$373,$J197)="X",1,0))</f>
        <v>0</v>
      </c>
      <c r="Y197" s="9" cm="1">
        <f t="array" ref="Y197">IF(ISNA($J197),0,IF(INDEX('Target Organ'!L$190:L$373,$J197)="X",1,0))</f>
        <v>0</v>
      </c>
      <c r="Z197" s="9" cm="1">
        <f t="array" ref="Z197">IF(ISNA($J197),0,IF(INDEX('Target Organ'!M$190:M$373,$J197)="X",1,0))</f>
        <v>0</v>
      </c>
      <c r="AA197" s="9" cm="1">
        <f t="array" ref="AA197">IF(ISNA($J197),0,IF(INDEX('Target Organ'!N$190:N$373,$J197)="X",1,0))</f>
        <v>0</v>
      </c>
      <c r="AB197" s="9" cm="1">
        <f t="array" ref="AB197">IF(ISNA($J197),0,IF(INDEX('Target Organ'!O$190:O$373,$J197)="X",1,0))</f>
        <v>0</v>
      </c>
      <c r="AC197" s="33"/>
    </row>
    <row r="198" spans="2:29" x14ac:dyDescent="0.2">
      <c r="B198" s="1">
        <f t="shared" si="22"/>
        <v>57</v>
      </c>
      <c r="J198" s="1">
        <f>MATCH(K198,'Target Organ'!A$190:A$373,0)</f>
        <v>45</v>
      </c>
      <c r="K198" s="4" t="str">
        <f t="shared" si="26"/>
        <v>7440-50-8</v>
      </c>
      <c r="L198" s="4" t="str">
        <f t="shared" si="26"/>
        <v>Copper and compounds</v>
      </c>
      <c r="M198" s="28">
        <f t="shared" si="24"/>
        <v>4.2272499999999998E-2</v>
      </c>
      <c r="N198" s="7">
        <v>100</v>
      </c>
      <c r="O198" s="8">
        <f t="shared" si="25"/>
        <v>4.2272499999999999E-4</v>
      </c>
      <c r="P198" s="9" cm="1">
        <f t="array" ref="P198">IF(ISNA($J198),0,IF(INDEX('Target Organ'!C$190:C$373,$J198)="X",1,0))</f>
        <v>0</v>
      </c>
      <c r="Q198" s="9" cm="1">
        <f t="array" ref="Q198">IF(ISNA($J198),0,IF(INDEX('Target Organ'!D$190:D$373,$J198)="X",1,0))</f>
        <v>0</v>
      </c>
      <c r="R198" s="9" cm="1">
        <f t="array" ref="R198">IF(ISNA($J198),0,IF(INDEX('Target Organ'!E$190:E$373,$J198)="X",1,0))</f>
        <v>0</v>
      </c>
      <c r="S198" s="9" cm="1">
        <f t="array" ref="S198">IF(ISNA($J198),0,IF(INDEX('Target Organ'!F$190:F$373,$J198)="X",1,0))</f>
        <v>0</v>
      </c>
      <c r="T198" s="9" cm="1">
        <f t="array" ref="T198">IF(ISNA($J198),0,IF(INDEX('Target Organ'!G$190:G$373,$J198)="X",1,0))</f>
        <v>0</v>
      </c>
      <c r="U198" s="9" cm="1">
        <f t="array" ref="U198">IF(ISNA($J198),0,IF(INDEX('Target Organ'!H$190:H$373,$J198)="X",1,0))</f>
        <v>0</v>
      </c>
      <c r="V198" s="9" cm="1">
        <f t="array" ref="V198">IF(ISNA($J198),0,IF(INDEX('Target Organ'!I$190:I$373,$J198)="X",1,0))</f>
        <v>0</v>
      </c>
      <c r="W198" s="9" cm="1">
        <f t="array" ref="W198">IF(ISNA($J198),0,IF(INDEX('Target Organ'!J$190:J$373,$J198)="X",1,0))</f>
        <v>0</v>
      </c>
      <c r="X198" s="9" cm="1">
        <f t="array" ref="X198">IF(ISNA($J198),0,IF(INDEX('Target Organ'!K$190:K$373,$J198)="X",1,0))</f>
        <v>0</v>
      </c>
      <c r="Y198" s="9" cm="1">
        <f t="array" ref="Y198">IF(ISNA($J198),0,IF(INDEX('Target Organ'!L$190:L$373,$J198)="X",1,0))</f>
        <v>0</v>
      </c>
      <c r="Z198" s="9" cm="1">
        <f t="array" ref="Z198">IF(ISNA($J198),0,IF(INDEX('Target Organ'!M$190:M$373,$J198)="X",1,0))</f>
        <v>1</v>
      </c>
      <c r="AA198" s="9" cm="1">
        <f t="array" ref="AA198">IF(ISNA($J198),0,IF(INDEX('Target Organ'!N$190:N$373,$J198)="X",1,0))</f>
        <v>0</v>
      </c>
      <c r="AB198" s="9" cm="1">
        <f t="array" ref="AB198">IF(ISNA($J198),0,IF(INDEX('Target Organ'!O$190:O$373,$J198)="X",1,0))</f>
        <v>0</v>
      </c>
      <c r="AC198" s="33"/>
    </row>
    <row r="199" spans="2:29" x14ac:dyDescent="0.2">
      <c r="B199" s="1">
        <f t="shared" si="22"/>
        <v>68</v>
      </c>
      <c r="J199" s="1">
        <f>MATCH(K199,'Target Organ'!A$190:A$373,0)</f>
        <v>51</v>
      </c>
      <c r="K199" s="4" t="str">
        <f t="shared" si="26"/>
        <v>106-46-7</v>
      </c>
      <c r="L199" s="4" t="str">
        <f t="shared" si="26"/>
        <v>p-Dichlorobenzene (1,4-Dichlorobenzene)</v>
      </c>
      <c r="M199" s="28">
        <f t="shared" si="24"/>
        <v>2.3623500000000002</v>
      </c>
      <c r="N199" s="7">
        <v>12000</v>
      </c>
      <c r="O199" s="8">
        <f t="shared" si="25"/>
        <v>1.9686250000000002E-4</v>
      </c>
      <c r="P199" s="9" cm="1">
        <f t="array" ref="P199">IF(ISNA($J199),0,IF(INDEX('Target Organ'!C$190:C$373,$J199)="X",1,0))</f>
        <v>0</v>
      </c>
      <c r="Q199" s="9" cm="1">
        <f t="array" ref="Q199">IF(ISNA($J199),0,IF(INDEX('Target Organ'!D$190:D$373,$J199)="X",1,0))</f>
        <v>0</v>
      </c>
      <c r="R199" s="9" cm="1">
        <f t="array" ref="R199">IF(ISNA($J199),0,IF(INDEX('Target Organ'!E$190:E$373,$J199)="X",1,0))</f>
        <v>0</v>
      </c>
      <c r="S199" s="9" cm="1">
        <f t="array" ref="S199">IF(ISNA($J199),0,IF(INDEX('Target Organ'!F$190:F$373,$J199)="X",1,0))</f>
        <v>0</v>
      </c>
      <c r="T199" s="9" cm="1">
        <f t="array" ref="T199">IF(ISNA($J199),0,IF(INDEX('Target Organ'!G$190:G$373,$J199)="X",1,0))</f>
        <v>0</v>
      </c>
      <c r="U199" s="9" cm="1">
        <f t="array" ref="U199">IF(ISNA($J199),0,IF(INDEX('Target Organ'!H$190:H$373,$J199)="X",1,0))</f>
        <v>1</v>
      </c>
      <c r="V199" s="9" cm="1">
        <f t="array" ref="V199">IF(ISNA($J199),0,IF(INDEX('Target Organ'!I$190:I$373,$J199)="X",1,0))</f>
        <v>0</v>
      </c>
      <c r="W199" s="9" cm="1">
        <f t="array" ref="W199">IF(ISNA($J199),0,IF(INDEX('Target Organ'!J$190:J$373,$J199)="X",1,0))</f>
        <v>0</v>
      </c>
      <c r="X199" s="9" cm="1">
        <f t="array" ref="X199">IF(ISNA($J199),0,IF(INDEX('Target Organ'!K$190:K$373,$J199)="X",1,0))</f>
        <v>0</v>
      </c>
      <c r="Y199" s="9" cm="1">
        <f t="array" ref="Y199">IF(ISNA($J199),0,IF(INDEX('Target Organ'!L$190:L$373,$J199)="X",1,0))</f>
        <v>0</v>
      </c>
      <c r="Z199" s="9" cm="1">
        <f t="array" ref="Z199">IF(ISNA($J199),0,IF(INDEX('Target Organ'!M$190:M$373,$J199)="X",1,0))</f>
        <v>1</v>
      </c>
      <c r="AA199" s="9" cm="1">
        <f t="array" ref="AA199">IF(ISNA($J199),0,IF(INDEX('Target Organ'!N$190:N$373,$J199)="X",1,0))</f>
        <v>0</v>
      </c>
      <c r="AB199" s="9" cm="1">
        <f t="array" ref="AB199">IF(ISNA($J199),0,IF(INDEX('Target Organ'!O$190:O$373,$J199)="X",1,0))</f>
        <v>0</v>
      </c>
      <c r="AC199" s="33"/>
    </row>
    <row r="200" spans="2:29" x14ac:dyDescent="0.2">
      <c r="B200" s="1">
        <f t="shared" si="22"/>
        <v>72</v>
      </c>
      <c r="J200" s="1">
        <f>MATCH(K200,'Target Organ'!A$190:A$373,0)</f>
        <v>53</v>
      </c>
      <c r="K200" s="4" t="str">
        <f t="shared" si="26"/>
        <v>75-09-2</v>
      </c>
      <c r="L200" s="4" t="str">
        <f t="shared" si="26"/>
        <v>Dichloromethane (Methylene chloride)</v>
      </c>
      <c r="M200" s="28">
        <f t="shared" si="24"/>
        <v>4.6315600000000003</v>
      </c>
      <c r="N200" s="7">
        <v>2100</v>
      </c>
      <c r="O200" s="8">
        <f t="shared" si="25"/>
        <v>2.205504761904762E-3</v>
      </c>
      <c r="P200" s="9" cm="1">
        <f t="array" ref="P200">IF(ISNA($J200),0,IF(INDEX('Target Organ'!C$190:C$373,$J200)="X",1,0))</f>
        <v>0</v>
      </c>
      <c r="Q200" s="9" cm="1">
        <f t="array" ref="Q200">IF(ISNA($J200),0,IF(INDEX('Target Organ'!D$190:D$373,$J200)="X",1,0))</f>
        <v>0</v>
      </c>
      <c r="R200" s="9" cm="1">
        <f t="array" ref="R200">IF(ISNA($J200),0,IF(INDEX('Target Organ'!E$190:E$373,$J200)="X",1,0))</f>
        <v>0</v>
      </c>
      <c r="S200" s="9" cm="1">
        <f t="array" ref="S200">IF(ISNA($J200),0,IF(INDEX('Target Organ'!F$190:F$373,$J200)="X",1,0))</f>
        <v>0</v>
      </c>
      <c r="T200" s="9" cm="1">
        <f t="array" ref="T200">IF(ISNA($J200),0,IF(INDEX('Target Organ'!G$190:G$373,$J200)="X",1,0))</f>
        <v>0</v>
      </c>
      <c r="U200" s="9" cm="1">
        <f t="array" ref="U200">IF(ISNA($J200),0,IF(INDEX('Target Organ'!H$190:H$373,$J200)="X",1,0))</f>
        <v>0</v>
      </c>
      <c r="V200" s="9" cm="1">
        <f t="array" ref="V200">IF(ISNA($J200),0,IF(INDEX('Target Organ'!I$190:I$373,$J200)="X",1,0))</f>
        <v>0</v>
      </c>
      <c r="W200" s="9" cm="1">
        <f t="array" ref="W200">IF(ISNA($J200),0,IF(INDEX('Target Organ'!J$190:J$373,$J200)="X",1,0))</f>
        <v>1</v>
      </c>
      <c r="X200" s="9" cm="1">
        <f t="array" ref="X200">IF(ISNA($J200),0,IF(INDEX('Target Organ'!K$190:K$373,$J200)="X",1,0))</f>
        <v>0</v>
      </c>
      <c r="Y200" s="9" cm="1">
        <f t="array" ref="Y200">IF(ISNA($J200),0,IF(INDEX('Target Organ'!L$190:L$373,$J200)="X",1,0))</f>
        <v>0</v>
      </c>
      <c r="Z200" s="9" cm="1">
        <f t="array" ref="Z200">IF(ISNA($J200),0,IF(INDEX('Target Organ'!M$190:M$373,$J200)="X",1,0))</f>
        <v>0</v>
      </c>
      <c r="AA200" s="9" cm="1">
        <f t="array" ref="AA200">IF(ISNA($J200),0,IF(INDEX('Target Organ'!N$190:N$373,$J200)="X",1,0))</f>
        <v>0</v>
      </c>
      <c r="AB200" s="9" cm="1">
        <f t="array" ref="AB200">IF(ISNA($J200),0,IF(INDEX('Target Organ'!O$190:O$373,$J200)="X",1,0))</f>
        <v>0</v>
      </c>
      <c r="AC200" s="33"/>
    </row>
    <row r="201" spans="2:29" x14ac:dyDescent="0.2">
      <c r="B201" s="1">
        <f t="shared" si="22"/>
        <v>73</v>
      </c>
      <c r="J201" s="1">
        <f>MATCH(K201,'Target Organ'!A$190:A$373,0)</f>
        <v>54</v>
      </c>
      <c r="K201" s="4" t="str">
        <f t="shared" si="26"/>
        <v>78-87-5</v>
      </c>
      <c r="L201" s="4" t="str">
        <f t="shared" si="26"/>
        <v>1,2-Dichloropropane (Propylene dichloride)</v>
      </c>
      <c r="M201" s="28">
        <f t="shared" si="24"/>
        <v>0.14252400000000001</v>
      </c>
      <c r="N201" s="7">
        <v>230</v>
      </c>
      <c r="O201" s="8">
        <f t="shared" si="25"/>
        <v>6.1966956521739133E-4</v>
      </c>
      <c r="P201" s="9" cm="1">
        <f t="array" ref="P201">IF(ISNA($J201),0,IF(INDEX('Target Organ'!C$190:C$373,$J201)="X",1,0))</f>
        <v>0</v>
      </c>
      <c r="Q201" s="9" cm="1">
        <f t="array" ref="Q201">IF(ISNA($J201),0,IF(INDEX('Target Organ'!D$190:D$373,$J201)="X",1,0))</f>
        <v>0</v>
      </c>
      <c r="R201" s="9" cm="1">
        <f t="array" ref="R201">IF(ISNA($J201),0,IF(INDEX('Target Organ'!E$190:E$373,$J201)="X",1,0))</f>
        <v>0</v>
      </c>
      <c r="S201" s="9" cm="1">
        <f t="array" ref="S201">IF(ISNA($J201),0,IF(INDEX('Target Organ'!F$190:F$373,$J201)="X",1,0))</f>
        <v>0</v>
      </c>
      <c r="T201" s="9" cm="1">
        <f t="array" ref="T201">IF(ISNA($J201),0,IF(INDEX('Target Organ'!G$190:G$373,$J201)="X",1,0))</f>
        <v>0</v>
      </c>
      <c r="U201" s="9" cm="1">
        <f t="array" ref="U201">IF(ISNA($J201),0,IF(INDEX('Target Organ'!H$190:H$373,$J201)="X",1,0))</f>
        <v>0</v>
      </c>
      <c r="V201" s="9" cm="1">
        <f t="array" ref="V201">IF(ISNA($J201),0,IF(INDEX('Target Organ'!I$190:I$373,$J201)="X",1,0))</f>
        <v>0</v>
      </c>
      <c r="W201" s="9" cm="1">
        <f t="array" ref="W201">IF(ISNA($J201),0,IF(INDEX('Target Organ'!J$190:J$373,$J201)="X",1,0))</f>
        <v>0</v>
      </c>
      <c r="X201" s="9" cm="1">
        <f t="array" ref="X201">IF(ISNA($J201),0,IF(INDEX('Target Organ'!K$190:K$373,$J201)="X",1,0))</f>
        <v>0</v>
      </c>
      <c r="Y201" s="9" cm="1">
        <f t="array" ref="Y201">IF(ISNA($J201),0,IF(INDEX('Target Organ'!L$190:L$373,$J201)="X",1,0))</f>
        <v>0</v>
      </c>
      <c r="Z201" s="9" cm="1">
        <f t="array" ref="Z201">IF(ISNA($J201),0,IF(INDEX('Target Organ'!M$190:M$373,$J201)="X",1,0))</f>
        <v>1</v>
      </c>
      <c r="AA201" s="9" cm="1">
        <f t="array" ref="AA201">IF(ISNA($J201),0,IF(INDEX('Target Organ'!N$190:N$373,$J201)="X",1,0))</f>
        <v>0</v>
      </c>
      <c r="AB201" s="9" cm="1">
        <f t="array" ref="AB201">IF(ISNA($J201),0,IF(INDEX('Target Organ'!O$190:O$373,$J201)="X",1,0))</f>
        <v>0</v>
      </c>
      <c r="AC201" s="33"/>
    </row>
    <row r="202" spans="2:29" x14ac:dyDescent="0.2">
      <c r="B202" s="1">
        <f t="shared" si="22"/>
        <v>85</v>
      </c>
      <c r="J202" s="1" t="e">
        <f>MATCH(K202,'Target Organ'!A$190:A$373,0)</f>
        <v>#N/A</v>
      </c>
      <c r="K202" s="4" t="str">
        <f t="shared" si="26"/>
        <v>121-14-2</v>
      </c>
      <c r="L202" s="4" t="str">
        <f t="shared" si="26"/>
        <v>2,4-Dinitrotoluene</v>
      </c>
      <c r="M202" s="28">
        <f t="shared" si="24"/>
        <v>7.9760999999999999E-3</v>
      </c>
      <c r="N202" s="7" t="s">
        <v>403</v>
      </c>
      <c r="O202" s="8">
        <f t="shared" si="25"/>
        <v>0</v>
      </c>
      <c r="P202" s="9" cm="1">
        <f t="array" ref="P202">IF(ISNA($J202),0,IF(INDEX('Target Organ'!C$190:C$373,$J202)="X",1,0))</f>
        <v>0</v>
      </c>
      <c r="Q202" s="9" cm="1">
        <f t="array" ref="Q202">IF(ISNA($J202),0,IF(INDEX('Target Organ'!D$190:D$373,$J202)="X",1,0))</f>
        <v>0</v>
      </c>
      <c r="R202" s="9" cm="1">
        <f t="array" ref="R202">IF(ISNA($J202),0,IF(INDEX('Target Organ'!E$190:E$373,$J202)="X",1,0))</f>
        <v>0</v>
      </c>
      <c r="S202" s="9" cm="1">
        <f t="array" ref="S202">IF(ISNA($J202),0,IF(INDEX('Target Organ'!F$190:F$373,$J202)="X",1,0))</f>
        <v>0</v>
      </c>
      <c r="T202" s="9" cm="1">
        <f t="array" ref="T202">IF(ISNA($J202),0,IF(INDEX('Target Organ'!G$190:G$373,$J202)="X",1,0))</f>
        <v>0</v>
      </c>
      <c r="U202" s="9" cm="1">
        <f t="array" ref="U202">IF(ISNA($J202),0,IF(INDEX('Target Organ'!H$190:H$373,$J202)="X",1,0))</f>
        <v>0</v>
      </c>
      <c r="V202" s="9" cm="1">
        <f t="array" ref="V202">IF(ISNA($J202),0,IF(INDEX('Target Organ'!I$190:I$373,$J202)="X",1,0))</f>
        <v>0</v>
      </c>
      <c r="W202" s="9" cm="1">
        <f t="array" ref="W202">IF(ISNA($J202),0,IF(INDEX('Target Organ'!J$190:J$373,$J202)="X",1,0))</f>
        <v>0</v>
      </c>
      <c r="X202" s="9" cm="1">
        <f t="array" ref="X202">IF(ISNA($J202),0,IF(INDEX('Target Organ'!K$190:K$373,$J202)="X",1,0))</f>
        <v>0</v>
      </c>
      <c r="Y202" s="9" cm="1">
        <f t="array" ref="Y202">IF(ISNA($J202),0,IF(INDEX('Target Organ'!L$190:L$373,$J202)="X",1,0))</f>
        <v>0</v>
      </c>
      <c r="Z202" s="9" cm="1">
        <f t="array" ref="Z202">IF(ISNA($J202),0,IF(INDEX('Target Organ'!M$190:M$373,$J202)="X",1,0))</f>
        <v>0</v>
      </c>
      <c r="AA202" s="9" cm="1">
        <f t="array" ref="AA202">IF(ISNA($J202),0,IF(INDEX('Target Organ'!N$190:N$373,$J202)="X",1,0))</f>
        <v>0</v>
      </c>
      <c r="AB202" s="9" cm="1">
        <f t="array" ref="AB202">IF(ISNA($J202),0,IF(INDEX('Target Organ'!O$190:O$373,$J202)="X",1,0))</f>
        <v>0</v>
      </c>
      <c r="AC202" s="33"/>
    </row>
    <row r="203" spans="2:29" x14ac:dyDescent="0.2">
      <c r="B203" s="1">
        <f t="shared" si="22"/>
        <v>95</v>
      </c>
      <c r="J203" s="1">
        <f>MATCH(K203,'Target Organ'!A$190:A$373,0)</f>
        <v>69</v>
      </c>
      <c r="K203" s="4" t="str">
        <f t="shared" si="26"/>
        <v>100-41-4</v>
      </c>
      <c r="L203" s="4" t="str">
        <f t="shared" si="26"/>
        <v>Ethyl benzene</v>
      </c>
      <c r="M203" s="28">
        <f t="shared" si="24"/>
        <v>3.3451399999999998</v>
      </c>
      <c r="N203" s="7">
        <v>22000</v>
      </c>
      <c r="O203" s="8">
        <f t="shared" si="25"/>
        <v>1.5205181818181817E-4</v>
      </c>
      <c r="P203" s="9" cm="1">
        <f t="array" ref="P203">IF(ISNA($J203),0,IF(INDEX('Target Organ'!C$190:C$373,$J203)="X",1,0))</f>
        <v>0</v>
      </c>
      <c r="Q203" s="9" cm="1">
        <f t="array" ref="Q203">IF(ISNA($J203),0,IF(INDEX('Target Organ'!D$190:D$373,$J203)="X",1,0))</f>
        <v>0</v>
      </c>
      <c r="R203" s="9" cm="1">
        <f t="array" ref="R203">IF(ISNA($J203),0,IF(INDEX('Target Organ'!E$190:E$373,$J203)="X",1,0))</f>
        <v>0</v>
      </c>
      <c r="S203" s="9" cm="1">
        <f t="array" ref="S203">IF(ISNA($J203),0,IF(INDEX('Target Organ'!F$190:F$373,$J203)="X",1,0))</f>
        <v>0</v>
      </c>
      <c r="T203" s="9" cm="1">
        <f t="array" ref="T203">IF(ISNA($J203),0,IF(INDEX('Target Organ'!G$190:G$373,$J203)="X",1,0))</f>
        <v>0</v>
      </c>
      <c r="U203" s="9" cm="1">
        <f t="array" ref="U203">IF(ISNA($J203),0,IF(INDEX('Target Organ'!H$190:H$373,$J203)="X",1,0))</f>
        <v>0</v>
      </c>
      <c r="V203" s="9" cm="1">
        <f t="array" ref="V203">IF(ISNA($J203),0,IF(INDEX('Target Organ'!I$190:I$373,$J203)="X",1,0))</f>
        <v>0</v>
      </c>
      <c r="W203" s="9" cm="1">
        <f t="array" ref="W203">IF(ISNA($J203),0,IF(INDEX('Target Organ'!J$190:J$373,$J203)="X",1,0))</f>
        <v>1</v>
      </c>
      <c r="X203" s="9" cm="1">
        <f t="array" ref="X203">IF(ISNA($J203),0,IF(INDEX('Target Organ'!K$190:K$373,$J203)="X",1,0))</f>
        <v>0</v>
      </c>
      <c r="Y203" s="9" cm="1">
        <f t="array" ref="Y203">IF(ISNA($J203),0,IF(INDEX('Target Organ'!L$190:L$373,$J203)="X",1,0))</f>
        <v>0</v>
      </c>
      <c r="Z203" s="9" cm="1">
        <f t="array" ref="Z203">IF(ISNA($J203),0,IF(INDEX('Target Organ'!M$190:M$373,$J203)="X",1,0))</f>
        <v>0</v>
      </c>
      <c r="AA203" s="9" cm="1">
        <f t="array" ref="AA203">IF(ISNA($J203),0,IF(INDEX('Target Organ'!N$190:N$373,$J203)="X",1,0))</f>
        <v>0</v>
      </c>
      <c r="AB203" s="9" cm="1">
        <f t="array" ref="AB203">IF(ISNA($J203),0,IF(INDEX('Target Organ'!O$190:O$373,$J203)="X",1,0))</f>
        <v>0</v>
      </c>
      <c r="AC203" s="33"/>
    </row>
    <row r="204" spans="2:29" x14ac:dyDescent="0.2">
      <c r="B204" s="1">
        <f t="shared" si="22"/>
        <v>97</v>
      </c>
      <c r="J204" s="1">
        <f>MATCH(K204,'Target Organ'!A$190:A$373,0)</f>
        <v>71</v>
      </c>
      <c r="K204" s="4" t="str">
        <f t="shared" si="26"/>
        <v>107-06-2</v>
      </c>
      <c r="L204" s="4" t="str">
        <f t="shared" si="26"/>
        <v>Ethylene dichloride (EDC, 1,2-Dichloroethane)</v>
      </c>
      <c r="M204" s="28">
        <f t="shared" si="24"/>
        <v>0.24724199999999999</v>
      </c>
      <c r="N204" s="7" t="s">
        <v>403</v>
      </c>
      <c r="O204" s="8">
        <f t="shared" si="25"/>
        <v>0</v>
      </c>
      <c r="P204" s="9" cm="1">
        <f t="array" ref="P204">IF(ISNA($J204),0,IF(INDEX('Target Organ'!C$190:C$373,$J204)="X",1,0))</f>
        <v>0</v>
      </c>
      <c r="Q204" s="9" cm="1">
        <f t="array" ref="Q204">IF(ISNA($J204),0,IF(INDEX('Target Organ'!D$190:D$373,$J204)="X",1,0))</f>
        <v>0</v>
      </c>
      <c r="R204" s="9" cm="1">
        <f t="array" ref="R204">IF(ISNA($J204),0,IF(INDEX('Target Organ'!E$190:E$373,$J204)="X",1,0))</f>
        <v>0</v>
      </c>
      <c r="S204" s="9" cm="1">
        <f t="array" ref="S204">IF(ISNA($J204),0,IF(INDEX('Target Organ'!F$190:F$373,$J204)="X",1,0))</f>
        <v>0</v>
      </c>
      <c r="T204" s="9" cm="1">
        <f t="array" ref="T204">IF(ISNA($J204),0,IF(INDEX('Target Organ'!G$190:G$373,$J204)="X",1,0))</f>
        <v>0</v>
      </c>
      <c r="U204" s="9" cm="1">
        <f t="array" ref="U204">IF(ISNA($J204),0,IF(INDEX('Target Organ'!H$190:H$373,$J204)="X",1,0))</f>
        <v>0</v>
      </c>
      <c r="V204" s="9" cm="1">
        <f t="array" ref="V204">IF(ISNA($J204),0,IF(INDEX('Target Organ'!I$190:I$373,$J204)="X",1,0))</f>
        <v>0</v>
      </c>
      <c r="W204" s="9" cm="1">
        <f t="array" ref="W204">IF(ISNA($J204),0,IF(INDEX('Target Organ'!J$190:J$373,$J204)="X",1,0))</f>
        <v>0</v>
      </c>
      <c r="X204" s="9" cm="1">
        <f t="array" ref="X204">IF(ISNA($J204),0,IF(INDEX('Target Organ'!K$190:K$373,$J204)="X",1,0))</f>
        <v>0</v>
      </c>
      <c r="Y204" s="9" cm="1">
        <f t="array" ref="Y204">IF(ISNA($J204),0,IF(INDEX('Target Organ'!L$190:L$373,$J204)="X",1,0))</f>
        <v>0</v>
      </c>
      <c r="Z204" s="9" cm="1">
        <f t="array" ref="Z204">IF(ISNA($J204),0,IF(INDEX('Target Organ'!M$190:M$373,$J204)="X",1,0))</f>
        <v>0</v>
      </c>
      <c r="AA204" s="9" cm="1">
        <f t="array" ref="AA204">IF(ISNA($J204),0,IF(INDEX('Target Organ'!N$190:N$373,$J204)="X",1,0))</f>
        <v>0</v>
      </c>
      <c r="AB204" s="9" cm="1">
        <f t="array" ref="AB204">IF(ISNA($J204),0,IF(INDEX('Target Organ'!O$190:O$373,$J204)="X",1,0))</f>
        <v>0</v>
      </c>
      <c r="AC204" s="33"/>
    </row>
    <row r="205" spans="2:29" x14ac:dyDescent="0.2">
      <c r="B205" s="1">
        <f t="shared" si="22"/>
        <v>108</v>
      </c>
      <c r="J205" s="1">
        <f>MATCH(K205,'Target Organ'!A$190:A$373,0)</f>
        <v>81</v>
      </c>
      <c r="K205" s="4" t="str">
        <f t="shared" si="26"/>
        <v>50-00-0</v>
      </c>
      <c r="L205" s="4" t="str">
        <f t="shared" si="26"/>
        <v>Formaldehyde</v>
      </c>
      <c r="M205" s="28">
        <f t="shared" si="24"/>
        <v>0.88997000000000004</v>
      </c>
      <c r="N205" s="7">
        <v>49</v>
      </c>
      <c r="O205" s="8">
        <f t="shared" si="25"/>
        <v>1.8162653061224492E-2</v>
      </c>
      <c r="P205" s="9" cm="1">
        <f t="array" ref="P205">IF(ISNA($J205),0,IF(INDEX('Target Organ'!C$190:C$373,$J205)="X",1,0))</f>
        <v>0</v>
      </c>
      <c r="Q205" s="9" cm="1">
        <f t="array" ref="Q205">IF(ISNA($J205),0,IF(INDEX('Target Organ'!D$190:D$373,$J205)="X",1,0))</f>
        <v>0</v>
      </c>
      <c r="R205" s="9" cm="1">
        <f t="array" ref="R205">IF(ISNA($J205),0,IF(INDEX('Target Organ'!E$190:E$373,$J205)="X",1,0))</f>
        <v>0</v>
      </c>
      <c r="S205" s="9" cm="1">
        <f t="array" ref="S205">IF(ISNA($J205),0,IF(INDEX('Target Organ'!F$190:F$373,$J205)="X",1,0))</f>
        <v>0</v>
      </c>
      <c r="T205" s="9" cm="1">
        <f t="array" ref="T205">IF(ISNA($J205),0,IF(INDEX('Target Organ'!G$190:G$373,$J205)="X",1,0))</f>
        <v>0</v>
      </c>
      <c r="U205" s="9" cm="1">
        <f t="array" ref="U205">IF(ISNA($J205),0,IF(INDEX('Target Organ'!H$190:H$373,$J205)="X",1,0))</f>
        <v>0</v>
      </c>
      <c r="V205" s="9" cm="1">
        <f t="array" ref="V205">IF(ISNA($J205),0,IF(INDEX('Target Organ'!I$190:I$373,$J205)="X",1,0))</f>
        <v>0</v>
      </c>
      <c r="W205" s="9" cm="1">
        <f t="array" ref="W205">IF(ISNA($J205),0,IF(INDEX('Target Organ'!J$190:J$373,$J205)="X",1,0))</f>
        <v>0</v>
      </c>
      <c r="X205" s="9" cm="1">
        <f t="array" ref="X205">IF(ISNA($J205),0,IF(INDEX('Target Organ'!K$190:K$373,$J205)="X",1,0))</f>
        <v>0</v>
      </c>
      <c r="Y205" s="9" cm="1">
        <f t="array" ref="Y205">IF(ISNA($J205),0,IF(INDEX('Target Organ'!L$190:L$373,$J205)="X",1,0))</f>
        <v>0</v>
      </c>
      <c r="Z205" s="9" cm="1">
        <f t="array" ref="Z205">IF(ISNA($J205),0,IF(INDEX('Target Organ'!M$190:M$373,$J205)="X",1,0))</f>
        <v>1</v>
      </c>
      <c r="AA205" s="9" cm="1">
        <f t="array" ref="AA205">IF(ISNA($J205),0,IF(INDEX('Target Organ'!N$190:N$373,$J205)="X",1,0))</f>
        <v>0</v>
      </c>
      <c r="AB205" s="9" cm="1">
        <f t="array" ref="AB205">IF(ISNA($J205),0,IF(INDEX('Target Organ'!O$190:O$373,$J205)="X",1,0))</f>
        <v>0</v>
      </c>
      <c r="AC205" s="33"/>
    </row>
    <row r="206" spans="2:29" x14ac:dyDescent="0.2">
      <c r="B206" s="1">
        <f t="shared" si="22"/>
        <v>112</v>
      </c>
      <c r="J206" s="1" t="e">
        <f>MATCH(K206,'Target Organ'!A$190:A$373,0)</f>
        <v>#N/A</v>
      </c>
      <c r="K206" s="4" t="str">
        <f t="shared" si="26"/>
        <v>118-74-1</v>
      </c>
      <c r="L206" s="4" t="str">
        <f t="shared" si="26"/>
        <v>Hexachlorobenzene</v>
      </c>
      <c r="M206" s="28">
        <f t="shared" si="24"/>
        <v>8.72122E-3</v>
      </c>
      <c r="N206" s="7" t="s">
        <v>403</v>
      </c>
      <c r="O206" s="8">
        <f t="shared" si="25"/>
        <v>0</v>
      </c>
      <c r="P206" s="9" cm="1">
        <f t="array" ref="P206">IF(ISNA($J206),0,IF(INDEX('Target Organ'!C$190:C$373,$J206)="X",1,0))</f>
        <v>0</v>
      </c>
      <c r="Q206" s="9" cm="1">
        <f t="array" ref="Q206">IF(ISNA($J206),0,IF(INDEX('Target Organ'!D$190:D$373,$J206)="X",1,0))</f>
        <v>0</v>
      </c>
      <c r="R206" s="9" cm="1">
        <f t="array" ref="R206">IF(ISNA($J206),0,IF(INDEX('Target Organ'!E$190:E$373,$J206)="X",1,0))</f>
        <v>0</v>
      </c>
      <c r="S206" s="9" cm="1">
        <f t="array" ref="S206">IF(ISNA($J206),0,IF(INDEX('Target Organ'!F$190:F$373,$J206)="X",1,0))</f>
        <v>0</v>
      </c>
      <c r="T206" s="9" cm="1">
        <f t="array" ref="T206">IF(ISNA($J206),0,IF(INDEX('Target Organ'!G$190:G$373,$J206)="X",1,0))</f>
        <v>0</v>
      </c>
      <c r="U206" s="9" cm="1">
        <f t="array" ref="U206">IF(ISNA($J206),0,IF(INDEX('Target Organ'!H$190:H$373,$J206)="X",1,0))</f>
        <v>0</v>
      </c>
      <c r="V206" s="9" cm="1">
        <f t="array" ref="V206">IF(ISNA($J206),0,IF(INDEX('Target Organ'!I$190:I$373,$J206)="X",1,0))</f>
        <v>0</v>
      </c>
      <c r="W206" s="9" cm="1">
        <f t="array" ref="W206">IF(ISNA($J206),0,IF(INDEX('Target Organ'!J$190:J$373,$J206)="X",1,0))</f>
        <v>0</v>
      </c>
      <c r="X206" s="9" cm="1">
        <f t="array" ref="X206">IF(ISNA($J206),0,IF(INDEX('Target Organ'!K$190:K$373,$J206)="X",1,0))</f>
        <v>0</v>
      </c>
      <c r="Y206" s="9" cm="1">
        <f t="array" ref="Y206">IF(ISNA($J206),0,IF(INDEX('Target Organ'!L$190:L$373,$J206)="X",1,0))</f>
        <v>0</v>
      </c>
      <c r="Z206" s="9" cm="1">
        <f t="array" ref="Z206">IF(ISNA($J206),0,IF(INDEX('Target Organ'!M$190:M$373,$J206)="X",1,0))</f>
        <v>0</v>
      </c>
      <c r="AA206" s="9" cm="1">
        <f t="array" ref="AA206">IF(ISNA($J206),0,IF(INDEX('Target Organ'!N$190:N$373,$J206)="X",1,0))</f>
        <v>0</v>
      </c>
      <c r="AB206" s="9" cm="1">
        <f t="array" ref="AB206">IF(ISNA($J206),0,IF(INDEX('Target Organ'!O$190:O$373,$J206)="X",1,0))</f>
        <v>0</v>
      </c>
      <c r="AC206" s="33"/>
    </row>
    <row r="207" spans="2:29" x14ac:dyDescent="0.2">
      <c r="B207" s="1">
        <f t="shared" si="22"/>
        <v>121</v>
      </c>
      <c r="J207" s="1">
        <f>MATCH(K207,'Target Organ'!A$190:A$373,0)</f>
        <v>86</v>
      </c>
      <c r="K207" s="4" t="str">
        <f t="shared" si="26"/>
        <v>110-54-3</v>
      </c>
      <c r="L207" s="4" t="str">
        <f t="shared" si="26"/>
        <v>Hexane</v>
      </c>
      <c r="M207" s="28">
        <f t="shared" si="24"/>
        <v>2.4389799999999999</v>
      </c>
      <c r="N207" s="7" t="s">
        <v>403</v>
      </c>
      <c r="O207" s="8">
        <f t="shared" si="25"/>
        <v>0</v>
      </c>
      <c r="P207" s="9" cm="1">
        <f t="array" ref="P207">IF(ISNA($J207),0,IF(INDEX('Target Organ'!C$190:C$373,$J207)="X",1,0))</f>
        <v>0</v>
      </c>
      <c r="Q207" s="9" cm="1">
        <f t="array" ref="Q207">IF(ISNA($J207),0,IF(INDEX('Target Organ'!D$190:D$373,$J207)="X",1,0))</f>
        <v>0</v>
      </c>
      <c r="R207" s="9" cm="1">
        <f t="array" ref="R207">IF(ISNA($J207),0,IF(INDEX('Target Organ'!E$190:E$373,$J207)="X",1,0))</f>
        <v>0</v>
      </c>
      <c r="S207" s="9" cm="1">
        <f t="array" ref="S207">IF(ISNA($J207),0,IF(INDEX('Target Organ'!F$190:F$373,$J207)="X",1,0))</f>
        <v>0</v>
      </c>
      <c r="T207" s="9" cm="1">
        <f t="array" ref="T207">IF(ISNA($J207),0,IF(INDEX('Target Organ'!G$190:G$373,$J207)="X",1,0))</f>
        <v>0</v>
      </c>
      <c r="U207" s="9" cm="1">
        <f t="array" ref="U207">IF(ISNA($J207),0,IF(INDEX('Target Organ'!H$190:H$373,$J207)="X",1,0))</f>
        <v>0</v>
      </c>
      <c r="V207" s="9" cm="1">
        <f t="array" ref="V207">IF(ISNA($J207),0,IF(INDEX('Target Organ'!I$190:I$373,$J207)="X",1,0))</f>
        <v>0</v>
      </c>
      <c r="W207" s="9" cm="1">
        <f t="array" ref="W207">IF(ISNA($J207),0,IF(INDEX('Target Organ'!J$190:J$373,$J207)="X",1,0))</f>
        <v>0</v>
      </c>
      <c r="X207" s="9" cm="1">
        <f t="array" ref="X207">IF(ISNA($J207),0,IF(INDEX('Target Organ'!K$190:K$373,$J207)="X",1,0))</f>
        <v>0</v>
      </c>
      <c r="Y207" s="9" cm="1">
        <f t="array" ref="Y207">IF(ISNA($J207),0,IF(INDEX('Target Organ'!L$190:L$373,$J207)="X",1,0))</f>
        <v>0</v>
      </c>
      <c r="Z207" s="9" cm="1">
        <f t="array" ref="Z207">IF(ISNA($J207),0,IF(INDEX('Target Organ'!M$190:M$373,$J207)="X",1,0))</f>
        <v>0</v>
      </c>
      <c r="AA207" s="9" cm="1">
        <f t="array" ref="AA207">IF(ISNA($J207),0,IF(INDEX('Target Organ'!N$190:N$373,$J207)="X",1,0))</f>
        <v>0</v>
      </c>
      <c r="AB207" s="9" cm="1">
        <f t="array" ref="AB207">IF(ISNA($J207),0,IF(INDEX('Target Organ'!O$190:O$373,$J207)="X",1,0))</f>
        <v>0</v>
      </c>
      <c r="AC207" s="33"/>
    </row>
    <row r="208" spans="2:29" x14ac:dyDescent="0.2">
      <c r="B208" s="1">
        <f t="shared" si="22"/>
        <v>123</v>
      </c>
      <c r="J208" s="1">
        <f>MATCH(K208,'Target Organ'!A$190:A$373,0)</f>
        <v>88</v>
      </c>
      <c r="K208" s="4" t="str">
        <f t="shared" si="26"/>
        <v>7647-01-0</v>
      </c>
      <c r="L208" s="4" t="str">
        <f t="shared" si="26"/>
        <v>Hydrochloric acid</v>
      </c>
      <c r="M208" s="28">
        <f t="shared" si="24"/>
        <v>7.9941700000000004</v>
      </c>
      <c r="N208" s="7">
        <v>2100</v>
      </c>
      <c r="O208" s="8">
        <f t="shared" si="25"/>
        <v>3.8067476190476192E-3</v>
      </c>
      <c r="P208" s="9" cm="1">
        <f t="array" ref="P208">IF(ISNA($J208),0,IF(INDEX('Target Organ'!C$190:C$373,$J208)="X",1,0))</f>
        <v>0</v>
      </c>
      <c r="Q208" s="9" cm="1">
        <f t="array" ref="Q208">IF(ISNA($J208),0,IF(INDEX('Target Organ'!D$190:D$373,$J208)="X",1,0))</f>
        <v>0</v>
      </c>
      <c r="R208" s="9" cm="1">
        <f t="array" ref="R208">IF(ISNA($J208),0,IF(INDEX('Target Organ'!E$190:E$373,$J208)="X",1,0))</f>
        <v>0</v>
      </c>
      <c r="S208" s="9" cm="1">
        <f t="array" ref="S208">IF(ISNA($J208),0,IF(INDEX('Target Organ'!F$190:F$373,$J208)="X",1,0))</f>
        <v>0</v>
      </c>
      <c r="T208" s="9" cm="1">
        <f t="array" ref="T208">IF(ISNA($J208),0,IF(INDEX('Target Organ'!G$190:G$373,$J208)="X",1,0))</f>
        <v>0</v>
      </c>
      <c r="U208" s="9" cm="1">
        <f t="array" ref="U208">IF(ISNA($J208),0,IF(INDEX('Target Organ'!H$190:H$373,$J208)="X",1,0))</f>
        <v>0</v>
      </c>
      <c r="V208" s="9" cm="1">
        <f t="array" ref="V208">IF(ISNA($J208),0,IF(INDEX('Target Organ'!I$190:I$373,$J208)="X",1,0))</f>
        <v>0</v>
      </c>
      <c r="W208" s="9" cm="1">
        <f t="array" ref="W208">IF(ISNA($J208),0,IF(INDEX('Target Organ'!J$190:J$373,$J208)="X",1,0))</f>
        <v>0</v>
      </c>
      <c r="X208" s="9" cm="1">
        <f t="array" ref="X208">IF(ISNA($J208),0,IF(INDEX('Target Organ'!K$190:K$373,$J208)="X",1,0))</f>
        <v>0</v>
      </c>
      <c r="Y208" s="9" cm="1">
        <f t="array" ref="Y208">IF(ISNA($J208),0,IF(INDEX('Target Organ'!L$190:L$373,$J208)="X",1,0))</f>
        <v>0</v>
      </c>
      <c r="Z208" s="9" cm="1">
        <f t="array" ref="Z208">IF(ISNA($J208),0,IF(INDEX('Target Organ'!M$190:M$373,$J208)="X",1,0))</f>
        <v>1</v>
      </c>
      <c r="AA208" s="9" cm="1">
        <f t="array" ref="AA208">IF(ISNA($J208),0,IF(INDEX('Target Organ'!N$190:N$373,$J208)="X",1,0))</f>
        <v>0</v>
      </c>
      <c r="AB208" s="9" cm="1">
        <f t="array" ref="AB208">IF(ISNA($J208),0,IF(INDEX('Target Organ'!O$190:O$373,$J208)="X",1,0))</f>
        <v>0</v>
      </c>
      <c r="AC208" s="33"/>
    </row>
    <row r="209" spans="2:29" x14ac:dyDescent="0.2">
      <c r="B209" s="1">
        <f t="shared" si="22"/>
        <v>124</v>
      </c>
      <c r="J209" s="1">
        <f>MATCH(K209,'Target Organ'!A$190:A$373,0)</f>
        <v>89</v>
      </c>
      <c r="K209" s="4" t="str">
        <f t="shared" si="26"/>
        <v>7664-39-3</v>
      </c>
      <c r="L209" s="4" t="str">
        <f t="shared" si="26"/>
        <v>Hydrogen fluoride</v>
      </c>
      <c r="M209" s="28">
        <f t="shared" si="24"/>
        <v>1.9897899999999999</v>
      </c>
      <c r="N209" s="7">
        <v>16</v>
      </c>
      <c r="O209" s="8">
        <f t="shared" si="25"/>
        <v>0.124361875</v>
      </c>
      <c r="P209" s="9" cm="1">
        <f t="array" ref="P209">IF(ISNA($J209),0,IF(INDEX('Target Organ'!C$190:C$373,$J209)="X",1,0))</f>
        <v>0</v>
      </c>
      <c r="Q209" s="9" cm="1">
        <f t="array" ref="Q209">IF(ISNA($J209),0,IF(INDEX('Target Organ'!D$190:D$373,$J209)="X",1,0))</f>
        <v>0</v>
      </c>
      <c r="R209" s="9" cm="1">
        <f t="array" ref="R209">IF(ISNA($J209),0,IF(INDEX('Target Organ'!E$190:E$373,$J209)="X",1,0))</f>
        <v>0</v>
      </c>
      <c r="S209" s="9" cm="1">
        <f t="array" ref="S209">IF(ISNA($J209),0,IF(INDEX('Target Organ'!F$190:F$373,$J209)="X",1,0))</f>
        <v>0</v>
      </c>
      <c r="T209" s="9" cm="1">
        <f t="array" ref="T209">IF(ISNA($J209),0,IF(INDEX('Target Organ'!G$190:G$373,$J209)="X",1,0))</f>
        <v>0</v>
      </c>
      <c r="U209" s="9" cm="1">
        <f t="array" ref="U209">IF(ISNA($J209),0,IF(INDEX('Target Organ'!H$190:H$373,$J209)="X",1,0))</f>
        <v>0</v>
      </c>
      <c r="V209" s="9" cm="1">
        <f t="array" ref="V209">IF(ISNA($J209),0,IF(INDEX('Target Organ'!I$190:I$373,$J209)="X",1,0))</f>
        <v>0</v>
      </c>
      <c r="W209" s="9" cm="1">
        <f t="array" ref="W209">IF(ISNA($J209),0,IF(INDEX('Target Organ'!J$190:J$373,$J209)="X",1,0))</f>
        <v>0</v>
      </c>
      <c r="X209" s="9" cm="1">
        <f t="array" ref="X209">IF(ISNA($J209),0,IF(INDEX('Target Organ'!K$190:K$373,$J209)="X",1,0))</f>
        <v>0</v>
      </c>
      <c r="Y209" s="9" cm="1">
        <f t="array" ref="Y209">IF(ISNA($J209),0,IF(INDEX('Target Organ'!L$190:L$373,$J209)="X",1,0))</f>
        <v>0</v>
      </c>
      <c r="Z209" s="9" cm="1">
        <f t="array" ref="Z209">IF(ISNA($J209),0,IF(INDEX('Target Organ'!M$190:M$373,$J209)="X",1,0))</f>
        <v>1</v>
      </c>
      <c r="AA209" s="9" cm="1">
        <f t="array" ref="AA209">IF(ISNA($J209),0,IF(INDEX('Target Organ'!N$190:N$373,$J209)="X",1,0))</f>
        <v>0</v>
      </c>
      <c r="AB209" s="9" cm="1">
        <f t="array" ref="AB209">IF(ISNA($J209),0,IF(INDEX('Target Organ'!O$190:O$373,$J209)="X",1,0))</f>
        <v>0</v>
      </c>
      <c r="AC209" s="33"/>
    </row>
    <row r="210" spans="2:29" x14ac:dyDescent="0.2">
      <c r="B210" s="1">
        <f t="shared" si="22"/>
        <v>127</v>
      </c>
      <c r="J210" s="1">
        <f>MATCH(K210,'Target Organ'!A$190:A$373,0)</f>
        <v>92</v>
      </c>
      <c r="K210" s="4" t="str">
        <f t="shared" ref="K210:L225" si="27">K38</f>
        <v>67-63-0</v>
      </c>
      <c r="L210" s="4" t="str">
        <f t="shared" si="27"/>
        <v>Isopropyl alcohol</v>
      </c>
      <c r="M210" s="28">
        <f t="shared" si="24"/>
        <v>30.820599999999999</v>
      </c>
      <c r="N210" s="7">
        <v>3200</v>
      </c>
      <c r="O210" s="8">
        <f t="shared" si="25"/>
        <v>9.6314374999999994E-3</v>
      </c>
      <c r="P210" s="9" cm="1">
        <f t="array" ref="P210">IF(ISNA($J210),0,IF(INDEX('Target Organ'!C$190:C$373,$J210)="X",1,0))</f>
        <v>0</v>
      </c>
      <c r="Q210" s="9" cm="1">
        <f t="array" ref="Q210">IF(ISNA($J210),0,IF(INDEX('Target Organ'!D$190:D$373,$J210)="X",1,0))</f>
        <v>0</v>
      </c>
      <c r="R210" s="9" cm="1">
        <f t="array" ref="R210">IF(ISNA($J210),0,IF(INDEX('Target Organ'!E$190:E$373,$J210)="X",1,0))</f>
        <v>0</v>
      </c>
      <c r="S210" s="9" cm="1">
        <f t="array" ref="S210">IF(ISNA($J210),0,IF(INDEX('Target Organ'!F$190:F$373,$J210)="X",1,0))</f>
        <v>0</v>
      </c>
      <c r="T210" s="9" cm="1">
        <f t="array" ref="T210">IF(ISNA($J210),0,IF(INDEX('Target Organ'!G$190:G$373,$J210)="X",1,0))</f>
        <v>0</v>
      </c>
      <c r="U210" s="9" cm="1">
        <f t="array" ref="U210">IF(ISNA($J210),0,IF(INDEX('Target Organ'!H$190:H$373,$J210)="X",1,0))</f>
        <v>1</v>
      </c>
      <c r="V210" s="9" cm="1">
        <f t="array" ref="V210">IF(ISNA($J210),0,IF(INDEX('Target Organ'!I$190:I$373,$J210)="X",1,0))</f>
        <v>0</v>
      </c>
      <c r="W210" s="9" cm="1">
        <f t="array" ref="W210">IF(ISNA($J210),0,IF(INDEX('Target Organ'!J$190:J$373,$J210)="X",1,0))</f>
        <v>0</v>
      </c>
      <c r="X210" s="9" cm="1">
        <f t="array" ref="X210">IF(ISNA($J210),0,IF(INDEX('Target Organ'!K$190:K$373,$J210)="X",1,0))</f>
        <v>0</v>
      </c>
      <c r="Y210" s="9" cm="1">
        <f t="array" ref="Y210">IF(ISNA($J210),0,IF(INDEX('Target Organ'!L$190:L$373,$J210)="X",1,0))</f>
        <v>0</v>
      </c>
      <c r="Z210" s="9" cm="1">
        <f t="array" ref="Z210">IF(ISNA($J210),0,IF(INDEX('Target Organ'!M$190:M$373,$J210)="X",1,0))</f>
        <v>1</v>
      </c>
      <c r="AA210" s="9" cm="1">
        <f t="array" ref="AA210">IF(ISNA($J210),0,IF(INDEX('Target Organ'!N$190:N$373,$J210)="X",1,0))</f>
        <v>0</v>
      </c>
      <c r="AB210" s="9" cm="1">
        <f t="array" ref="AB210">IF(ISNA($J210),0,IF(INDEX('Target Organ'!O$190:O$373,$J210)="X",1,0))</f>
        <v>0</v>
      </c>
      <c r="AC210" s="33"/>
    </row>
    <row r="211" spans="2:29" x14ac:dyDescent="0.2">
      <c r="B211" s="1">
        <f t="shared" si="22"/>
        <v>128</v>
      </c>
      <c r="J211" s="1">
        <f>MATCH(K211,'Target Organ'!A$190:A$373,0)</f>
        <v>93</v>
      </c>
      <c r="K211" s="4" t="str">
        <f t="shared" si="27"/>
        <v>98-82-8</v>
      </c>
      <c r="L211" s="4" t="str">
        <f t="shared" si="27"/>
        <v>Isopropylbenzene (Cumene)</v>
      </c>
      <c r="M211" s="28">
        <f t="shared" si="24"/>
        <v>0.149946</v>
      </c>
      <c r="N211" s="7" t="s">
        <v>403</v>
      </c>
      <c r="O211" s="8">
        <f t="shared" si="25"/>
        <v>0</v>
      </c>
      <c r="P211" s="9" cm="1">
        <f t="array" ref="P211">IF(ISNA($J211),0,IF(INDEX('Target Organ'!C$190:C$373,$J211)="X",1,0))</f>
        <v>0</v>
      </c>
      <c r="Q211" s="9" cm="1">
        <f t="array" ref="Q211">IF(ISNA($J211),0,IF(INDEX('Target Organ'!D$190:D$373,$J211)="X",1,0))</f>
        <v>0</v>
      </c>
      <c r="R211" s="9" cm="1">
        <f t="array" ref="R211">IF(ISNA($J211),0,IF(INDEX('Target Organ'!E$190:E$373,$J211)="X",1,0))</f>
        <v>0</v>
      </c>
      <c r="S211" s="9" cm="1">
        <f t="array" ref="S211">IF(ISNA($J211),0,IF(INDEX('Target Organ'!F$190:F$373,$J211)="X",1,0))</f>
        <v>0</v>
      </c>
      <c r="T211" s="9" cm="1">
        <f t="array" ref="T211">IF(ISNA($J211),0,IF(INDEX('Target Organ'!G$190:G$373,$J211)="X",1,0))</f>
        <v>0</v>
      </c>
      <c r="U211" s="9" cm="1">
        <f t="array" ref="U211">IF(ISNA($J211),0,IF(INDEX('Target Organ'!H$190:H$373,$J211)="X",1,0))</f>
        <v>0</v>
      </c>
      <c r="V211" s="9" cm="1">
        <f t="array" ref="V211">IF(ISNA($J211),0,IF(INDEX('Target Organ'!I$190:I$373,$J211)="X",1,0))</f>
        <v>0</v>
      </c>
      <c r="W211" s="9" cm="1">
        <f t="array" ref="W211">IF(ISNA($J211),0,IF(INDEX('Target Organ'!J$190:J$373,$J211)="X",1,0))</f>
        <v>0</v>
      </c>
      <c r="X211" s="9" cm="1">
        <f t="array" ref="X211">IF(ISNA($J211),0,IF(INDEX('Target Organ'!K$190:K$373,$J211)="X",1,0))</f>
        <v>0</v>
      </c>
      <c r="Y211" s="9" cm="1">
        <f t="array" ref="Y211">IF(ISNA($J211),0,IF(INDEX('Target Organ'!L$190:L$373,$J211)="X",1,0))</f>
        <v>0</v>
      </c>
      <c r="Z211" s="9" cm="1">
        <f t="array" ref="Z211">IF(ISNA($J211),0,IF(INDEX('Target Organ'!M$190:M$373,$J211)="X",1,0))</f>
        <v>0</v>
      </c>
      <c r="AA211" s="9" cm="1">
        <f t="array" ref="AA211">IF(ISNA($J211),0,IF(INDEX('Target Organ'!N$190:N$373,$J211)="X",1,0))</f>
        <v>0</v>
      </c>
      <c r="AB211" s="9" cm="1">
        <f t="array" ref="AB211">IF(ISNA($J211),0,IF(INDEX('Target Organ'!O$190:O$373,$J211)="X",1,0))</f>
        <v>0</v>
      </c>
      <c r="AC211" s="33"/>
    </row>
    <row r="212" spans="2:29" x14ac:dyDescent="0.2">
      <c r="B212" s="1">
        <f t="shared" si="22"/>
        <v>129</v>
      </c>
      <c r="J212" s="1">
        <f>MATCH(K212,'Target Organ'!A$190:A$373,0)</f>
        <v>94</v>
      </c>
      <c r="K212" s="4" t="str">
        <f t="shared" si="27"/>
        <v>7439-92-1</v>
      </c>
      <c r="L212" s="4" t="str">
        <f t="shared" si="27"/>
        <v>Lead and compounds</v>
      </c>
      <c r="M212" s="28">
        <f t="shared" si="24"/>
        <v>4.4113100000000002E-2</v>
      </c>
      <c r="N212" s="7">
        <v>0.15</v>
      </c>
      <c r="O212" s="8">
        <f t="shared" si="25"/>
        <v>0.29408733333333337</v>
      </c>
      <c r="P212" s="9" cm="1">
        <f t="array" ref="P212">IF(ISNA($J212),0,IF(INDEX('Target Organ'!C$190:C$373,$J212)="X",1,0))</f>
        <v>0</v>
      </c>
      <c r="Q212" s="9" cm="1">
        <f t="array" ref="Q212">IF(ISNA($J212),0,IF(INDEX('Target Organ'!D$190:D$373,$J212)="X",1,0))</f>
        <v>0</v>
      </c>
      <c r="R212" s="9" cm="1">
        <f t="array" ref="R212">IF(ISNA($J212),0,IF(INDEX('Target Organ'!E$190:E$373,$J212)="X",1,0))</f>
        <v>0</v>
      </c>
      <c r="S212" s="9" cm="1">
        <f t="array" ref="S212">IF(ISNA($J212),0,IF(INDEX('Target Organ'!F$190:F$373,$J212)="X",1,0))</f>
        <v>0</v>
      </c>
      <c r="T212" s="9" cm="1">
        <f t="array" ref="T212">IF(ISNA($J212),0,IF(INDEX('Target Organ'!G$190:G$373,$J212)="X",1,0))</f>
        <v>0</v>
      </c>
      <c r="U212" s="9" cm="1">
        <f t="array" ref="U212">IF(ISNA($J212),0,IF(INDEX('Target Organ'!H$190:H$373,$J212)="X",1,0))</f>
        <v>0</v>
      </c>
      <c r="V212" s="9" cm="1">
        <f t="array" ref="V212">IF(ISNA($J212),0,IF(INDEX('Target Organ'!I$190:I$373,$J212)="X",1,0))</f>
        <v>0</v>
      </c>
      <c r="W212" s="9" cm="1">
        <f t="array" ref="W212">IF(ISNA($J212),0,IF(INDEX('Target Organ'!J$190:J$373,$J212)="X",1,0))</f>
        <v>0</v>
      </c>
      <c r="X212" s="9" cm="1">
        <f t="array" ref="X212">IF(ISNA($J212),0,IF(INDEX('Target Organ'!K$190:K$373,$J212)="X",1,0))</f>
        <v>0</v>
      </c>
      <c r="Y212" s="9" cm="1">
        <f t="array" ref="Y212">IF(ISNA($J212),0,IF(INDEX('Target Organ'!L$190:L$373,$J212)="X",1,0))</f>
        <v>0</v>
      </c>
      <c r="Z212" s="9" cm="1">
        <f t="array" ref="Z212">IF(ISNA($J212),0,IF(INDEX('Target Organ'!M$190:M$373,$J212)="X",1,0))</f>
        <v>0</v>
      </c>
      <c r="AA212" s="9" cm="1">
        <f t="array" ref="AA212">IF(ISNA($J212),0,IF(INDEX('Target Organ'!N$190:N$373,$J212)="X",1,0))</f>
        <v>0</v>
      </c>
      <c r="AB212" s="9" cm="1">
        <f t="array" ref="AB212">IF(ISNA($J212),0,IF(INDEX('Target Organ'!O$190:O$373,$J212)="X",1,0))</f>
        <v>1</v>
      </c>
      <c r="AC212" s="33"/>
    </row>
    <row r="213" spans="2:29" x14ac:dyDescent="0.2">
      <c r="B213" s="1">
        <f t="shared" si="22"/>
        <v>131</v>
      </c>
      <c r="J213" s="1">
        <f>MATCH(K213,'Target Organ'!A$190:A$373,0)</f>
        <v>96</v>
      </c>
      <c r="K213" s="4" t="str">
        <f t="shared" si="27"/>
        <v>7439-96-5</v>
      </c>
      <c r="L213" s="4" t="str">
        <f t="shared" si="27"/>
        <v>Manganese and compounds</v>
      </c>
      <c r="M213" s="28">
        <f t="shared" si="24"/>
        <v>0.77322999999999997</v>
      </c>
      <c r="N213" s="7">
        <v>0.3</v>
      </c>
      <c r="O213" s="8">
        <f t="shared" si="25"/>
        <v>2.5774333333333335</v>
      </c>
      <c r="P213" s="9" cm="1">
        <f t="array" ref="P213">IF(ISNA($J213),0,IF(INDEX('Target Organ'!C$190:C$373,$J213)="X",1,0))</f>
        <v>0</v>
      </c>
      <c r="Q213" s="9" cm="1">
        <f t="array" ref="Q213">IF(ISNA($J213),0,IF(INDEX('Target Organ'!D$190:D$373,$J213)="X",1,0))</f>
        <v>0</v>
      </c>
      <c r="R213" s="9" cm="1">
        <f t="array" ref="R213">IF(ISNA($J213),0,IF(INDEX('Target Organ'!E$190:E$373,$J213)="X",1,0))</f>
        <v>0</v>
      </c>
      <c r="S213" s="9" cm="1">
        <f t="array" ref="S213">IF(ISNA($J213),0,IF(INDEX('Target Organ'!F$190:F$373,$J213)="X",1,0))</f>
        <v>0</v>
      </c>
      <c r="T213" s="9" cm="1">
        <f t="array" ref="T213">IF(ISNA($J213),0,IF(INDEX('Target Organ'!G$190:G$373,$J213)="X",1,0))</f>
        <v>0</v>
      </c>
      <c r="U213" s="9" cm="1">
        <f t="array" ref="U213">IF(ISNA($J213),0,IF(INDEX('Target Organ'!H$190:H$373,$J213)="X",1,0))</f>
        <v>0</v>
      </c>
      <c r="V213" s="9" cm="1">
        <f t="array" ref="V213">IF(ISNA($J213),0,IF(INDEX('Target Organ'!I$190:I$373,$J213)="X",1,0))</f>
        <v>0</v>
      </c>
      <c r="W213" s="9" cm="1">
        <f t="array" ref="W213">IF(ISNA($J213),0,IF(INDEX('Target Organ'!J$190:J$373,$J213)="X",1,0))</f>
        <v>1</v>
      </c>
      <c r="X213" s="9" cm="1">
        <f t="array" ref="X213">IF(ISNA($J213),0,IF(INDEX('Target Organ'!K$190:K$373,$J213)="X",1,0))</f>
        <v>0</v>
      </c>
      <c r="Y213" s="9" cm="1">
        <f t="array" ref="Y213">IF(ISNA($J213),0,IF(INDEX('Target Organ'!L$190:L$373,$J213)="X",1,0))</f>
        <v>0</v>
      </c>
      <c r="Z213" s="9" cm="1">
        <f t="array" ref="Z213">IF(ISNA($J213),0,IF(INDEX('Target Organ'!M$190:M$373,$J213)="X",1,0))</f>
        <v>0</v>
      </c>
      <c r="AA213" s="9" cm="1">
        <f t="array" ref="AA213">IF(ISNA($J213),0,IF(INDEX('Target Organ'!N$190:N$373,$J213)="X",1,0))</f>
        <v>0</v>
      </c>
      <c r="AB213" s="9" cm="1">
        <f t="array" ref="AB213">IF(ISNA($J213),0,IF(INDEX('Target Organ'!O$190:O$373,$J213)="X",1,0))</f>
        <v>0</v>
      </c>
      <c r="AC213" s="33"/>
    </row>
    <row r="214" spans="2:29" x14ac:dyDescent="0.2">
      <c r="B214" s="1">
        <f t="shared" si="22"/>
        <v>132</v>
      </c>
      <c r="J214" s="1">
        <f>MATCH(K214,'Target Organ'!A$190:A$373,0)</f>
        <v>97</v>
      </c>
      <c r="K214" s="4" t="str">
        <f t="shared" si="27"/>
        <v>7439-97-6</v>
      </c>
      <c r="L214" s="4" t="str">
        <f t="shared" si="27"/>
        <v>Mercury and compounds</v>
      </c>
      <c r="M214" s="28">
        <f t="shared" si="24"/>
        <v>9.0168899999999996E-3</v>
      </c>
      <c r="N214" s="7">
        <v>0.6</v>
      </c>
      <c r="O214" s="8">
        <f t="shared" si="25"/>
        <v>1.5028150000000001E-2</v>
      </c>
      <c r="P214" s="9" cm="1">
        <f t="array" ref="P214">IF(ISNA($J214),0,IF(INDEX('Target Organ'!C$190:C$373,$J214)="X",1,0))</f>
        <v>0</v>
      </c>
      <c r="Q214" s="9" cm="1">
        <f t="array" ref="Q214">IF(ISNA($J214),0,IF(INDEX('Target Organ'!D$190:D$373,$J214)="X",1,0))</f>
        <v>0</v>
      </c>
      <c r="R214" s="9" cm="1">
        <f t="array" ref="R214">IF(ISNA($J214),0,IF(INDEX('Target Organ'!E$190:E$373,$J214)="X",1,0))</f>
        <v>0</v>
      </c>
      <c r="S214" s="9" cm="1">
        <f t="array" ref="S214">IF(ISNA($J214),0,IF(INDEX('Target Organ'!F$190:F$373,$J214)="X",1,0))</f>
        <v>0</v>
      </c>
      <c r="T214" s="9" cm="1">
        <f t="array" ref="T214">IF(ISNA($J214),0,IF(INDEX('Target Organ'!G$190:G$373,$J214)="X",1,0))</f>
        <v>0</v>
      </c>
      <c r="U214" s="9" cm="1">
        <f t="array" ref="U214">IF(ISNA($J214),0,IF(INDEX('Target Organ'!H$190:H$373,$J214)="X",1,0))</f>
        <v>0</v>
      </c>
      <c r="V214" s="9" cm="1">
        <f t="array" ref="V214">IF(ISNA($J214),0,IF(INDEX('Target Organ'!I$190:I$373,$J214)="X",1,0))</f>
        <v>0</v>
      </c>
      <c r="W214" s="9" cm="1">
        <f t="array" ref="W214">IF(ISNA($J214),0,IF(INDEX('Target Organ'!J$190:J$373,$J214)="X",1,0))</f>
        <v>1</v>
      </c>
      <c r="X214" s="9" cm="1">
        <f t="array" ref="X214">IF(ISNA($J214),0,IF(INDEX('Target Organ'!K$190:K$373,$J214)="X",1,0))</f>
        <v>0</v>
      </c>
      <c r="Y214" s="9" cm="1">
        <f t="array" ref="Y214">IF(ISNA($J214),0,IF(INDEX('Target Organ'!L$190:L$373,$J214)="X",1,0))</f>
        <v>0</v>
      </c>
      <c r="Z214" s="9" cm="1">
        <f t="array" ref="Z214">IF(ISNA($J214),0,IF(INDEX('Target Organ'!M$190:M$373,$J214)="X",1,0))</f>
        <v>0</v>
      </c>
      <c r="AA214" s="9" cm="1">
        <f t="array" ref="AA214">IF(ISNA($J214),0,IF(INDEX('Target Organ'!N$190:N$373,$J214)="X",1,0))</f>
        <v>0</v>
      </c>
      <c r="AB214" s="9" cm="1">
        <f t="array" ref="AB214">IF(ISNA($J214),0,IF(INDEX('Target Organ'!O$190:O$373,$J214)="X",1,0))</f>
        <v>1</v>
      </c>
      <c r="AC214" s="33"/>
    </row>
    <row r="215" spans="2:29" x14ac:dyDescent="0.2">
      <c r="B215" s="1">
        <f t="shared" si="22"/>
        <v>133</v>
      </c>
      <c r="J215" s="1">
        <f>MATCH(K215,'Target Organ'!A$190:A$373,0)</f>
        <v>98</v>
      </c>
      <c r="K215" s="4" t="str">
        <f t="shared" si="27"/>
        <v>67-56-1</v>
      </c>
      <c r="L215" s="4" t="str">
        <f t="shared" si="27"/>
        <v>Methanol</v>
      </c>
      <c r="M215" s="28">
        <f t="shared" si="24"/>
        <v>6.1979899999999999</v>
      </c>
      <c r="N215" s="7">
        <v>28000</v>
      </c>
      <c r="O215" s="8">
        <f t="shared" si="25"/>
        <v>2.2135678571428571E-4</v>
      </c>
      <c r="P215" s="9" cm="1">
        <f t="array" ref="P215">IF(ISNA($J215),0,IF(INDEX('Target Organ'!C$190:C$373,$J215)="X",1,0))</f>
        <v>0</v>
      </c>
      <c r="Q215" s="9" cm="1">
        <f t="array" ref="Q215">IF(ISNA($J215),0,IF(INDEX('Target Organ'!D$190:D$373,$J215)="X",1,0))</f>
        <v>0</v>
      </c>
      <c r="R215" s="9" cm="1">
        <f t="array" ref="R215">IF(ISNA($J215),0,IF(INDEX('Target Organ'!E$190:E$373,$J215)="X",1,0))</f>
        <v>0</v>
      </c>
      <c r="S215" s="9" cm="1">
        <f t="array" ref="S215">IF(ISNA($J215),0,IF(INDEX('Target Organ'!F$190:F$373,$J215)="X",1,0))</f>
        <v>0</v>
      </c>
      <c r="T215" s="9" cm="1">
        <f t="array" ref="T215">IF(ISNA($J215),0,IF(INDEX('Target Organ'!G$190:G$373,$J215)="X",1,0))</f>
        <v>0</v>
      </c>
      <c r="U215" s="9" cm="1">
        <f t="array" ref="U215">IF(ISNA($J215),0,IF(INDEX('Target Organ'!H$190:H$373,$J215)="X",1,0))</f>
        <v>0</v>
      </c>
      <c r="V215" s="9" cm="1">
        <f t="array" ref="V215">IF(ISNA($J215),0,IF(INDEX('Target Organ'!I$190:I$373,$J215)="X",1,0))</f>
        <v>0</v>
      </c>
      <c r="W215" s="9" cm="1">
        <f t="array" ref="W215">IF(ISNA($J215),0,IF(INDEX('Target Organ'!J$190:J$373,$J215)="X",1,0))</f>
        <v>1</v>
      </c>
      <c r="X215" s="9" cm="1">
        <f t="array" ref="X215">IF(ISNA($J215),0,IF(INDEX('Target Organ'!K$190:K$373,$J215)="X",1,0))</f>
        <v>0</v>
      </c>
      <c r="Y215" s="9" cm="1">
        <f t="array" ref="Y215">IF(ISNA($J215),0,IF(INDEX('Target Organ'!L$190:L$373,$J215)="X",1,0))</f>
        <v>0</v>
      </c>
      <c r="Z215" s="9" cm="1">
        <f t="array" ref="Z215">IF(ISNA($J215),0,IF(INDEX('Target Organ'!M$190:M$373,$J215)="X",1,0))</f>
        <v>0</v>
      </c>
      <c r="AA215" s="9" cm="1">
        <f t="array" ref="AA215">IF(ISNA($J215),0,IF(INDEX('Target Organ'!N$190:N$373,$J215)="X",1,0))</f>
        <v>0</v>
      </c>
      <c r="AB215" s="9" cm="1">
        <f t="array" ref="AB215">IF(ISNA($J215),0,IF(INDEX('Target Organ'!O$190:O$373,$J215)="X",1,0))</f>
        <v>0</v>
      </c>
      <c r="AC215" s="33"/>
    </row>
    <row r="216" spans="2:29" x14ac:dyDescent="0.2">
      <c r="B216" s="1">
        <f t="shared" si="22"/>
        <v>137</v>
      </c>
      <c r="J216" s="1">
        <f>MATCH(K216,'Target Organ'!A$190:A$373,0)</f>
        <v>100</v>
      </c>
      <c r="K216" s="4" t="str">
        <f t="shared" si="27"/>
        <v>108-10-1</v>
      </c>
      <c r="L216" s="4" t="str">
        <f t="shared" si="27"/>
        <v>Methyl isobutyl ketone (MIBK, Hexone)</v>
      </c>
      <c r="M216" s="28">
        <f t="shared" si="24"/>
        <v>3.7700200000000001</v>
      </c>
      <c r="N216" s="7" t="s">
        <v>403</v>
      </c>
      <c r="O216" s="8">
        <f t="shared" si="25"/>
        <v>0</v>
      </c>
      <c r="P216" s="9" cm="1">
        <f t="array" ref="P216">IF(ISNA($J216),0,IF(INDEX('Target Organ'!C$190:C$373,$J216)="X",1,0))</f>
        <v>0</v>
      </c>
      <c r="Q216" s="9" cm="1">
        <f t="array" ref="Q216">IF(ISNA($J216),0,IF(INDEX('Target Organ'!D$190:D$373,$J216)="X",1,0))</f>
        <v>0</v>
      </c>
      <c r="R216" s="9" cm="1">
        <f t="array" ref="R216">IF(ISNA($J216),0,IF(INDEX('Target Organ'!E$190:E$373,$J216)="X",1,0))</f>
        <v>0</v>
      </c>
      <c r="S216" s="9" cm="1">
        <f t="array" ref="S216">IF(ISNA($J216),0,IF(INDEX('Target Organ'!F$190:F$373,$J216)="X",1,0))</f>
        <v>0</v>
      </c>
      <c r="T216" s="9" cm="1">
        <f t="array" ref="T216">IF(ISNA($J216),0,IF(INDEX('Target Organ'!G$190:G$373,$J216)="X",1,0))</f>
        <v>0</v>
      </c>
      <c r="U216" s="9" cm="1">
        <f t="array" ref="U216">IF(ISNA($J216),0,IF(INDEX('Target Organ'!H$190:H$373,$J216)="X",1,0))</f>
        <v>0</v>
      </c>
      <c r="V216" s="9" cm="1">
        <f t="array" ref="V216">IF(ISNA($J216),0,IF(INDEX('Target Organ'!I$190:I$373,$J216)="X",1,0))</f>
        <v>0</v>
      </c>
      <c r="W216" s="9" cm="1">
        <f t="array" ref="W216">IF(ISNA($J216),0,IF(INDEX('Target Organ'!J$190:J$373,$J216)="X",1,0))</f>
        <v>0</v>
      </c>
      <c r="X216" s="9" cm="1">
        <f t="array" ref="X216">IF(ISNA($J216),0,IF(INDEX('Target Organ'!K$190:K$373,$J216)="X",1,0))</f>
        <v>0</v>
      </c>
      <c r="Y216" s="9" cm="1">
        <f t="array" ref="Y216">IF(ISNA($J216),0,IF(INDEX('Target Organ'!L$190:L$373,$J216)="X",1,0))</f>
        <v>0</v>
      </c>
      <c r="Z216" s="9" cm="1">
        <f t="array" ref="Z216">IF(ISNA($J216),0,IF(INDEX('Target Organ'!M$190:M$373,$J216)="X",1,0))</f>
        <v>0</v>
      </c>
      <c r="AA216" s="9" cm="1">
        <f t="array" ref="AA216">IF(ISNA($J216),0,IF(INDEX('Target Organ'!N$190:N$373,$J216)="X",1,0))</f>
        <v>0</v>
      </c>
      <c r="AB216" s="9" cm="1">
        <f t="array" ref="AB216">IF(ISNA($J216),0,IF(INDEX('Target Organ'!O$190:O$373,$J216)="X",1,0))</f>
        <v>0</v>
      </c>
      <c r="AC216" s="33"/>
    </row>
    <row r="217" spans="2:29" x14ac:dyDescent="0.2">
      <c r="B217" s="1">
        <f t="shared" si="22"/>
        <v>142</v>
      </c>
      <c r="J217" s="1">
        <f>MATCH(K217,'Target Organ'!A$190:A$373,0)</f>
        <v>105</v>
      </c>
      <c r="K217" s="4" t="str">
        <f t="shared" si="27"/>
        <v>91-20-3</v>
      </c>
      <c r="L217" s="4" t="str">
        <f t="shared" si="27"/>
        <v>Naphthalene</v>
      </c>
      <c r="M217" s="28">
        <f t="shared" si="24"/>
        <v>0.843333</v>
      </c>
      <c r="N217" s="7">
        <v>200</v>
      </c>
      <c r="O217" s="8">
        <f t="shared" si="25"/>
        <v>4.2166649999999996E-3</v>
      </c>
      <c r="P217" s="9" cm="1">
        <f t="array" ref="P217">IF(ISNA($J217),0,IF(INDEX('Target Organ'!C$190:C$373,$J217)="X",1,0))</f>
        <v>0</v>
      </c>
      <c r="Q217" s="9" cm="1">
        <f t="array" ref="Q217">IF(ISNA($J217),0,IF(INDEX('Target Organ'!D$190:D$373,$J217)="X",1,0))</f>
        <v>0</v>
      </c>
      <c r="R217" s="9" cm="1">
        <f t="array" ref="R217">IF(ISNA($J217),0,IF(INDEX('Target Organ'!E$190:E$373,$J217)="X",1,0))</f>
        <v>0</v>
      </c>
      <c r="S217" s="9" cm="1">
        <f t="array" ref="S217">IF(ISNA($J217),0,IF(INDEX('Target Organ'!F$190:F$373,$J217)="X",1,0))</f>
        <v>0</v>
      </c>
      <c r="T217" s="9" cm="1">
        <f t="array" ref="T217">IF(ISNA($J217),0,IF(INDEX('Target Organ'!G$190:G$373,$J217)="X",1,0))</f>
        <v>0</v>
      </c>
      <c r="U217" s="9" cm="1">
        <f t="array" ref="U217">IF(ISNA($J217),0,IF(INDEX('Target Organ'!H$190:H$373,$J217)="X",1,0))</f>
        <v>0</v>
      </c>
      <c r="V217" s="9" cm="1">
        <f t="array" ref="V217">IF(ISNA($J217),0,IF(INDEX('Target Organ'!I$190:I$373,$J217)="X",1,0))</f>
        <v>0</v>
      </c>
      <c r="W217" s="9" cm="1">
        <f t="array" ref="W217">IF(ISNA($J217),0,IF(INDEX('Target Organ'!J$190:J$373,$J217)="X",1,0))</f>
        <v>0</v>
      </c>
      <c r="X217" s="9" cm="1">
        <f t="array" ref="X217">IF(ISNA($J217),0,IF(INDEX('Target Organ'!K$190:K$373,$J217)="X",1,0))</f>
        <v>0</v>
      </c>
      <c r="Y217" s="9" cm="1">
        <f t="array" ref="Y217">IF(ISNA($J217),0,IF(INDEX('Target Organ'!L$190:L$373,$J217)="X",1,0))</f>
        <v>0</v>
      </c>
      <c r="Z217" s="9" cm="1">
        <f t="array" ref="Z217">IF(ISNA($J217),0,IF(INDEX('Target Organ'!M$190:M$373,$J217)="X",1,0))</f>
        <v>1</v>
      </c>
      <c r="AA217" s="9" cm="1">
        <f t="array" ref="AA217">IF(ISNA($J217),0,IF(INDEX('Target Organ'!N$190:N$373,$J217)="X",1,0))</f>
        <v>0</v>
      </c>
      <c r="AB217" s="9" cm="1">
        <f t="array" ref="AB217">IF(ISNA($J217),0,IF(INDEX('Target Organ'!O$190:O$373,$J217)="X",1,0))</f>
        <v>0</v>
      </c>
      <c r="AC217" s="33"/>
    </row>
    <row r="218" spans="2:29" x14ac:dyDescent="0.2">
      <c r="B218" s="1">
        <f t="shared" si="22"/>
        <v>143</v>
      </c>
      <c r="J218" s="1">
        <f>MATCH(K218,'Target Organ'!A$190:A$373,0)</f>
        <v>106</v>
      </c>
      <c r="K218" s="4" t="str">
        <f t="shared" si="27"/>
        <v>7440-02-0</v>
      </c>
      <c r="L218" s="4" t="str">
        <f t="shared" si="27"/>
        <v>Nickel compounds, insoluble</v>
      </c>
      <c r="M218" s="28">
        <f t="shared" si="24"/>
        <v>2.3737999999999999E-2</v>
      </c>
      <c r="N218" s="7">
        <v>0.2</v>
      </c>
      <c r="O218" s="8">
        <f t="shared" si="25"/>
        <v>0.11868999999999999</v>
      </c>
      <c r="P218" s="9" cm="1">
        <f t="array" ref="P218">IF(ISNA($J218),0,IF(INDEX('Target Organ'!C$190:C$373,$J218)="X",1,0))</f>
        <v>0</v>
      </c>
      <c r="Q218" s="9" cm="1">
        <f t="array" ref="Q218">IF(ISNA($J218),0,IF(INDEX('Target Organ'!D$190:D$373,$J218)="X",1,0))</f>
        <v>0</v>
      </c>
      <c r="R218" s="9" cm="1">
        <f t="array" ref="R218">IF(ISNA($J218),0,IF(INDEX('Target Organ'!E$190:E$373,$J218)="X",1,0))</f>
        <v>0</v>
      </c>
      <c r="S218" s="9" cm="1">
        <f t="array" ref="S218">IF(ISNA($J218),0,IF(INDEX('Target Organ'!F$190:F$373,$J218)="X",1,0))</f>
        <v>0</v>
      </c>
      <c r="T218" s="9" cm="1">
        <f t="array" ref="T218">IF(ISNA($J218),0,IF(INDEX('Target Organ'!G$190:G$373,$J218)="X",1,0))</f>
        <v>0</v>
      </c>
      <c r="U218" s="9" cm="1">
        <f t="array" ref="U218">IF(ISNA($J218),0,IF(INDEX('Target Organ'!H$190:H$373,$J218)="X",1,0))</f>
        <v>0</v>
      </c>
      <c r="V218" s="9" cm="1">
        <f t="array" ref="V218">IF(ISNA($J218),0,IF(INDEX('Target Organ'!I$190:I$373,$J218)="X",1,0))</f>
        <v>0</v>
      </c>
      <c r="W218" s="9" cm="1">
        <f t="array" ref="W218">IF(ISNA($J218),0,IF(INDEX('Target Organ'!J$190:J$373,$J218)="X",1,0))</f>
        <v>0</v>
      </c>
      <c r="X218" s="9" cm="1">
        <f t="array" ref="X218">IF(ISNA($J218),0,IF(INDEX('Target Organ'!K$190:K$373,$J218)="X",1,0))</f>
        <v>0</v>
      </c>
      <c r="Y218" s="9" cm="1">
        <f t="array" ref="Y218">IF(ISNA($J218),0,IF(INDEX('Target Organ'!L$190:L$373,$J218)="X",1,0))</f>
        <v>1</v>
      </c>
      <c r="Z218" s="9" cm="1">
        <f t="array" ref="Z218">IF(ISNA($J218),0,IF(INDEX('Target Organ'!M$190:M$373,$J218)="X",1,0))</f>
        <v>0</v>
      </c>
      <c r="AA218" s="9" cm="1">
        <f t="array" ref="AA218">IF(ISNA($J218),0,IF(INDEX('Target Organ'!N$190:N$373,$J218)="X",1,0))</f>
        <v>0</v>
      </c>
      <c r="AB218" s="9" cm="1">
        <f t="array" ref="AB218">IF(ISNA($J218),0,IF(INDEX('Target Organ'!O$190:O$373,$J218)="X",1,0))</f>
        <v>0</v>
      </c>
      <c r="AC218" s="33"/>
    </row>
    <row r="219" spans="2:29" x14ac:dyDescent="0.2">
      <c r="B219" s="1">
        <f t="shared" si="22"/>
        <v>160</v>
      </c>
      <c r="J219" s="1" t="e">
        <f>MATCH(K219,'Target Organ'!A$190:A$373,0)</f>
        <v>#N/A</v>
      </c>
      <c r="K219" s="4" t="str">
        <f t="shared" si="27"/>
        <v>87-86-5</v>
      </c>
      <c r="L219" s="4" t="str">
        <f t="shared" si="27"/>
        <v>Pentachlorophenol</v>
      </c>
      <c r="M219" s="28">
        <f t="shared" si="24"/>
        <v>1.93899E-3</v>
      </c>
      <c r="N219" s="7" t="s">
        <v>403</v>
      </c>
      <c r="O219" s="8">
        <f t="shared" si="25"/>
        <v>0</v>
      </c>
      <c r="P219" s="9" cm="1">
        <f t="array" ref="P219">IF(ISNA($J219),0,IF(INDEX('Target Organ'!C$190:C$373,$J219)="X",1,0))</f>
        <v>0</v>
      </c>
      <c r="Q219" s="9" cm="1">
        <f t="array" ref="Q219">IF(ISNA($J219),0,IF(INDEX('Target Organ'!D$190:D$373,$J219)="X",1,0))</f>
        <v>0</v>
      </c>
      <c r="R219" s="9" cm="1">
        <f t="array" ref="R219">IF(ISNA($J219),0,IF(INDEX('Target Organ'!E$190:E$373,$J219)="X",1,0))</f>
        <v>0</v>
      </c>
      <c r="S219" s="9" cm="1">
        <f t="array" ref="S219">IF(ISNA($J219),0,IF(INDEX('Target Organ'!F$190:F$373,$J219)="X",1,0))</f>
        <v>0</v>
      </c>
      <c r="T219" s="9" cm="1">
        <f t="array" ref="T219">IF(ISNA($J219),0,IF(INDEX('Target Organ'!G$190:G$373,$J219)="X",1,0))</f>
        <v>0</v>
      </c>
      <c r="U219" s="9" cm="1">
        <f t="array" ref="U219">IF(ISNA($J219),0,IF(INDEX('Target Organ'!H$190:H$373,$J219)="X",1,0))</f>
        <v>0</v>
      </c>
      <c r="V219" s="9" cm="1">
        <f t="array" ref="V219">IF(ISNA($J219),0,IF(INDEX('Target Organ'!I$190:I$373,$J219)="X",1,0))</f>
        <v>0</v>
      </c>
      <c r="W219" s="9" cm="1">
        <f t="array" ref="W219">IF(ISNA($J219),0,IF(INDEX('Target Organ'!J$190:J$373,$J219)="X",1,0))</f>
        <v>0</v>
      </c>
      <c r="X219" s="9" cm="1">
        <f t="array" ref="X219">IF(ISNA($J219),0,IF(INDEX('Target Organ'!K$190:K$373,$J219)="X",1,0))</f>
        <v>0</v>
      </c>
      <c r="Y219" s="9" cm="1">
        <f t="array" ref="Y219">IF(ISNA($J219),0,IF(INDEX('Target Organ'!L$190:L$373,$J219)="X",1,0))</f>
        <v>0</v>
      </c>
      <c r="Z219" s="9" cm="1">
        <f t="array" ref="Z219">IF(ISNA($J219),0,IF(INDEX('Target Organ'!M$190:M$373,$J219)="X",1,0))</f>
        <v>0</v>
      </c>
      <c r="AA219" s="9" cm="1">
        <f t="array" ref="AA219">IF(ISNA($J219),0,IF(INDEX('Target Organ'!N$190:N$373,$J219)="X",1,0))</f>
        <v>0</v>
      </c>
      <c r="AB219" s="9" cm="1">
        <f t="array" ref="AB219">IF(ISNA($J219),0,IF(INDEX('Target Organ'!O$190:O$373,$J219)="X",1,0))</f>
        <v>0</v>
      </c>
      <c r="AC219" s="33"/>
    </row>
    <row r="220" spans="2:29" x14ac:dyDescent="0.2">
      <c r="B220" s="1">
        <f t="shared" si="22"/>
        <v>161</v>
      </c>
      <c r="J220" s="1">
        <f>MATCH(K220,'Target Organ'!A$190:A$373,0)</f>
        <v>113</v>
      </c>
      <c r="K220" s="4" t="str">
        <f t="shared" si="27"/>
        <v>108-95-2</v>
      </c>
      <c r="L220" s="4" t="str">
        <f t="shared" si="27"/>
        <v>Phenol</v>
      </c>
      <c r="M220" s="28">
        <f t="shared" si="24"/>
        <v>1.3547499999999999</v>
      </c>
      <c r="N220" s="7">
        <v>5800</v>
      </c>
      <c r="O220" s="8">
        <f t="shared" si="25"/>
        <v>2.3357758620689653E-4</v>
      </c>
      <c r="P220" s="9" cm="1">
        <f t="array" ref="P220">IF(ISNA($J220),0,IF(INDEX('Target Organ'!C$190:C$373,$J220)="X",1,0))</f>
        <v>0</v>
      </c>
      <c r="Q220" s="9" cm="1">
        <f t="array" ref="Q220">IF(ISNA($J220),0,IF(INDEX('Target Organ'!D$190:D$373,$J220)="X",1,0))</f>
        <v>0</v>
      </c>
      <c r="R220" s="9" cm="1">
        <f t="array" ref="R220">IF(ISNA($J220),0,IF(INDEX('Target Organ'!E$190:E$373,$J220)="X",1,0))</f>
        <v>0</v>
      </c>
      <c r="S220" s="9" cm="1">
        <f t="array" ref="S220">IF(ISNA($J220),0,IF(INDEX('Target Organ'!F$190:F$373,$J220)="X",1,0))</f>
        <v>0</v>
      </c>
      <c r="T220" s="9" cm="1">
        <f t="array" ref="T220">IF(ISNA($J220),0,IF(INDEX('Target Organ'!G$190:G$373,$J220)="X",1,0))</f>
        <v>0</v>
      </c>
      <c r="U220" s="9" cm="1">
        <f t="array" ref="U220">IF(ISNA($J220),0,IF(INDEX('Target Organ'!H$190:H$373,$J220)="X",1,0))</f>
        <v>1</v>
      </c>
      <c r="V220" s="9" cm="1">
        <f t="array" ref="V220">IF(ISNA($J220),0,IF(INDEX('Target Organ'!I$190:I$373,$J220)="X",1,0))</f>
        <v>0</v>
      </c>
      <c r="W220" s="9" cm="1">
        <f t="array" ref="W220">IF(ISNA($J220),0,IF(INDEX('Target Organ'!J$190:J$373,$J220)="X",1,0))</f>
        <v>0</v>
      </c>
      <c r="X220" s="9" cm="1">
        <f t="array" ref="X220">IF(ISNA($J220),0,IF(INDEX('Target Organ'!K$190:K$373,$J220)="X",1,0))</f>
        <v>0</v>
      </c>
      <c r="Y220" s="9" cm="1">
        <f t="array" ref="Y220">IF(ISNA($J220),0,IF(INDEX('Target Organ'!L$190:L$373,$J220)="X",1,0))</f>
        <v>0</v>
      </c>
      <c r="Z220" s="9" cm="1">
        <f t="array" ref="Z220">IF(ISNA($J220),0,IF(INDEX('Target Organ'!M$190:M$373,$J220)="X",1,0))</f>
        <v>1</v>
      </c>
      <c r="AA220" s="9" cm="1">
        <f t="array" ref="AA220">IF(ISNA($J220),0,IF(INDEX('Target Organ'!N$190:N$373,$J220)="X",1,0))</f>
        <v>0</v>
      </c>
      <c r="AB220" s="9" cm="1">
        <f t="array" ref="AB220">IF(ISNA($J220),0,IF(INDEX('Target Organ'!O$190:O$373,$J220)="X",1,0))</f>
        <v>0</v>
      </c>
      <c r="AC220" s="33"/>
    </row>
    <row r="221" spans="2:29" x14ac:dyDescent="0.2">
      <c r="B221" s="1">
        <f t="shared" si="22"/>
        <v>168</v>
      </c>
      <c r="J221" s="1" t="e">
        <f>MATCH(K221,'Target Organ'!A$190:A$373,0)</f>
        <v>#N/A</v>
      </c>
      <c r="K221" s="4" t="str">
        <f t="shared" si="27"/>
        <v>1336-36-3</v>
      </c>
      <c r="L221" s="4" t="str">
        <f t="shared" si="27"/>
        <v>Polychlorinated biphenyls (PCBs)</v>
      </c>
      <c r="M221" s="28">
        <f t="shared" si="24"/>
        <v>6.6516899999999993E-5</v>
      </c>
      <c r="N221" s="7" t="s">
        <v>403</v>
      </c>
      <c r="O221" s="8">
        <f t="shared" si="25"/>
        <v>0</v>
      </c>
      <c r="P221" s="9" cm="1">
        <f t="array" ref="P221">IF(ISNA($J221),0,IF(INDEX('Target Organ'!C$190:C$373,$J221)="X",1,0))</f>
        <v>0</v>
      </c>
      <c r="Q221" s="9" cm="1">
        <f t="array" ref="Q221">IF(ISNA($J221),0,IF(INDEX('Target Organ'!D$190:D$373,$J221)="X",1,0))</f>
        <v>0</v>
      </c>
      <c r="R221" s="9" cm="1">
        <f t="array" ref="R221">IF(ISNA($J221),0,IF(INDEX('Target Organ'!E$190:E$373,$J221)="X",1,0))</f>
        <v>0</v>
      </c>
      <c r="S221" s="9" cm="1">
        <f t="array" ref="S221">IF(ISNA($J221),0,IF(INDEX('Target Organ'!F$190:F$373,$J221)="X",1,0))</f>
        <v>0</v>
      </c>
      <c r="T221" s="9" cm="1">
        <f t="array" ref="T221">IF(ISNA($J221),0,IF(INDEX('Target Organ'!G$190:G$373,$J221)="X",1,0))</f>
        <v>0</v>
      </c>
      <c r="U221" s="9" cm="1">
        <f t="array" ref="U221">IF(ISNA($J221),0,IF(INDEX('Target Organ'!H$190:H$373,$J221)="X",1,0))</f>
        <v>0</v>
      </c>
      <c r="V221" s="9" cm="1">
        <f t="array" ref="V221">IF(ISNA($J221),0,IF(INDEX('Target Organ'!I$190:I$373,$J221)="X",1,0))</f>
        <v>0</v>
      </c>
      <c r="W221" s="9" cm="1">
        <f t="array" ref="W221">IF(ISNA($J221),0,IF(INDEX('Target Organ'!J$190:J$373,$J221)="X",1,0))</f>
        <v>0</v>
      </c>
      <c r="X221" s="9" cm="1">
        <f t="array" ref="X221">IF(ISNA($J221),0,IF(INDEX('Target Organ'!K$190:K$373,$J221)="X",1,0))</f>
        <v>0</v>
      </c>
      <c r="Y221" s="9" cm="1">
        <f t="array" ref="Y221">IF(ISNA($J221),0,IF(INDEX('Target Organ'!L$190:L$373,$J221)="X",1,0))</f>
        <v>0</v>
      </c>
      <c r="Z221" s="9" cm="1">
        <f t="array" ref="Z221">IF(ISNA($J221),0,IF(INDEX('Target Organ'!M$190:M$373,$J221)="X",1,0))</f>
        <v>0</v>
      </c>
      <c r="AA221" s="9" cm="1">
        <f t="array" ref="AA221">IF(ISNA($J221),0,IF(INDEX('Target Organ'!N$190:N$373,$J221)="X",1,0))</f>
        <v>0</v>
      </c>
      <c r="AB221" s="9" cm="1">
        <f t="array" ref="AB221">IF(ISNA($J221),0,IF(INDEX('Target Organ'!O$190:O$373,$J221)="X",1,0))</f>
        <v>0</v>
      </c>
      <c r="AC221" s="33"/>
    </row>
    <row r="222" spans="2:29" x14ac:dyDescent="0.2">
      <c r="B222" s="1">
        <f t="shared" si="22"/>
        <v>183</v>
      </c>
      <c r="J222" s="1">
        <f>MATCH(K222,'Target Organ'!A$190:A$373,0)</f>
        <v>134</v>
      </c>
      <c r="K222" s="4" t="str">
        <f t="shared" si="27"/>
        <v>1746-01-6</v>
      </c>
      <c r="L222" s="4" t="str">
        <f t="shared" si="27"/>
        <v>2,3,7,8-Tetrachlorodibenzo-p-dioxin (TCDD)</v>
      </c>
      <c r="M222" s="28">
        <f t="shared" si="24"/>
        <v>5.5544799999999996E-9</v>
      </c>
      <c r="N222" s="7" t="s">
        <v>403</v>
      </c>
      <c r="O222" s="8">
        <f t="shared" si="25"/>
        <v>0</v>
      </c>
      <c r="P222" s="9" cm="1">
        <f t="array" ref="P222">IF(ISNA($J222),0,IF(INDEX('Target Organ'!C$190:C$373,$J222)="X",1,0))</f>
        <v>0</v>
      </c>
      <c r="Q222" s="9" cm="1">
        <f t="array" ref="Q222">IF(ISNA($J222),0,IF(INDEX('Target Organ'!D$190:D$373,$J222)="X",1,0))</f>
        <v>0</v>
      </c>
      <c r="R222" s="9" cm="1">
        <f t="array" ref="R222">IF(ISNA($J222),0,IF(INDEX('Target Organ'!E$190:E$373,$J222)="X",1,0))</f>
        <v>0</v>
      </c>
      <c r="S222" s="9" cm="1">
        <f t="array" ref="S222">IF(ISNA($J222),0,IF(INDEX('Target Organ'!F$190:F$373,$J222)="X",1,0))</f>
        <v>0</v>
      </c>
      <c r="T222" s="9" cm="1">
        <f t="array" ref="T222">IF(ISNA($J222),0,IF(INDEX('Target Organ'!G$190:G$373,$J222)="X",1,0))</f>
        <v>0</v>
      </c>
      <c r="U222" s="9" cm="1">
        <f t="array" ref="U222">IF(ISNA($J222),0,IF(INDEX('Target Organ'!H$190:H$373,$J222)="X",1,0))</f>
        <v>0</v>
      </c>
      <c r="V222" s="9" cm="1">
        <f t="array" ref="V222">IF(ISNA($J222),0,IF(INDEX('Target Organ'!I$190:I$373,$J222)="X",1,0))</f>
        <v>0</v>
      </c>
      <c r="W222" s="9" cm="1">
        <f t="array" ref="W222">IF(ISNA($J222),0,IF(INDEX('Target Organ'!J$190:J$373,$J222)="X",1,0))</f>
        <v>0</v>
      </c>
      <c r="X222" s="9" cm="1">
        <f t="array" ref="X222">IF(ISNA($J222),0,IF(INDEX('Target Organ'!K$190:K$373,$J222)="X",1,0))</f>
        <v>0</v>
      </c>
      <c r="Y222" s="9" cm="1">
        <f t="array" ref="Y222">IF(ISNA($J222),0,IF(INDEX('Target Organ'!L$190:L$373,$J222)="X",1,0))</f>
        <v>0</v>
      </c>
      <c r="Z222" s="9" cm="1">
        <f t="array" ref="Z222">IF(ISNA($J222),0,IF(INDEX('Target Organ'!M$190:M$373,$J222)="X",1,0))</f>
        <v>0</v>
      </c>
      <c r="AA222" s="9" cm="1">
        <f t="array" ref="AA222">IF(ISNA($J222),0,IF(INDEX('Target Organ'!N$190:N$373,$J222)="X",1,0))</f>
        <v>0</v>
      </c>
      <c r="AB222" s="9" cm="1">
        <f t="array" ref="AB222">IF(ISNA($J222),0,IF(INDEX('Target Organ'!O$190:O$373,$J222)="X",1,0))</f>
        <v>0</v>
      </c>
      <c r="AC222" s="33"/>
    </row>
    <row r="223" spans="2:29" x14ac:dyDescent="0.2">
      <c r="B223" s="1">
        <f t="shared" si="22"/>
        <v>184</v>
      </c>
      <c r="J223" s="1">
        <f>MATCH(K223,'Target Organ'!A$190:A$373,0)</f>
        <v>135</v>
      </c>
      <c r="K223" s="4" t="str">
        <f t="shared" si="27"/>
        <v>40321-76-4</v>
      </c>
      <c r="L223" s="4" t="str">
        <f t="shared" si="27"/>
        <v>1,2,3,7,8-Pentachlorodibenzo-p-dioxin (PeCDD)</v>
      </c>
      <c r="M223" s="28">
        <f t="shared" si="24"/>
        <v>1.21928E-8</v>
      </c>
      <c r="N223" s="7" t="s">
        <v>403</v>
      </c>
      <c r="O223" s="8">
        <f t="shared" si="25"/>
        <v>0</v>
      </c>
      <c r="P223" s="9" cm="1">
        <f t="array" ref="P223">IF(ISNA($J223),0,IF(INDEX('Target Organ'!C$190:C$373,$J223)="X",1,0))</f>
        <v>0</v>
      </c>
      <c r="Q223" s="9" cm="1">
        <f t="array" ref="Q223">IF(ISNA($J223),0,IF(INDEX('Target Organ'!D$190:D$373,$J223)="X",1,0))</f>
        <v>0</v>
      </c>
      <c r="R223" s="9" cm="1">
        <f t="array" ref="R223">IF(ISNA($J223),0,IF(INDEX('Target Organ'!E$190:E$373,$J223)="X",1,0))</f>
        <v>0</v>
      </c>
      <c r="S223" s="9" cm="1">
        <f t="array" ref="S223">IF(ISNA($J223),0,IF(INDEX('Target Organ'!F$190:F$373,$J223)="X",1,0))</f>
        <v>0</v>
      </c>
      <c r="T223" s="9" cm="1">
        <f t="array" ref="T223">IF(ISNA($J223),0,IF(INDEX('Target Organ'!G$190:G$373,$J223)="X",1,0))</f>
        <v>0</v>
      </c>
      <c r="U223" s="9" cm="1">
        <f t="array" ref="U223">IF(ISNA($J223),0,IF(INDEX('Target Organ'!H$190:H$373,$J223)="X",1,0))</f>
        <v>0</v>
      </c>
      <c r="V223" s="9" cm="1">
        <f t="array" ref="V223">IF(ISNA($J223),0,IF(INDEX('Target Organ'!I$190:I$373,$J223)="X",1,0))</f>
        <v>0</v>
      </c>
      <c r="W223" s="9" cm="1">
        <f t="array" ref="W223">IF(ISNA($J223),0,IF(INDEX('Target Organ'!J$190:J$373,$J223)="X",1,0))</f>
        <v>0</v>
      </c>
      <c r="X223" s="9" cm="1">
        <f t="array" ref="X223">IF(ISNA($J223),0,IF(INDEX('Target Organ'!K$190:K$373,$J223)="X",1,0))</f>
        <v>0</v>
      </c>
      <c r="Y223" s="9" cm="1">
        <f t="array" ref="Y223">IF(ISNA($J223),0,IF(INDEX('Target Organ'!L$190:L$373,$J223)="X",1,0))</f>
        <v>0</v>
      </c>
      <c r="Z223" s="9" cm="1">
        <f t="array" ref="Z223">IF(ISNA($J223),0,IF(INDEX('Target Organ'!M$190:M$373,$J223)="X",1,0))</f>
        <v>0</v>
      </c>
      <c r="AA223" s="9" cm="1">
        <f t="array" ref="AA223">IF(ISNA($J223),0,IF(INDEX('Target Organ'!N$190:N$373,$J223)="X",1,0))</f>
        <v>0</v>
      </c>
      <c r="AB223" s="9" cm="1">
        <f t="array" ref="AB223">IF(ISNA($J223),0,IF(INDEX('Target Organ'!O$190:O$373,$J223)="X",1,0))</f>
        <v>0</v>
      </c>
      <c r="AC223" s="33"/>
    </row>
    <row r="224" spans="2:29" x14ac:dyDescent="0.2">
      <c r="B224" s="1">
        <f t="shared" si="22"/>
        <v>185</v>
      </c>
      <c r="J224" s="1">
        <f>MATCH(K224,'Target Organ'!A$190:A$373,0)</f>
        <v>136</v>
      </c>
      <c r="K224" s="4" t="str">
        <f t="shared" si="27"/>
        <v>39227-28-6</v>
      </c>
      <c r="L224" s="4" t="str">
        <f t="shared" si="27"/>
        <v>1,2,3,4,7,8-Hexachlorodibenzo-p-dioxin (HxCDD)</v>
      </c>
      <c r="M224" s="28">
        <f t="shared" si="24"/>
        <v>7.7813599999999993E-9</v>
      </c>
      <c r="N224" s="7" t="s">
        <v>403</v>
      </c>
      <c r="O224" s="8">
        <f t="shared" si="25"/>
        <v>0</v>
      </c>
      <c r="P224" s="9" cm="1">
        <f t="array" ref="P224">IF(ISNA($J224),0,IF(INDEX('Target Organ'!C$190:C$373,$J224)="X",1,0))</f>
        <v>0</v>
      </c>
      <c r="Q224" s="9" cm="1">
        <f t="array" ref="Q224">IF(ISNA($J224),0,IF(INDEX('Target Organ'!D$190:D$373,$J224)="X",1,0))</f>
        <v>0</v>
      </c>
      <c r="R224" s="9" cm="1">
        <f t="array" ref="R224">IF(ISNA($J224),0,IF(INDEX('Target Organ'!E$190:E$373,$J224)="X",1,0))</f>
        <v>0</v>
      </c>
      <c r="S224" s="9" cm="1">
        <f t="array" ref="S224">IF(ISNA($J224),0,IF(INDEX('Target Organ'!F$190:F$373,$J224)="X",1,0))</f>
        <v>0</v>
      </c>
      <c r="T224" s="9" cm="1">
        <f t="array" ref="T224">IF(ISNA($J224),0,IF(INDEX('Target Organ'!G$190:G$373,$J224)="X",1,0))</f>
        <v>0</v>
      </c>
      <c r="U224" s="9" cm="1">
        <f t="array" ref="U224">IF(ISNA($J224),0,IF(INDEX('Target Organ'!H$190:H$373,$J224)="X",1,0))</f>
        <v>0</v>
      </c>
      <c r="V224" s="9" cm="1">
        <f t="array" ref="V224">IF(ISNA($J224),0,IF(INDEX('Target Organ'!I$190:I$373,$J224)="X",1,0))</f>
        <v>0</v>
      </c>
      <c r="W224" s="9" cm="1">
        <f t="array" ref="W224">IF(ISNA($J224),0,IF(INDEX('Target Organ'!J$190:J$373,$J224)="X",1,0))</f>
        <v>0</v>
      </c>
      <c r="X224" s="9" cm="1">
        <f t="array" ref="X224">IF(ISNA($J224),0,IF(INDEX('Target Organ'!K$190:K$373,$J224)="X",1,0))</f>
        <v>0</v>
      </c>
      <c r="Y224" s="9" cm="1">
        <f t="array" ref="Y224">IF(ISNA($J224),0,IF(INDEX('Target Organ'!L$190:L$373,$J224)="X",1,0))</f>
        <v>0</v>
      </c>
      <c r="Z224" s="9" cm="1">
        <f t="array" ref="Z224">IF(ISNA($J224),0,IF(INDEX('Target Organ'!M$190:M$373,$J224)="X",1,0))</f>
        <v>0</v>
      </c>
      <c r="AA224" s="9" cm="1">
        <f t="array" ref="AA224">IF(ISNA($J224),0,IF(INDEX('Target Organ'!N$190:N$373,$J224)="X",1,0))</f>
        <v>0</v>
      </c>
      <c r="AB224" s="9" cm="1">
        <f t="array" ref="AB224">IF(ISNA($J224),0,IF(INDEX('Target Organ'!O$190:O$373,$J224)="X",1,0))</f>
        <v>0</v>
      </c>
      <c r="AC224" s="33"/>
    </row>
    <row r="225" spans="2:29" x14ac:dyDescent="0.2">
      <c r="B225" s="1">
        <f t="shared" si="22"/>
        <v>186</v>
      </c>
      <c r="J225" s="1">
        <f>MATCH(K225,'Target Organ'!A$190:A$373,0)</f>
        <v>137</v>
      </c>
      <c r="K225" s="4" t="str">
        <f t="shared" si="27"/>
        <v>57653-85-7</v>
      </c>
      <c r="L225" s="4" t="str">
        <f t="shared" si="27"/>
        <v>1,2,3,6,7,8-Hexachlorodibenzo-p-dioxin (HxCDD)</v>
      </c>
      <c r="M225" s="28">
        <f t="shared" si="24"/>
        <v>1.8881900000000001E-8</v>
      </c>
      <c r="N225" s="7" t="s">
        <v>403</v>
      </c>
      <c r="O225" s="8">
        <f t="shared" si="25"/>
        <v>0</v>
      </c>
      <c r="P225" s="9" cm="1">
        <f t="array" ref="P225">IF(ISNA($J225),0,IF(INDEX('Target Organ'!C$190:C$373,$J225)="X",1,0))</f>
        <v>0</v>
      </c>
      <c r="Q225" s="9" cm="1">
        <f t="array" ref="Q225">IF(ISNA($J225),0,IF(INDEX('Target Organ'!D$190:D$373,$J225)="X",1,0))</f>
        <v>0</v>
      </c>
      <c r="R225" s="9" cm="1">
        <f t="array" ref="R225">IF(ISNA($J225),0,IF(INDEX('Target Organ'!E$190:E$373,$J225)="X",1,0))</f>
        <v>0</v>
      </c>
      <c r="S225" s="9" cm="1">
        <f t="array" ref="S225">IF(ISNA($J225),0,IF(INDEX('Target Organ'!F$190:F$373,$J225)="X",1,0))</f>
        <v>0</v>
      </c>
      <c r="T225" s="9" cm="1">
        <f t="array" ref="T225">IF(ISNA($J225),0,IF(INDEX('Target Organ'!G$190:G$373,$J225)="X",1,0))</f>
        <v>0</v>
      </c>
      <c r="U225" s="9" cm="1">
        <f t="array" ref="U225">IF(ISNA($J225),0,IF(INDEX('Target Organ'!H$190:H$373,$J225)="X",1,0))</f>
        <v>0</v>
      </c>
      <c r="V225" s="9" cm="1">
        <f t="array" ref="V225">IF(ISNA($J225),0,IF(INDEX('Target Organ'!I$190:I$373,$J225)="X",1,0))</f>
        <v>0</v>
      </c>
      <c r="W225" s="9" cm="1">
        <f t="array" ref="W225">IF(ISNA($J225),0,IF(INDEX('Target Organ'!J$190:J$373,$J225)="X",1,0))</f>
        <v>0</v>
      </c>
      <c r="X225" s="9" cm="1">
        <f t="array" ref="X225">IF(ISNA($J225),0,IF(INDEX('Target Organ'!K$190:K$373,$J225)="X",1,0))</f>
        <v>0</v>
      </c>
      <c r="Y225" s="9" cm="1">
        <f t="array" ref="Y225">IF(ISNA($J225),0,IF(INDEX('Target Organ'!L$190:L$373,$J225)="X",1,0))</f>
        <v>0</v>
      </c>
      <c r="Z225" s="9" cm="1">
        <f t="array" ref="Z225">IF(ISNA($J225),0,IF(INDEX('Target Organ'!M$190:M$373,$J225)="X",1,0))</f>
        <v>0</v>
      </c>
      <c r="AA225" s="9" cm="1">
        <f t="array" ref="AA225">IF(ISNA($J225),0,IF(INDEX('Target Organ'!N$190:N$373,$J225)="X",1,0))</f>
        <v>0</v>
      </c>
      <c r="AB225" s="9" cm="1">
        <f t="array" ref="AB225">IF(ISNA($J225),0,IF(INDEX('Target Organ'!O$190:O$373,$J225)="X",1,0))</f>
        <v>0</v>
      </c>
      <c r="AC225" s="33"/>
    </row>
    <row r="226" spans="2:29" x14ac:dyDescent="0.2">
      <c r="B226" s="1">
        <f t="shared" si="22"/>
        <v>187</v>
      </c>
      <c r="J226" s="1">
        <f>MATCH(K226,'Target Organ'!A$190:A$373,0)</f>
        <v>138</v>
      </c>
      <c r="K226" s="4" t="str">
        <f t="shared" ref="K226:L241" si="28">K54</f>
        <v>19408-74-3</v>
      </c>
      <c r="L226" s="4" t="str">
        <f t="shared" si="28"/>
        <v>1,2,3,7,8,9-Hexachlorodibenzo-p-dioxin (HxCDD)</v>
      </c>
      <c r="M226" s="28">
        <f t="shared" si="24"/>
        <v>1.8881900000000001E-8</v>
      </c>
      <c r="N226" s="7" t="s">
        <v>403</v>
      </c>
      <c r="O226" s="8">
        <f t="shared" si="25"/>
        <v>0</v>
      </c>
      <c r="P226" s="9" cm="1">
        <f t="array" ref="P226">IF(ISNA($J226),0,IF(INDEX('Target Organ'!C$190:C$373,$J226)="X",1,0))</f>
        <v>0</v>
      </c>
      <c r="Q226" s="9" cm="1">
        <f t="array" ref="Q226">IF(ISNA($J226),0,IF(INDEX('Target Organ'!D$190:D$373,$J226)="X",1,0))</f>
        <v>0</v>
      </c>
      <c r="R226" s="9" cm="1">
        <f t="array" ref="R226">IF(ISNA($J226),0,IF(INDEX('Target Organ'!E$190:E$373,$J226)="X",1,0))</f>
        <v>0</v>
      </c>
      <c r="S226" s="9" cm="1">
        <f t="array" ref="S226">IF(ISNA($J226),0,IF(INDEX('Target Organ'!F$190:F$373,$J226)="X",1,0))</f>
        <v>0</v>
      </c>
      <c r="T226" s="9" cm="1">
        <f t="array" ref="T226">IF(ISNA($J226),0,IF(INDEX('Target Organ'!G$190:G$373,$J226)="X",1,0))</f>
        <v>0</v>
      </c>
      <c r="U226" s="9" cm="1">
        <f t="array" ref="U226">IF(ISNA($J226),0,IF(INDEX('Target Organ'!H$190:H$373,$J226)="X",1,0))</f>
        <v>0</v>
      </c>
      <c r="V226" s="9" cm="1">
        <f t="array" ref="V226">IF(ISNA($J226),0,IF(INDEX('Target Organ'!I$190:I$373,$J226)="X",1,0))</f>
        <v>0</v>
      </c>
      <c r="W226" s="9" cm="1">
        <f t="array" ref="W226">IF(ISNA($J226),0,IF(INDEX('Target Organ'!J$190:J$373,$J226)="X",1,0))</f>
        <v>0</v>
      </c>
      <c r="X226" s="9" cm="1">
        <f t="array" ref="X226">IF(ISNA($J226),0,IF(INDEX('Target Organ'!K$190:K$373,$J226)="X",1,0))</f>
        <v>0</v>
      </c>
      <c r="Y226" s="9" cm="1">
        <f t="array" ref="Y226">IF(ISNA($J226),0,IF(INDEX('Target Organ'!L$190:L$373,$J226)="X",1,0))</f>
        <v>0</v>
      </c>
      <c r="Z226" s="9" cm="1">
        <f t="array" ref="Z226">IF(ISNA($J226),0,IF(INDEX('Target Organ'!M$190:M$373,$J226)="X",1,0))</f>
        <v>0</v>
      </c>
      <c r="AA226" s="9" cm="1">
        <f t="array" ref="AA226">IF(ISNA($J226),0,IF(INDEX('Target Organ'!N$190:N$373,$J226)="X",1,0))</f>
        <v>0</v>
      </c>
      <c r="AB226" s="9" cm="1">
        <f t="array" ref="AB226">IF(ISNA($J226),0,IF(INDEX('Target Organ'!O$190:O$373,$J226)="X",1,0))</f>
        <v>0</v>
      </c>
      <c r="AC226" s="33"/>
    </row>
    <row r="227" spans="2:29" x14ac:dyDescent="0.2">
      <c r="B227" s="1">
        <f t="shared" si="22"/>
        <v>188</v>
      </c>
      <c r="J227" s="1">
        <f>MATCH(K227,'Target Organ'!A$190:A$373,0)</f>
        <v>139</v>
      </c>
      <c r="K227" s="4" t="str">
        <f t="shared" si="28"/>
        <v>35822-46-9</v>
      </c>
      <c r="L227" s="4" t="str">
        <f t="shared" si="28"/>
        <v>1,2,3,4,6,7,8-Heptachlorodibenzo-p-dioxin (HpCDD)</v>
      </c>
      <c r="M227" s="28">
        <f t="shared" si="24"/>
        <v>8.3317200000000002E-8</v>
      </c>
      <c r="N227" s="7" t="s">
        <v>403</v>
      </c>
      <c r="O227" s="8">
        <f t="shared" si="25"/>
        <v>0</v>
      </c>
      <c r="P227" s="9" cm="1">
        <f t="array" ref="P227">IF(ISNA($J227),0,IF(INDEX('Target Organ'!C$190:C$373,$J227)="X",1,0))</f>
        <v>0</v>
      </c>
      <c r="Q227" s="9" cm="1">
        <f t="array" ref="Q227">IF(ISNA($J227),0,IF(INDEX('Target Organ'!D$190:D$373,$J227)="X",1,0))</f>
        <v>0</v>
      </c>
      <c r="R227" s="9" cm="1">
        <f t="array" ref="R227">IF(ISNA($J227),0,IF(INDEX('Target Organ'!E$190:E$373,$J227)="X",1,0))</f>
        <v>0</v>
      </c>
      <c r="S227" s="9" cm="1">
        <f t="array" ref="S227">IF(ISNA($J227),0,IF(INDEX('Target Organ'!F$190:F$373,$J227)="X",1,0))</f>
        <v>0</v>
      </c>
      <c r="T227" s="9" cm="1">
        <f t="array" ref="T227">IF(ISNA($J227),0,IF(INDEX('Target Organ'!G$190:G$373,$J227)="X",1,0))</f>
        <v>0</v>
      </c>
      <c r="U227" s="9" cm="1">
        <f t="array" ref="U227">IF(ISNA($J227),0,IF(INDEX('Target Organ'!H$190:H$373,$J227)="X",1,0))</f>
        <v>0</v>
      </c>
      <c r="V227" s="9" cm="1">
        <f t="array" ref="V227">IF(ISNA($J227),0,IF(INDEX('Target Organ'!I$190:I$373,$J227)="X",1,0))</f>
        <v>0</v>
      </c>
      <c r="W227" s="9" cm="1">
        <f t="array" ref="W227">IF(ISNA($J227),0,IF(INDEX('Target Organ'!J$190:J$373,$J227)="X",1,0))</f>
        <v>0</v>
      </c>
      <c r="X227" s="9" cm="1">
        <f t="array" ref="X227">IF(ISNA($J227),0,IF(INDEX('Target Organ'!K$190:K$373,$J227)="X",1,0))</f>
        <v>0</v>
      </c>
      <c r="Y227" s="9" cm="1">
        <f t="array" ref="Y227">IF(ISNA($J227),0,IF(INDEX('Target Organ'!L$190:L$373,$J227)="X",1,0))</f>
        <v>0</v>
      </c>
      <c r="Z227" s="9" cm="1">
        <f t="array" ref="Z227">IF(ISNA($J227),0,IF(INDEX('Target Organ'!M$190:M$373,$J227)="X",1,0))</f>
        <v>0</v>
      </c>
      <c r="AA227" s="9" cm="1">
        <f t="array" ref="AA227">IF(ISNA($J227),0,IF(INDEX('Target Organ'!N$190:N$373,$J227)="X",1,0))</f>
        <v>0</v>
      </c>
      <c r="AB227" s="9" cm="1">
        <f t="array" ref="AB227">IF(ISNA($J227),0,IF(INDEX('Target Organ'!O$190:O$373,$J227)="X",1,0))</f>
        <v>0</v>
      </c>
      <c r="AC227" s="33"/>
    </row>
    <row r="228" spans="2:29" x14ac:dyDescent="0.2">
      <c r="B228" s="1">
        <f t="shared" si="22"/>
        <v>189</v>
      </c>
      <c r="J228" s="1">
        <f>MATCH(K228,'Target Organ'!A$190:A$373,0)</f>
        <v>140</v>
      </c>
      <c r="K228" s="4" t="str">
        <f t="shared" si="28"/>
        <v>3268-87-9</v>
      </c>
      <c r="L228" s="4" t="str">
        <f t="shared" si="28"/>
        <v>Octachlorodibenzo-p-dioxin (OCDD)</v>
      </c>
      <c r="M228" s="28">
        <f t="shared" si="24"/>
        <v>2.1083299999999999E-7</v>
      </c>
      <c r="N228" s="7" t="s">
        <v>403</v>
      </c>
      <c r="O228" s="8">
        <f t="shared" si="25"/>
        <v>0</v>
      </c>
      <c r="P228" s="9" cm="1">
        <f t="array" ref="P228">IF(ISNA($J228),0,IF(INDEX('Target Organ'!C$190:C$373,$J228)="X",1,0))</f>
        <v>0</v>
      </c>
      <c r="Q228" s="9" cm="1">
        <f t="array" ref="Q228">IF(ISNA($J228),0,IF(INDEX('Target Organ'!D$190:D$373,$J228)="X",1,0))</f>
        <v>0</v>
      </c>
      <c r="R228" s="9" cm="1">
        <f t="array" ref="R228">IF(ISNA($J228),0,IF(INDEX('Target Organ'!E$190:E$373,$J228)="X",1,0))</f>
        <v>0</v>
      </c>
      <c r="S228" s="9" cm="1">
        <f t="array" ref="S228">IF(ISNA($J228),0,IF(INDEX('Target Organ'!F$190:F$373,$J228)="X",1,0))</f>
        <v>0</v>
      </c>
      <c r="T228" s="9" cm="1">
        <f t="array" ref="T228">IF(ISNA($J228),0,IF(INDEX('Target Organ'!G$190:G$373,$J228)="X",1,0))</f>
        <v>0</v>
      </c>
      <c r="U228" s="9" cm="1">
        <f t="array" ref="U228">IF(ISNA($J228),0,IF(INDEX('Target Organ'!H$190:H$373,$J228)="X",1,0))</f>
        <v>0</v>
      </c>
      <c r="V228" s="9" cm="1">
        <f t="array" ref="V228">IF(ISNA($J228),0,IF(INDEX('Target Organ'!I$190:I$373,$J228)="X",1,0))</f>
        <v>0</v>
      </c>
      <c r="W228" s="9" cm="1">
        <f t="array" ref="W228">IF(ISNA($J228),0,IF(INDEX('Target Organ'!J$190:J$373,$J228)="X",1,0))</f>
        <v>0</v>
      </c>
      <c r="X228" s="9" cm="1">
        <f t="array" ref="X228">IF(ISNA($J228),0,IF(INDEX('Target Organ'!K$190:K$373,$J228)="X",1,0))</f>
        <v>0</v>
      </c>
      <c r="Y228" s="9" cm="1">
        <f t="array" ref="Y228">IF(ISNA($J228),0,IF(INDEX('Target Organ'!L$190:L$373,$J228)="X",1,0))</f>
        <v>0</v>
      </c>
      <c r="Z228" s="9" cm="1">
        <f t="array" ref="Z228">IF(ISNA($J228),0,IF(INDEX('Target Organ'!M$190:M$373,$J228)="X",1,0))</f>
        <v>0</v>
      </c>
      <c r="AA228" s="9" cm="1">
        <f t="array" ref="AA228">IF(ISNA($J228),0,IF(INDEX('Target Organ'!N$190:N$373,$J228)="X",1,0))</f>
        <v>0</v>
      </c>
      <c r="AB228" s="9" cm="1">
        <f t="array" ref="AB228">IF(ISNA($J228),0,IF(INDEX('Target Organ'!O$190:O$373,$J228)="X",1,0))</f>
        <v>0</v>
      </c>
      <c r="AC228" s="33"/>
    </row>
    <row r="229" spans="2:29" x14ac:dyDescent="0.2">
      <c r="B229" s="1">
        <f t="shared" si="22"/>
        <v>190</v>
      </c>
      <c r="J229" s="1">
        <f>MATCH(K229,'Target Organ'!A$190:A$373,0)</f>
        <v>141</v>
      </c>
      <c r="K229" s="4" t="str">
        <f t="shared" si="28"/>
        <v>51207-31-9</v>
      </c>
      <c r="L229" s="4" t="str">
        <f t="shared" si="28"/>
        <v>2,3,7,8-Tetrachlorodibenzofuran (TcDF)</v>
      </c>
      <c r="M229" s="28">
        <f t="shared" si="24"/>
        <v>7.0023700000000003E-8</v>
      </c>
      <c r="N229" s="7" t="s">
        <v>403</v>
      </c>
      <c r="O229" s="8">
        <f t="shared" si="25"/>
        <v>0</v>
      </c>
      <c r="P229" s="9" cm="1">
        <f t="array" ref="P229">IF(ISNA($J229),0,IF(INDEX('Target Organ'!C$190:C$373,$J229)="X",1,0))</f>
        <v>0</v>
      </c>
      <c r="Q229" s="9" cm="1">
        <f t="array" ref="Q229">IF(ISNA($J229),0,IF(INDEX('Target Organ'!D$190:D$373,$J229)="X",1,0))</f>
        <v>0</v>
      </c>
      <c r="R229" s="9" cm="1">
        <f t="array" ref="R229">IF(ISNA($J229),0,IF(INDEX('Target Organ'!E$190:E$373,$J229)="X",1,0))</f>
        <v>0</v>
      </c>
      <c r="S229" s="9" cm="1">
        <f t="array" ref="S229">IF(ISNA($J229),0,IF(INDEX('Target Organ'!F$190:F$373,$J229)="X",1,0))</f>
        <v>0</v>
      </c>
      <c r="T229" s="9" cm="1">
        <f t="array" ref="T229">IF(ISNA($J229),0,IF(INDEX('Target Organ'!G$190:G$373,$J229)="X",1,0))</f>
        <v>0</v>
      </c>
      <c r="U229" s="9" cm="1">
        <f t="array" ref="U229">IF(ISNA($J229),0,IF(INDEX('Target Organ'!H$190:H$373,$J229)="X",1,0))</f>
        <v>0</v>
      </c>
      <c r="V229" s="9" cm="1">
        <f t="array" ref="V229">IF(ISNA($J229),0,IF(INDEX('Target Organ'!I$190:I$373,$J229)="X",1,0))</f>
        <v>0</v>
      </c>
      <c r="W229" s="9" cm="1">
        <f t="array" ref="W229">IF(ISNA($J229),0,IF(INDEX('Target Organ'!J$190:J$373,$J229)="X",1,0))</f>
        <v>0</v>
      </c>
      <c r="X229" s="9" cm="1">
        <f t="array" ref="X229">IF(ISNA($J229),0,IF(INDEX('Target Organ'!K$190:K$373,$J229)="X",1,0))</f>
        <v>0</v>
      </c>
      <c r="Y229" s="9" cm="1">
        <f t="array" ref="Y229">IF(ISNA($J229),0,IF(INDEX('Target Organ'!L$190:L$373,$J229)="X",1,0))</f>
        <v>0</v>
      </c>
      <c r="Z229" s="9" cm="1">
        <f t="array" ref="Z229">IF(ISNA($J229),0,IF(INDEX('Target Organ'!M$190:M$373,$J229)="X",1,0))</f>
        <v>0</v>
      </c>
      <c r="AA229" s="9" cm="1">
        <f t="array" ref="AA229">IF(ISNA($J229),0,IF(INDEX('Target Organ'!N$190:N$373,$J229)="X",1,0))</f>
        <v>0</v>
      </c>
      <c r="AB229" s="9" cm="1">
        <f t="array" ref="AB229">IF(ISNA($J229),0,IF(INDEX('Target Organ'!O$190:O$373,$J229)="X",1,0))</f>
        <v>0</v>
      </c>
      <c r="AC229" s="33"/>
    </row>
    <row r="230" spans="2:29" x14ac:dyDescent="0.2">
      <c r="B230" s="1">
        <f t="shared" si="22"/>
        <v>191</v>
      </c>
      <c r="J230" s="1">
        <f>MATCH(K230,'Target Organ'!A$190:A$373,0)</f>
        <v>142</v>
      </c>
      <c r="K230" s="4" t="str">
        <f t="shared" si="28"/>
        <v>57117-41-6</v>
      </c>
      <c r="L230" s="4" t="str">
        <f t="shared" si="28"/>
        <v>1,2,3,7,8-Pentachlorodibenzofuran (PeCDF)</v>
      </c>
      <c r="M230" s="28">
        <f t="shared" si="24"/>
        <v>3.4461500000000001E-8</v>
      </c>
      <c r="N230" s="7" t="s">
        <v>403</v>
      </c>
      <c r="O230" s="8">
        <f t="shared" si="25"/>
        <v>0</v>
      </c>
      <c r="P230" s="9" cm="1">
        <f t="array" ref="P230">IF(ISNA($J230),0,IF(INDEX('Target Organ'!C$190:C$373,$J230)="X",1,0))</f>
        <v>0</v>
      </c>
      <c r="Q230" s="9" cm="1">
        <f t="array" ref="Q230">IF(ISNA($J230),0,IF(INDEX('Target Organ'!D$190:D$373,$J230)="X",1,0))</f>
        <v>0</v>
      </c>
      <c r="R230" s="9" cm="1">
        <f t="array" ref="R230">IF(ISNA($J230),0,IF(INDEX('Target Organ'!E$190:E$373,$J230)="X",1,0))</f>
        <v>0</v>
      </c>
      <c r="S230" s="9" cm="1">
        <f t="array" ref="S230">IF(ISNA($J230),0,IF(INDEX('Target Organ'!F$190:F$373,$J230)="X",1,0))</f>
        <v>0</v>
      </c>
      <c r="T230" s="9" cm="1">
        <f t="array" ref="T230">IF(ISNA($J230),0,IF(INDEX('Target Organ'!G$190:G$373,$J230)="X",1,0))</f>
        <v>0</v>
      </c>
      <c r="U230" s="9" cm="1">
        <f t="array" ref="U230">IF(ISNA($J230),0,IF(INDEX('Target Organ'!H$190:H$373,$J230)="X",1,0))</f>
        <v>0</v>
      </c>
      <c r="V230" s="9" cm="1">
        <f t="array" ref="V230">IF(ISNA($J230),0,IF(INDEX('Target Organ'!I$190:I$373,$J230)="X",1,0))</f>
        <v>0</v>
      </c>
      <c r="W230" s="9" cm="1">
        <f t="array" ref="W230">IF(ISNA($J230),0,IF(INDEX('Target Organ'!J$190:J$373,$J230)="X",1,0))</f>
        <v>0</v>
      </c>
      <c r="X230" s="9" cm="1">
        <f t="array" ref="X230">IF(ISNA($J230),0,IF(INDEX('Target Organ'!K$190:K$373,$J230)="X",1,0))</f>
        <v>0</v>
      </c>
      <c r="Y230" s="9" cm="1">
        <f t="array" ref="Y230">IF(ISNA($J230),0,IF(INDEX('Target Organ'!L$190:L$373,$J230)="X",1,0))</f>
        <v>0</v>
      </c>
      <c r="Z230" s="9" cm="1">
        <f t="array" ref="Z230">IF(ISNA($J230),0,IF(INDEX('Target Organ'!M$190:M$373,$J230)="X",1,0))</f>
        <v>0</v>
      </c>
      <c r="AA230" s="9" cm="1">
        <f t="array" ref="AA230">IF(ISNA($J230),0,IF(INDEX('Target Organ'!N$190:N$373,$J230)="X",1,0))</f>
        <v>0</v>
      </c>
      <c r="AB230" s="9" cm="1">
        <f t="array" ref="AB230">IF(ISNA($J230),0,IF(INDEX('Target Organ'!O$190:O$373,$J230)="X",1,0))</f>
        <v>0</v>
      </c>
      <c r="AC230" s="33"/>
    </row>
    <row r="231" spans="2:29" x14ac:dyDescent="0.2">
      <c r="B231" s="1">
        <f t="shared" si="22"/>
        <v>192</v>
      </c>
      <c r="J231" s="1">
        <f>MATCH(K231,'Target Organ'!A$190:A$373,0)</f>
        <v>143</v>
      </c>
      <c r="K231" s="4" t="str">
        <f t="shared" si="28"/>
        <v>57117-31-4</v>
      </c>
      <c r="L231" s="4" t="str">
        <f t="shared" si="28"/>
        <v>2,3,4,7,8-Pentachlorodibenzofuran (PeCDF)</v>
      </c>
      <c r="M231" s="28">
        <f t="shared" si="24"/>
        <v>4.7755E-8</v>
      </c>
      <c r="N231" s="7" t="s">
        <v>403</v>
      </c>
      <c r="O231" s="8">
        <f t="shared" si="25"/>
        <v>0</v>
      </c>
      <c r="P231" s="9" cm="1">
        <f t="array" ref="P231">IF(ISNA($J231),0,IF(INDEX('Target Organ'!C$190:C$373,$J231)="X",1,0))</f>
        <v>0</v>
      </c>
      <c r="Q231" s="9" cm="1">
        <f t="array" ref="Q231">IF(ISNA($J231),0,IF(INDEX('Target Organ'!D$190:D$373,$J231)="X",1,0))</f>
        <v>0</v>
      </c>
      <c r="R231" s="9" cm="1">
        <f t="array" ref="R231">IF(ISNA($J231),0,IF(INDEX('Target Organ'!E$190:E$373,$J231)="X",1,0))</f>
        <v>0</v>
      </c>
      <c r="S231" s="9" cm="1">
        <f t="array" ref="S231">IF(ISNA($J231),0,IF(INDEX('Target Organ'!F$190:F$373,$J231)="X",1,0))</f>
        <v>0</v>
      </c>
      <c r="T231" s="9" cm="1">
        <f t="array" ref="T231">IF(ISNA($J231),0,IF(INDEX('Target Organ'!G$190:G$373,$J231)="X",1,0))</f>
        <v>0</v>
      </c>
      <c r="U231" s="9" cm="1">
        <f t="array" ref="U231">IF(ISNA($J231),0,IF(INDEX('Target Organ'!H$190:H$373,$J231)="X",1,0))</f>
        <v>0</v>
      </c>
      <c r="V231" s="9" cm="1">
        <f t="array" ref="V231">IF(ISNA($J231),0,IF(INDEX('Target Organ'!I$190:I$373,$J231)="X",1,0))</f>
        <v>0</v>
      </c>
      <c r="W231" s="9" cm="1">
        <f t="array" ref="W231">IF(ISNA($J231),0,IF(INDEX('Target Organ'!J$190:J$373,$J231)="X",1,0))</f>
        <v>0</v>
      </c>
      <c r="X231" s="9" cm="1">
        <f t="array" ref="X231">IF(ISNA($J231),0,IF(INDEX('Target Organ'!K$190:K$373,$J231)="X",1,0))</f>
        <v>0</v>
      </c>
      <c r="Y231" s="9" cm="1">
        <f t="array" ref="Y231">IF(ISNA($J231),0,IF(INDEX('Target Organ'!L$190:L$373,$J231)="X",1,0))</f>
        <v>0</v>
      </c>
      <c r="Z231" s="9" cm="1">
        <f t="array" ref="Z231">IF(ISNA($J231),0,IF(INDEX('Target Organ'!M$190:M$373,$J231)="X",1,0))</f>
        <v>0</v>
      </c>
      <c r="AA231" s="9" cm="1">
        <f t="array" ref="AA231">IF(ISNA($J231),0,IF(INDEX('Target Organ'!N$190:N$373,$J231)="X",1,0))</f>
        <v>0</v>
      </c>
      <c r="AB231" s="9" cm="1">
        <f t="array" ref="AB231">IF(ISNA($J231),0,IF(INDEX('Target Organ'!O$190:O$373,$J231)="X",1,0))</f>
        <v>0</v>
      </c>
      <c r="AC231" s="33"/>
    </row>
    <row r="232" spans="2:29" x14ac:dyDescent="0.2">
      <c r="B232" s="1">
        <f t="shared" si="22"/>
        <v>193</v>
      </c>
      <c r="J232" s="1">
        <f>MATCH(K232,'Target Organ'!A$190:A$373,0)</f>
        <v>144</v>
      </c>
      <c r="K232" s="4" t="str">
        <f t="shared" si="28"/>
        <v>70648-26-9</v>
      </c>
      <c r="L232" s="4" t="str">
        <f t="shared" si="28"/>
        <v>1,2,3,4,7,8-Hexachlorodibenzofuran (HxCDF)</v>
      </c>
      <c r="M232" s="28">
        <f t="shared" si="24"/>
        <v>3.1074599999999997E-8</v>
      </c>
      <c r="N232" s="7" t="s">
        <v>403</v>
      </c>
      <c r="O232" s="8">
        <f t="shared" si="25"/>
        <v>0</v>
      </c>
      <c r="P232" s="9" cm="1">
        <f t="array" ref="P232">IF(ISNA($J232),0,IF(INDEX('Target Organ'!C$190:C$373,$J232)="X",1,0))</f>
        <v>0</v>
      </c>
      <c r="Q232" s="9" cm="1">
        <f t="array" ref="Q232">IF(ISNA($J232),0,IF(INDEX('Target Organ'!D$190:D$373,$J232)="X",1,0))</f>
        <v>0</v>
      </c>
      <c r="R232" s="9" cm="1">
        <f t="array" ref="R232">IF(ISNA($J232),0,IF(INDEX('Target Organ'!E$190:E$373,$J232)="X",1,0))</f>
        <v>0</v>
      </c>
      <c r="S232" s="9" cm="1">
        <f t="array" ref="S232">IF(ISNA($J232),0,IF(INDEX('Target Organ'!F$190:F$373,$J232)="X",1,0))</f>
        <v>0</v>
      </c>
      <c r="T232" s="9" cm="1">
        <f t="array" ref="T232">IF(ISNA($J232),0,IF(INDEX('Target Organ'!G$190:G$373,$J232)="X",1,0))</f>
        <v>0</v>
      </c>
      <c r="U232" s="9" cm="1">
        <f t="array" ref="U232">IF(ISNA($J232),0,IF(INDEX('Target Organ'!H$190:H$373,$J232)="X",1,0))</f>
        <v>0</v>
      </c>
      <c r="V232" s="9" cm="1">
        <f t="array" ref="V232">IF(ISNA($J232),0,IF(INDEX('Target Organ'!I$190:I$373,$J232)="X",1,0))</f>
        <v>0</v>
      </c>
      <c r="W232" s="9" cm="1">
        <f t="array" ref="W232">IF(ISNA($J232),0,IF(INDEX('Target Organ'!J$190:J$373,$J232)="X",1,0))</f>
        <v>0</v>
      </c>
      <c r="X232" s="9" cm="1">
        <f t="array" ref="X232">IF(ISNA($J232),0,IF(INDEX('Target Organ'!K$190:K$373,$J232)="X",1,0))</f>
        <v>0</v>
      </c>
      <c r="Y232" s="9" cm="1">
        <f t="array" ref="Y232">IF(ISNA($J232),0,IF(INDEX('Target Organ'!L$190:L$373,$J232)="X",1,0))</f>
        <v>0</v>
      </c>
      <c r="Z232" s="9" cm="1">
        <f t="array" ref="Z232">IF(ISNA($J232),0,IF(INDEX('Target Organ'!M$190:M$373,$J232)="X",1,0))</f>
        <v>0</v>
      </c>
      <c r="AA232" s="9" cm="1">
        <f t="array" ref="AA232">IF(ISNA($J232),0,IF(INDEX('Target Organ'!N$190:N$373,$J232)="X",1,0))</f>
        <v>0</v>
      </c>
      <c r="AB232" s="9" cm="1">
        <f t="array" ref="AB232">IF(ISNA($J232),0,IF(INDEX('Target Organ'!O$190:O$373,$J232)="X",1,0))</f>
        <v>0</v>
      </c>
      <c r="AC232" s="33"/>
    </row>
    <row r="233" spans="2:29" x14ac:dyDescent="0.2">
      <c r="B233" s="1">
        <f t="shared" si="22"/>
        <v>194</v>
      </c>
      <c r="J233" s="1">
        <f>MATCH(K233,'Target Organ'!A$190:A$373,0)</f>
        <v>145</v>
      </c>
      <c r="K233" s="4" t="str">
        <f t="shared" si="28"/>
        <v>57117-44-9</v>
      </c>
      <c r="L233" s="4" t="str">
        <f t="shared" si="28"/>
        <v>1,2,3,4,7,8--Hexachlorodibenzofuran (HxCDF)</v>
      </c>
      <c r="M233" s="28">
        <f t="shared" si="24"/>
        <v>2.6671699999999999E-8</v>
      </c>
      <c r="N233" s="7" t="s">
        <v>403</v>
      </c>
      <c r="O233" s="8">
        <f t="shared" si="25"/>
        <v>0</v>
      </c>
      <c r="P233" s="9" cm="1">
        <f t="array" ref="P233">IF(ISNA($J233),0,IF(INDEX('Target Organ'!C$190:C$373,$J233)="X",1,0))</f>
        <v>0</v>
      </c>
      <c r="Q233" s="9" cm="1">
        <f t="array" ref="Q233">IF(ISNA($J233),0,IF(INDEX('Target Organ'!D$190:D$373,$J233)="X",1,0))</f>
        <v>0</v>
      </c>
      <c r="R233" s="9" cm="1">
        <f t="array" ref="R233">IF(ISNA($J233),0,IF(INDEX('Target Organ'!E$190:E$373,$J233)="X",1,0))</f>
        <v>0</v>
      </c>
      <c r="S233" s="9" cm="1">
        <f t="array" ref="S233">IF(ISNA($J233),0,IF(INDEX('Target Organ'!F$190:F$373,$J233)="X",1,0))</f>
        <v>0</v>
      </c>
      <c r="T233" s="9" cm="1">
        <f t="array" ref="T233">IF(ISNA($J233),0,IF(INDEX('Target Organ'!G$190:G$373,$J233)="X",1,0))</f>
        <v>0</v>
      </c>
      <c r="U233" s="9" cm="1">
        <f t="array" ref="U233">IF(ISNA($J233),0,IF(INDEX('Target Organ'!H$190:H$373,$J233)="X",1,0))</f>
        <v>0</v>
      </c>
      <c r="V233" s="9" cm="1">
        <f t="array" ref="V233">IF(ISNA($J233),0,IF(INDEX('Target Organ'!I$190:I$373,$J233)="X",1,0))</f>
        <v>0</v>
      </c>
      <c r="W233" s="9" cm="1">
        <f t="array" ref="W233">IF(ISNA($J233),0,IF(INDEX('Target Organ'!J$190:J$373,$J233)="X",1,0))</f>
        <v>0</v>
      </c>
      <c r="X233" s="9" cm="1">
        <f t="array" ref="X233">IF(ISNA($J233),0,IF(INDEX('Target Organ'!K$190:K$373,$J233)="X",1,0))</f>
        <v>0</v>
      </c>
      <c r="Y233" s="9" cm="1">
        <f t="array" ref="Y233">IF(ISNA($J233),0,IF(INDEX('Target Organ'!L$190:L$373,$J233)="X",1,0))</f>
        <v>0</v>
      </c>
      <c r="Z233" s="9" cm="1">
        <f t="array" ref="Z233">IF(ISNA($J233),0,IF(INDEX('Target Organ'!M$190:M$373,$J233)="X",1,0))</f>
        <v>0</v>
      </c>
      <c r="AA233" s="9" cm="1">
        <f t="array" ref="AA233">IF(ISNA($J233),0,IF(INDEX('Target Organ'!N$190:N$373,$J233)="X",1,0))</f>
        <v>0</v>
      </c>
      <c r="AB233" s="9" cm="1">
        <f t="array" ref="AB233">IF(ISNA($J233),0,IF(INDEX('Target Organ'!O$190:O$373,$J233)="X",1,0))</f>
        <v>0</v>
      </c>
      <c r="AC233" s="33"/>
    </row>
    <row r="234" spans="2:29" x14ac:dyDescent="0.2">
      <c r="B234" s="1">
        <f t="shared" si="22"/>
        <v>195</v>
      </c>
      <c r="J234" s="1">
        <f>MATCH(K234,'Target Organ'!A$190:A$373,0)</f>
        <v>146</v>
      </c>
      <c r="K234" s="4" t="str">
        <f t="shared" si="28"/>
        <v>72918-21-9</v>
      </c>
      <c r="L234" s="4" t="str">
        <f t="shared" si="28"/>
        <v>1,2,3,7,8,9-Hexachlorodibenzofuran (HxCDF)</v>
      </c>
      <c r="M234" s="28">
        <f t="shared" si="24"/>
        <v>5.5544799999999996E-9</v>
      </c>
      <c r="N234" s="7" t="s">
        <v>403</v>
      </c>
      <c r="O234" s="8">
        <f t="shared" si="25"/>
        <v>0</v>
      </c>
      <c r="P234" s="9" cm="1">
        <f t="array" ref="P234">IF(ISNA($J234),0,IF(INDEX('Target Organ'!C$190:C$373,$J234)="X",1,0))</f>
        <v>0</v>
      </c>
      <c r="Q234" s="9" cm="1">
        <f t="array" ref="Q234">IF(ISNA($J234),0,IF(INDEX('Target Organ'!D$190:D$373,$J234)="X",1,0))</f>
        <v>0</v>
      </c>
      <c r="R234" s="9" cm="1">
        <f t="array" ref="R234">IF(ISNA($J234),0,IF(INDEX('Target Organ'!E$190:E$373,$J234)="X",1,0))</f>
        <v>0</v>
      </c>
      <c r="S234" s="9" cm="1">
        <f t="array" ref="S234">IF(ISNA($J234),0,IF(INDEX('Target Organ'!F$190:F$373,$J234)="X",1,0))</f>
        <v>0</v>
      </c>
      <c r="T234" s="9" cm="1">
        <f t="array" ref="T234">IF(ISNA($J234),0,IF(INDEX('Target Organ'!G$190:G$373,$J234)="X",1,0))</f>
        <v>0</v>
      </c>
      <c r="U234" s="9" cm="1">
        <f t="array" ref="U234">IF(ISNA($J234),0,IF(INDEX('Target Organ'!H$190:H$373,$J234)="X",1,0))</f>
        <v>0</v>
      </c>
      <c r="V234" s="9" cm="1">
        <f t="array" ref="V234">IF(ISNA($J234),0,IF(INDEX('Target Organ'!I$190:I$373,$J234)="X",1,0))</f>
        <v>0</v>
      </c>
      <c r="W234" s="9" cm="1">
        <f t="array" ref="W234">IF(ISNA($J234),0,IF(INDEX('Target Organ'!J$190:J$373,$J234)="X",1,0))</f>
        <v>0</v>
      </c>
      <c r="X234" s="9" cm="1">
        <f t="array" ref="X234">IF(ISNA($J234),0,IF(INDEX('Target Organ'!K$190:K$373,$J234)="X",1,0))</f>
        <v>0</v>
      </c>
      <c r="Y234" s="9" cm="1">
        <f t="array" ref="Y234">IF(ISNA($J234),0,IF(INDEX('Target Organ'!L$190:L$373,$J234)="X",1,0))</f>
        <v>0</v>
      </c>
      <c r="Z234" s="9" cm="1">
        <f t="array" ref="Z234">IF(ISNA($J234),0,IF(INDEX('Target Organ'!M$190:M$373,$J234)="X",1,0))</f>
        <v>0</v>
      </c>
      <c r="AA234" s="9" cm="1">
        <f t="array" ref="AA234">IF(ISNA($J234),0,IF(INDEX('Target Organ'!N$190:N$373,$J234)="X",1,0))</f>
        <v>0</v>
      </c>
      <c r="AB234" s="9" cm="1">
        <f t="array" ref="AB234">IF(ISNA($J234),0,IF(INDEX('Target Organ'!O$190:O$373,$J234)="X",1,0))</f>
        <v>0</v>
      </c>
      <c r="AC234" s="33"/>
    </row>
    <row r="235" spans="2:29" x14ac:dyDescent="0.2">
      <c r="B235" s="1">
        <f t="shared" si="22"/>
        <v>196</v>
      </c>
      <c r="J235" s="1">
        <f>MATCH(K235,'Target Organ'!A$190:A$373,0)</f>
        <v>147</v>
      </c>
      <c r="K235" s="4" t="str">
        <f t="shared" si="28"/>
        <v>60851-34-5</v>
      </c>
      <c r="L235" s="4" t="str">
        <f t="shared" si="28"/>
        <v>2,3,4,6,7,8-Hexachlorodibenzofuran (HxCDF)</v>
      </c>
      <c r="M235" s="28">
        <f t="shared" si="24"/>
        <v>2.2184100000000001E-8</v>
      </c>
      <c r="N235" s="7" t="s">
        <v>403</v>
      </c>
      <c r="O235" s="8">
        <f t="shared" si="25"/>
        <v>0</v>
      </c>
      <c r="P235" s="9" cm="1">
        <f t="array" ref="P235">IF(ISNA($J235),0,IF(INDEX('Target Organ'!C$190:C$373,$J235)="X",1,0))</f>
        <v>0</v>
      </c>
      <c r="Q235" s="9" cm="1">
        <f t="array" ref="Q235">IF(ISNA($J235),0,IF(INDEX('Target Organ'!D$190:D$373,$J235)="X",1,0))</f>
        <v>0</v>
      </c>
      <c r="R235" s="9" cm="1">
        <f t="array" ref="R235">IF(ISNA($J235),0,IF(INDEX('Target Organ'!E$190:E$373,$J235)="X",1,0))</f>
        <v>0</v>
      </c>
      <c r="S235" s="9" cm="1">
        <f t="array" ref="S235">IF(ISNA($J235),0,IF(INDEX('Target Organ'!F$190:F$373,$J235)="X",1,0))</f>
        <v>0</v>
      </c>
      <c r="T235" s="9" cm="1">
        <f t="array" ref="T235">IF(ISNA($J235),0,IF(INDEX('Target Organ'!G$190:G$373,$J235)="X",1,0))</f>
        <v>0</v>
      </c>
      <c r="U235" s="9" cm="1">
        <f t="array" ref="U235">IF(ISNA($J235),0,IF(INDEX('Target Organ'!H$190:H$373,$J235)="X",1,0))</f>
        <v>0</v>
      </c>
      <c r="V235" s="9" cm="1">
        <f t="array" ref="V235">IF(ISNA($J235),0,IF(INDEX('Target Organ'!I$190:I$373,$J235)="X",1,0))</f>
        <v>0</v>
      </c>
      <c r="W235" s="9" cm="1">
        <f t="array" ref="W235">IF(ISNA($J235),0,IF(INDEX('Target Organ'!J$190:J$373,$J235)="X",1,0))</f>
        <v>0</v>
      </c>
      <c r="X235" s="9" cm="1">
        <f t="array" ref="X235">IF(ISNA($J235),0,IF(INDEX('Target Organ'!K$190:K$373,$J235)="X",1,0))</f>
        <v>0</v>
      </c>
      <c r="Y235" s="9" cm="1">
        <f t="array" ref="Y235">IF(ISNA($J235),0,IF(INDEX('Target Organ'!L$190:L$373,$J235)="X",1,0))</f>
        <v>0</v>
      </c>
      <c r="Z235" s="9" cm="1">
        <f t="array" ref="Z235">IF(ISNA($J235),0,IF(INDEX('Target Organ'!M$190:M$373,$J235)="X",1,0))</f>
        <v>0</v>
      </c>
      <c r="AA235" s="9" cm="1">
        <f t="array" ref="AA235">IF(ISNA($J235),0,IF(INDEX('Target Organ'!N$190:N$373,$J235)="X",1,0))</f>
        <v>0</v>
      </c>
      <c r="AB235" s="9" cm="1">
        <f t="array" ref="AB235">IF(ISNA($J235),0,IF(INDEX('Target Organ'!O$190:O$373,$J235)="X",1,0))</f>
        <v>0</v>
      </c>
      <c r="AC235" s="33"/>
    </row>
    <row r="236" spans="2:29" x14ac:dyDescent="0.2">
      <c r="B236" s="1">
        <f t="shared" si="22"/>
        <v>197</v>
      </c>
      <c r="J236" s="1">
        <f>MATCH(K236,'Target Organ'!A$190:A$373,0)</f>
        <v>148</v>
      </c>
      <c r="K236" s="4" t="str">
        <f t="shared" si="28"/>
        <v>67562-39-4</v>
      </c>
      <c r="L236" s="4" t="str">
        <f t="shared" si="28"/>
        <v>1,2,3,4,6,7,8-Heptachlorodibenzofuran (HpCDF)</v>
      </c>
      <c r="M236" s="28">
        <f t="shared" si="24"/>
        <v>4.8855700000000001E-8</v>
      </c>
      <c r="N236" s="7" t="s">
        <v>403</v>
      </c>
      <c r="O236" s="8">
        <f t="shared" si="25"/>
        <v>0</v>
      </c>
      <c r="P236" s="9" cm="1">
        <f t="array" ref="P236">IF(ISNA($J236),0,IF(INDEX('Target Organ'!C$190:C$373,$J236)="X",1,0))</f>
        <v>0</v>
      </c>
      <c r="Q236" s="9" cm="1">
        <f t="array" ref="Q236">IF(ISNA($J236),0,IF(INDEX('Target Organ'!D$190:D$373,$J236)="X",1,0))</f>
        <v>0</v>
      </c>
      <c r="R236" s="9" cm="1">
        <f t="array" ref="R236">IF(ISNA($J236),0,IF(INDEX('Target Organ'!E$190:E$373,$J236)="X",1,0))</f>
        <v>0</v>
      </c>
      <c r="S236" s="9" cm="1">
        <f t="array" ref="S236">IF(ISNA($J236),0,IF(INDEX('Target Organ'!F$190:F$373,$J236)="X",1,0))</f>
        <v>0</v>
      </c>
      <c r="T236" s="9" cm="1">
        <f t="array" ref="T236">IF(ISNA($J236),0,IF(INDEX('Target Organ'!G$190:G$373,$J236)="X",1,0))</f>
        <v>0</v>
      </c>
      <c r="U236" s="9" cm="1">
        <f t="array" ref="U236">IF(ISNA($J236),0,IF(INDEX('Target Organ'!H$190:H$373,$J236)="X",1,0))</f>
        <v>0</v>
      </c>
      <c r="V236" s="9" cm="1">
        <f t="array" ref="V236">IF(ISNA($J236),0,IF(INDEX('Target Organ'!I$190:I$373,$J236)="X",1,0))</f>
        <v>0</v>
      </c>
      <c r="W236" s="9" cm="1">
        <f t="array" ref="W236">IF(ISNA($J236),0,IF(INDEX('Target Organ'!J$190:J$373,$J236)="X",1,0))</f>
        <v>0</v>
      </c>
      <c r="X236" s="9" cm="1">
        <f t="array" ref="X236">IF(ISNA($J236),0,IF(INDEX('Target Organ'!K$190:K$373,$J236)="X",1,0))</f>
        <v>0</v>
      </c>
      <c r="Y236" s="9" cm="1">
        <f t="array" ref="Y236">IF(ISNA($J236),0,IF(INDEX('Target Organ'!L$190:L$373,$J236)="X",1,0))</f>
        <v>0</v>
      </c>
      <c r="Z236" s="9" cm="1">
        <f t="array" ref="Z236">IF(ISNA($J236),0,IF(INDEX('Target Organ'!M$190:M$373,$J236)="X",1,0))</f>
        <v>0</v>
      </c>
      <c r="AA236" s="9" cm="1">
        <f t="array" ref="AA236">IF(ISNA($J236),0,IF(INDEX('Target Organ'!N$190:N$373,$J236)="X",1,0))</f>
        <v>0</v>
      </c>
      <c r="AB236" s="9" cm="1">
        <f t="array" ref="AB236">IF(ISNA($J236),0,IF(INDEX('Target Organ'!O$190:O$373,$J236)="X",1,0))</f>
        <v>0</v>
      </c>
      <c r="AC236" s="33"/>
    </row>
    <row r="237" spans="2:29" x14ac:dyDescent="0.2">
      <c r="B237" s="1">
        <f t="shared" si="22"/>
        <v>198</v>
      </c>
      <c r="J237" s="1">
        <f>MATCH(K237,'Target Organ'!A$190:A$373,0)</f>
        <v>149</v>
      </c>
      <c r="K237" s="4" t="str">
        <f t="shared" si="28"/>
        <v>55673-89-7</v>
      </c>
      <c r="L237" s="4" t="str">
        <f t="shared" si="28"/>
        <v>1,2,3,4,7,8,9-Heptachlorodibenzofuran (HpCDF)</v>
      </c>
      <c r="M237" s="28">
        <f t="shared" si="24"/>
        <v>7.7813599999999993E-9</v>
      </c>
      <c r="N237" s="7" t="s">
        <v>403</v>
      </c>
      <c r="O237" s="8">
        <f t="shared" si="25"/>
        <v>0</v>
      </c>
      <c r="P237" s="9" cm="1">
        <f t="array" ref="P237">IF(ISNA($J237),0,IF(INDEX('Target Organ'!C$190:C$373,$J237)="X",1,0))</f>
        <v>0</v>
      </c>
      <c r="Q237" s="9" cm="1">
        <f t="array" ref="Q237">IF(ISNA($J237),0,IF(INDEX('Target Organ'!D$190:D$373,$J237)="X",1,0))</f>
        <v>0</v>
      </c>
      <c r="R237" s="9" cm="1">
        <f t="array" ref="R237">IF(ISNA($J237),0,IF(INDEX('Target Organ'!E$190:E$373,$J237)="X",1,0))</f>
        <v>0</v>
      </c>
      <c r="S237" s="9" cm="1">
        <f t="array" ref="S237">IF(ISNA($J237),0,IF(INDEX('Target Organ'!F$190:F$373,$J237)="X",1,0))</f>
        <v>0</v>
      </c>
      <c r="T237" s="9" cm="1">
        <f t="array" ref="T237">IF(ISNA($J237),0,IF(INDEX('Target Organ'!G$190:G$373,$J237)="X",1,0))</f>
        <v>0</v>
      </c>
      <c r="U237" s="9" cm="1">
        <f t="array" ref="U237">IF(ISNA($J237),0,IF(INDEX('Target Organ'!H$190:H$373,$J237)="X",1,0))</f>
        <v>0</v>
      </c>
      <c r="V237" s="9" cm="1">
        <f t="array" ref="V237">IF(ISNA($J237),0,IF(INDEX('Target Organ'!I$190:I$373,$J237)="X",1,0))</f>
        <v>0</v>
      </c>
      <c r="W237" s="9" cm="1">
        <f t="array" ref="W237">IF(ISNA($J237),0,IF(INDEX('Target Organ'!J$190:J$373,$J237)="X",1,0))</f>
        <v>0</v>
      </c>
      <c r="X237" s="9" cm="1">
        <f t="array" ref="X237">IF(ISNA($J237),0,IF(INDEX('Target Organ'!K$190:K$373,$J237)="X",1,0))</f>
        <v>0</v>
      </c>
      <c r="Y237" s="9" cm="1">
        <f t="array" ref="Y237">IF(ISNA($J237),0,IF(INDEX('Target Organ'!L$190:L$373,$J237)="X",1,0))</f>
        <v>0</v>
      </c>
      <c r="Z237" s="9" cm="1">
        <f t="array" ref="Z237">IF(ISNA($J237),0,IF(INDEX('Target Organ'!M$190:M$373,$J237)="X",1,0))</f>
        <v>0</v>
      </c>
      <c r="AA237" s="9" cm="1">
        <f t="array" ref="AA237">IF(ISNA($J237),0,IF(INDEX('Target Organ'!N$190:N$373,$J237)="X",1,0))</f>
        <v>0</v>
      </c>
      <c r="AB237" s="9" cm="1">
        <f t="array" ref="AB237">IF(ISNA($J237),0,IF(INDEX('Target Organ'!O$190:O$373,$J237)="X",1,0))</f>
        <v>0</v>
      </c>
      <c r="AC237" s="33"/>
    </row>
    <row r="238" spans="2:29" x14ac:dyDescent="0.2">
      <c r="B238" s="1">
        <f t="shared" si="22"/>
        <v>199</v>
      </c>
      <c r="J238" s="1">
        <f>MATCH(K238,'Target Organ'!A$190:A$373,0)</f>
        <v>150</v>
      </c>
      <c r="K238" s="4" t="str">
        <f t="shared" si="28"/>
        <v>39001-02-0</v>
      </c>
      <c r="L238" s="4" t="str">
        <f t="shared" si="28"/>
        <v>Octachlorodibenzofuran (OCDF)</v>
      </c>
      <c r="M238" s="28">
        <f t="shared" si="24"/>
        <v>4.3352100000000002E-8</v>
      </c>
      <c r="N238" s="7" t="s">
        <v>403</v>
      </c>
      <c r="O238" s="8">
        <f t="shared" si="25"/>
        <v>0</v>
      </c>
      <c r="P238" s="9" cm="1">
        <f t="array" ref="P238">IF(ISNA($J238),0,IF(INDEX('Target Organ'!C$190:C$373,$J238)="X",1,0))</f>
        <v>0</v>
      </c>
      <c r="Q238" s="9" cm="1">
        <f t="array" ref="Q238">IF(ISNA($J238),0,IF(INDEX('Target Organ'!D$190:D$373,$J238)="X",1,0))</f>
        <v>0</v>
      </c>
      <c r="R238" s="9" cm="1">
        <f t="array" ref="R238">IF(ISNA($J238),0,IF(INDEX('Target Organ'!E$190:E$373,$J238)="X",1,0))</f>
        <v>0</v>
      </c>
      <c r="S238" s="9" cm="1">
        <f t="array" ref="S238">IF(ISNA($J238),0,IF(INDEX('Target Organ'!F$190:F$373,$J238)="X",1,0))</f>
        <v>0</v>
      </c>
      <c r="T238" s="9" cm="1">
        <f t="array" ref="T238">IF(ISNA($J238),0,IF(INDEX('Target Organ'!G$190:G$373,$J238)="X",1,0))</f>
        <v>0</v>
      </c>
      <c r="U238" s="9" cm="1">
        <f t="array" ref="U238">IF(ISNA($J238),0,IF(INDEX('Target Organ'!H$190:H$373,$J238)="X",1,0))</f>
        <v>0</v>
      </c>
      <c r="V238" s="9" cm="1">
        <f t="array" ref="V238">IF(ISNA($J238),0,IF(INDEX('Target Organ'!I$190:I$373,$J238)="X",1,0))</f>
        <v>0</v>
      </c>
      <c r="W238" s="9" cm="1">
        <f t="array" ref="W238">IF(ISNA($J238),0,IF(INDEX('Target Organ'!J$190:J$373,$J238)="X",1,0))</f>
        <v>0</v>
      </c>
      <c r="X238" s="9" cm="1">
        <f t="array" ref="X238">IF(ISNA($J238),0,IF(INDEX('Target Organ'!K$190:K$373,$J238)="X",1,0))</f>
        <v>0</v>
      </c>
      <c r="Y238" s="9" cm="1">
        <f t="array" ref="Y238">IF(ISNA($J238),0,IF(INDEX('Target Organ'!L$190:L$373,$J238)="X",1,0))</f>
        <v>0</v>
      </c>
      <c r="Z238" s="9" cm="1">
        <f t="array" ref="Z238">IF(ISNA($J238),0,IF(INDEX('Target Organ'!M$190:M$373,$J238)="X",1,0))</f>
        <v>0</v>
      </c>
      <c r="AA238" s="9" cm="1">
        <f t="array" ref="AA238">IF(ISNA($J238),0,IF(INDEX('Target Organ'!N$190:N$373,$J238)="X",1,0))</f>
        <v>0</v>
      </c>
      <c r="AB238" s="9" cm="1">
        <f t="array" ref="AB238">IF(ISNA($J238),0,IF(INDEX('Target Organ'!O$190:O$373,$J238)="X",1,0))</f>
        <v>0</v>
      </c>
      <c r="AC238" s="33"/>
    </row>
    <row r="239" spans="2:29" x14ac:dyDescent="0.2">
      <c r="B239" s="1">
        <f t="shared" si="22"/>
        <v>202</v>
      </c>
      <c r="J239" s="1" t="e">
        <f>MATCH(K239,'Target Organ'!A$190:A$373,0)</f>
        <v>#N/A</v>
      </c>
      <c r="K239" s="4" t="str">
        <f t="shared" si="28"/>
        <v>56-55-3</v>
      </c>
      <c r="L239" s="4" t="str">
        <f t="shared" si="28"/>
        <v>Benz[a]anthracene</v>
      </c>
      <c r="M239" s="28">
        <f t="shared" si="24"/>
        <v>2.8608600000000001E-4</v>
      </c>
      <c r="N239" s="7" t="s">
        <v>403</v>
      </c>
      <c r="O239" s="8">
        <f t="shared" si="25"/>
        <v>0</v>
      </c>
      <c r="P239" s="9" cm="1">
        <f t="array" ref="P239">IF(ISNA($J239),0,IF(INDEX('Target Organ'!C$190:C$373,$J239)="X",1,0))</f>
        <v>0</v>
      </c>
      <c r="Q239" s="9" cm="1">
        <f t="array" ref="Q239">IF(ISNA($J239),0,IF(INDEX('Target Organ'!D$190:D$373,$J239)="X",1,0))</f>
        <v>0</v>
      </c>
      <c r="R239" s="9" cm="1">
        <f t="array" ref="R239">IF(ISNA($J239),0,IF(INDEX('Target Organ'!E$190:E$373,$J239)="X",1,0))</f>
        <v>0</v>
      </c>
      <c r="S239" s="9" cm="1">
        <f t="array" ref="S239">IF(ISNA($J239),0,IF(INDEX('Target Organ'!F$190:F$373,$J239)="X",1,0))</f>
        <v>0</v>
      </c>
      <c r="T239" s="9" cm="1">
        <f t="array" ref="T239">IF(ISNA($J239),0,IF(INDEX('Target Organ'!G$190:G$373,$J239)="X",1,0))</f>
        <v>0</v>
      </c>
      <c r="U239" s="9" cm="1">
        <f t="array" ref="U239">IF(ISNA($J239),0,IF(INDEX('Target Organ'!H$190:H$373,$J239)="X",1,0))</f>
        <v>0</v>
      </c>
      <c r="V239" s="9" cm="1">
        <f t="array" ref="V239">IF(ISNA($J239),0,IF(INDEX('Target Organ'!I$190:I$373,$J239)="X",1,0))</f>
        <v>0</v>
      </c>
      <c r="W239" s="9" cm="1">
        <f t="array" ref="W239">IF(ISNA($J239),0,IF(INDEX('Target Organ'!J$190:J$373,$J239)="X",1,0))</f>
        <v>0</v>
      </c>
      <c r="X239" s="9" cm="1">
        <f t="array" ref="X239">IF(ISNA($J239),0,IF(INDEX('Target Organ'!K$190:K$373,$J239)="X",1,0))</f>
        <v>0</v>
      </c>
      <c r="Y239" s="9" cm="1">
        <f t="array" ref="Y239">IF(ISNA($J239),0,IF(INDEX('Target Organ'!L$190:L$373,$J239)="X",1,0))</f>
        <v>0</v>
      </c>
      <c r="Z239" s="9" cm="1">
        <f t="array" ref="Z239">IF(ISNA($J239),0,IF(INDEX('Target Organ'!M$190:M$373,$J239)="X",1,0))</f>
        <v>0</v>
      </c>
      <c r="AA239" s="9" cm="1">
        <f t="array" ref="AA239">IF(ISNA($J239),0,IF(INDEX('Target Organ'!N$190:N$373,$J239)="X",1,0))</f>
        <v>0</v>
      </c>
      <c r="AB239" s="9" cm="1">
        <f t="array" ref="AB239">IF(ISNA($J239),0,IF(INDEX('Target Organ'!O$190:O$373,$J239)="X",1,0))</f>
        <v>0</v>
      </c>
      <c r="AC239" s="33"/>
    </row>
    <row r="240" spans="2:29" x14ac:dyDescent="0.2">
      <c r="B240" s="1">
        <f t="shared" si="22"/>
        <v>203</v>
      </c>
      <c r="J240" s="1">
        <f>MATCH(K240,'Target Organ'!A$190:A$373,0)</f>
        <v>151</v>
      </c>
      <c r="K240" s="4" t="str">
        <f t="shared" si="28"/>
        <v>50-32-8</v>
      </c>
      <c r="L240" s="4" t="str">
        <f t="shared" si="28"/>
        <v>Benzo[a]pyrene</v>
      </c>
      <c r="M240" s="28">
        <f t="shared" si="24"/>
        <v>1.5801899999999999E-4</v>
      </c>
      <c r="N240" s="7">
        <v>2E-3</v>
      </c>
      <c r="O240" s="8">
        <f t="shared" si="25"/>
        <v>7.9009499999999996E-2</v>
      </c>
      <c r="P240" s="9" cm="1">
        <f t="array" ref="P240">IF(ISNA($J240),0,IF(INDEX('Target Organ'!C$190:C$373,$J240)="X",1,0))</f>
        <v>0</v>
      </c>
      <c r="Q240" s="9" cm="1">
        <f t="array" ref="Q240">IF(ISNA($J240),0,IF(INDEX('Target Organ'!D$190:D$373,$J240)="X",1,0))</f>
        <v>0</v>
      </c>
      <c r="R240" s="9" cm="1">
        <f t="array" ref="R240">IF(ISNA($J240),0,IF(INDEX('Target Organ'!E$190:E$373,$J240)="X",1,0))</f>
        <v>0</v>
      </c>
      <c r="S240" s="9" cm="1">
        <f t="array" ref="S240">IF(ISNA($J240),0,IF(INDEX('Target Organ'!F$190:F$373,$J240)="X",1,0))</f>
        <v>0</v>
      </c>
      <c r="T240" s="9" cm="1">
        <f t="array" ref="T240">IF(ISNA($J240),0,IF(INDEX('Target Organ'!G$190:G$373,$J240)="X",1,0))</f>
        <v>0</v>
      </c>
      <c r="U240" s="9" cm="1">
        <f t="array" ref="U240">IF(ISNA($J240),0,IF(INDEX('Target Organ'!H$190:H$373,$J240)="X",1,0))</f>
        <v>0</v>
      </c>
      <c r="V240" s="9" cm="1">
        <f t="array" ref="V240">IF(ISNA($J240),0,IF(INDEX('Target Organ'!I$190:I$373,$J240)="X",1,0))</f>
        <v>0</v>
      </c>
      <c r="W240" s="9" cm="1">
        <f t="array" ref="W240">IF(ISNA($J240),0,IF(INDEX('Target Organ'!J$190:J$373,$J240)="X",1,0))</f>
        <v>0</v>
      </c>
      <c r="X240" s="9" cm="1">
        <f t="array" ref="X240">IF(ISNA($J240),0,IF(INDEX('Target Organ'!K$190:K$373,$J240)="X",1,0))</f>
        <v>0</v>
      </c>
      <c r="Y240" s="9" cm="1">
        <f t="array" ref="Y240">IF(ISNA($J240),0,IF(INDEX('Target Organ'!L$190:L$373,$J240)="X",1,0))</f>
        <v>0</v>
      </c>
      <c r="Z240" s="9" cm="1">
        <f t="array" ref="Z240">IF(ISNA($J240),0,IF(INDEX('Target Organ'!M$190:M$373,$J240)="X",1,0))</f>
        <v>0</v>
      </c>
      <c r="AA240" s="9" cm="1">
        <f t="array" ref="AA240">IF(ISNA($J240),0,IF(INDEX('Target Organ'!N$190:N$373,$J240)="X",1,0))</f>
        <v>0</v>
      </c>
      <c r="AB240" s="9" cm="1">
        <f t="array" ref="AB240">IF(ISNA($J240),0,IF(INDEX('Target Organ'!O$190:O$373,$J240)="X",1,0))</f>
        <v>0</v>
      </c>
      <c r="AC240" s="33"/>
    </row>
    <row r="241" spans="2:29" x14ac:dyDescent="0.2">
      <c r="B241" s="1">
        <f t="shared" si="22"/>
        <v>204</v>
      </c>
      <c r="J241" s="1" t="e">
        <f>MATCH(K241,'Target Organ'!A$190:A$373,0)</f>
        <v>#N/A</v>
      </c>
      <c r="K241" s="4" t="str">
        <f t="shared" si="28"/>
        <v>205-99-2</v>
      </c>
      <c r="L241" s="4" t="str">
        <f t="shared" si="28"/>
        <v>Benzo[b]fluoranthene</v>
      </c>
      <c r="M241" s="28">
        <f t="shared" si="24"/>
        <v>3.5318799999999999E-4</v>
      </c>
      <c r="N241" s="7" t="s">
        <v>403</v>
      </c>
      <c r="O241" s="8">
        <f t="shared" si="25"/>
        <v>0</v>
      </c>
      <c r="P241" s="9" cm="1">
        <f t="array" ref="P241">IF(ISNA($J241),0,IF(INDEX('Target Organ'!C$190:C$373,$J241)="X",1,0))</f>
        <v>0</v>
      </c>
      <c r="Q241" s="9" cm="1">
        <f t="array" ref="Q241">IF(ISNA($J241),0,IF(INDEX('Target Organ'!D$190:D$373,$J241)="X",1,0))</f>
        <v>0</v>
      </c>
      <c r="R241" s="9" cm="1">
        <f t="array" ref="R241">IF(ISNA($J241),0,IF(INDEX('Target Organ'!E$190:E$373,$J241)="X",1,0))</f>
        <v>0</v>
      </c>
      <c r="S241" s="9" cm="1">
        <f t="array" ref="S241">IF(ISNA($J241),0,IF(INDEX('Target Organ'!F$190:F$373,$J241)="X",1,0))</f>
        <v>0</v>
      </c>
      <c r="T241" s="9" cm="1">
        <f t="array" ref="T241">IF(ISNA($J241),0,IF(INDEX('Target Organ'!G$190:G$373,$J241)="X",1,0))</f>
        <v>0</v>
      </c>
      <c r="U241" s="9" cm="1">
        <f t="array" ref="U241">IF(ISNA($J241),0,IF(INDEX('Target Organ'!H$190:H$373,$J241)="X",1,0))</f>
        <v>0</v>
      </c>
      <c r="V241" s="9" cm="1">
        <f t="array" ref="V241">IF(ISNA($J241),0,IF(INDEX('Target Organ'!I$190:I$373,$J241)="X",1,0))</f>
        <v>0</v>
      </c>
      <c r="W241" s="9" cm="1">
        <f t="array" ref="W241">IF(ISNA($J241),0,IF(INDEX('Target Organ'!J$190:J$373,$J241)="X",1,0))</f>
        <v>0</v>
      </c>
      <c r="X241" s="9" cm="1">
        <f t="array" ref="X241">IF(ISNA($J241),0,IF(INDEX('Target Organ'!K$190:K$373,$J241)="X",1,0))</f>
        <v>0</v>
      </c>
      <c r="Y241" s="9" cm="1">
        <f t="array" ref="Y241">IF(ISNA($J241),0,IF(INDEX('Target Organ'!L$190:L$373,$J241)="X",1,0))</f>
        <v>0</v>
      </c>
      <c r="Z241" s="9" cm="1">
        <f t="array" ref="Z241">IF(ISNA($J241),0,IF(INDEX('Target Organ'!M$190:M$373,$J241)="X",1,0))</f>
        <v>0</v>
      </c>
      <c r="AA241" s="9" cm="1">
        <f t="array" ref="AA241">IF(ISNA($J241),0,IF(INDEX('Target Organ'!N$190:N$373,$J241)="X",1,0))</f>
        <v>0</v>
      </c>
      <c r="AB241" s="9" cm="1">
        <f t="array" ref="AB241">IF(ISNA($J241),0,IF(INDEX('Target Organ'!O$190:O$373,$J241)="X",1,0))</f>
        <v>0</v>
      </c>
      <c r="AC241" s="33"/>
    </row>
    <row r="242" spans="2:29" x14ac:dyDescent="0.2">
      <c r="B242" s="1">
        <f t="shared" ref="B242:B259" si="29">B70</f>
        <v>206</v>
      </c>
      <c r="J242" s="1" t="e">
        <f>MATCH(K242,'Target Organ'!A$190:A$373,0)</f>
        <v>#N/A</v>
      </c>
      <c r="K242" s="4" t="str">
        <f t="shared" ref="K242:L257" si="30">K70</f>
        <v>191-24-2</v>
      </c>
      <c r="L242" s="4" t="str">
        <f t="shared" si="30"/>
        <v>Benzo[g,h,i]perylene</v>
      </c>
      <c r="M242" s="28">
        <f t="shared" ref="M242:M258" si="31">G70</f>
        <v>4.2949900000000002E-4</v>
      </c>
      <c r="N242" s="7" t="s">
        <v>403</v>
      </c>
      <c r="O242" s="8">
        <f t="shared" si="25"/>
        <v>0</v>
      </c>
      <c r="P242" s="9" cm="1">
        <f t="array" ref="P242">IF(ISNA($J242),0,IF(INDEX('Target Organ'!C$190:C$373,$J242)="X",1,0))</f>
        <v>0</v>
      </c>
      <c r="Q242" s="9" cm="1">
        <f t="array" ref="Q242">IF(ISNA($J242),0,IF(INDEX('Target Organ'!D$190:D$373,$J242)="X",1,0))</f>
        <v>0</v>
      </c>
      <c r="R242" s="9" cm="1">
        <f t="array" ref="R242">IF(ISNA($J242),0,IF(INDEX('Target Organ'!E$190:E$373,$J242)="X",1,0))</f>
        <v>0</v>
      </c>
      <c r="S242" s="9" cm="1">
        <f t="array" ref="S242">IF(ISNA($J242),0,IF(INDEX('Target Organ'!F$190:F$373,$J242)="X",1,0))</f>
        <v>0</v>
      </c>
      <c r="T242" s="9" cm="1">
        <f t="array" ref="T242">IF(ISNA($J242),0,IF(INDEX('Target Organ'!G$190:G$373,$J242)="X",1,0))</f>
        <v>0</v>
      </c>
      <c r="U242" s="9" cm="1">
        <f t="array" ref="U242">IF(ISNA($J242),0,IF(INDEX('Target Organ'!H$190:H$373,$J242)="X",1,0))</f>
        <v>0</v>
      </c>
      <c r="V242" s="9" cm="1">
        <f t="array" ref="V242">IF(ISNA($J242),0,IF(INDEX('Target Organ'!I$190:I$373,$J242)="X",1,0))</f>
        <v>0</v>
      </c>
      <c r="W242" s="9" cm="1">
        <f t="array" ref="W242">IF(ISNA($J242),0,IF(INDEX('Target Organ'!J$190:J$373,$J242)="X",1,0))</f>
        <v>0</v>
      </c>
      <c r="X242" s="9" cm="1">
        <f t="array" ref="X242">IF(ISNA($J242),0,IF(INDEX('Target Organ'!K$190:K$373,$J242)="X",1,0))</f>
        <v>0</v>
      </c>
      <c r="Y242" s="9" cm="1">
        <f t="array" ref="Y242">IF(ISNA($J242),0,IF(INDEX('Target Organ'!L$190:L$373,$J242)="X",1,0))</f>
        <v>0</v>
      </c>
      <c r="Z242" s="9" cm="1">
        <f t="array" ref="Z242">IF(ISNA($J242),0,IF(INDEX('Target Organ'!M$190:M$373,$J242)="X",1,0))</f>
        <v>0</v>
      </c>
      <c r="AA242" s="9" cm="1">
        <f t="array" ref="AA242">IF(ISNA($J242),0,IF(INDEX('Target Organ'!N$190:N$373,$J242)="X",1,0))</f>
        <v>0</v>
      </c>
      <c r="AB242" s="9" cm="1">
        <f t="array" ref="AB242">IF(ISNA($J242),0,IF(INDEX('Target Organ'!O$190:O$373,$J242)="X",1,0))</f>
        <v>0</v>
      </c>
      <c r="AC242" s="33"/>
    </row>
    <row r="243" spans="2:29" x14ac:dyDescent="0.2">
      <c r="B243" s="1">
        <f t="shared" si="29"/>
        <v>208</v>
      </c>
      <c r="J243" s="1" t="e">
        <f>MATCH(K243,'Target Organ'!A$190:A$373,0)</f>
        <v>#N/A</v>
      </c>
      <c r="K243" s="4" t="str">
        <f t="shared" si="30"/>
        <v>207-08-9</v>
      </c>
      <c r="L243" s="4" t="str">
        <f t="shared" si="30"/>
        <v>Benzo[k]fluoranthene</v>
      </c>
      <c r="M243" s="28">
        <f t="shared" si="31"/>
        <v>6.8520799999999998E-4</v>
      </c>
      <c r="N243" s="7" t="s">
        <v>403</v>
      </c>
      <c r="O243" s="8">
        <f t="shared" ref="O243:O258" si="32">IF(LEN(N243)&gt;0,M243/N243,0)</f>
        <v>0</v>
      </c>
      <c r="P243" s="9" cm="1">
        <f t="array" ref="P243">IF(ISNA($J243),0,IF(INDEX('Target Organ'!C$190:C$373,$J243)="X",1,0))</f>
        <v>0</v>
      </c>
      <c r="Q243" s="9" cm="1">
        <f t="array" ref="Q243">IF(ISNA($J243),0,IF(INDEX('Target Organ'!D$190:D$373,$J243)="X",1,0))</f>
        <v>0</v>
      </c>
      <c r="R243" s="9" cm="1">
        <f t="array" ref="R243">IF(ISNA($J243),0,IF(INDEX('Target Organ'!E$190:E$373,$J243)="X",1,0))</f>
        <v>0</v>
      </c>
      <c r="S243" s="9" cm="1">
        <f t="array" ref="S243">IF(ISNA($J243),0,IF(INDEX('Target Organ'!F$190:F$373,$J243)="X",1,0))</f>
        <v>0</v>
      </c>
      <c r="T243" s="9" cm="1">
        <f t="array" ref="T243">IF(ISNA($J243),0,IF(INDEX('Target Organ'!G$190:G$373,$J243)="X",1,0))</f>
        <v>0</v>
      </c>
      <c r="U243" s="9" cm="1">
        <f t="array" ref="U243">IF(ISNA($J243),0,IF(INDEX('Target Organ'!H$190:H$373,$J243)="X",1,0))</f>
        <v>0</v>
      </c>
      <c r="V243" s="9" cm="1">
        <f t="array" ref="V243">IF(ISNA($J243),0,IF(INDEX('Target Organ'!I$190:I$373,$J243)="X",1,0))</f>
        <v>0</v>
      </c>
      <c r="W243" s="9" cm="1">
        <f t="array" ref="W243">IF(ISNA($J243),0,IF(INDEX('Target Organ'!J$190:J$373,$J243)="X",1,0))</f>
        <v>0</v>
      </c>
      <c r="X243" s="9" cm="1">
        <f t="array" ref="X243">IF(ISNA($J243),0,IF(INDEX('Target Organ'!K$190:K$373,$J243)="X",1,0))</f>
        <v>0</v>
      </c>
      <c r="Y243" s="9" cm="1">
        <f t="array" ref="Y243">IF(ISNA($J243),0,IF(INDEX('Target Organ'!L$190:L$373,$J243)="X",1,0))</f>
        <v>0</v>
      </c>
      <c r="Z243" s="9" cm="1">
        <f t="array" ref="Z243">IF(ISNA($J243),0,IF(INDEX('Target Organ'!M$190:M$373,$J243)="X",1,0))</f>
        <v>0</v>
      </c>
      <c r="AA243" s="9" cm="1">
        <f t="array" ref="AA243">IF(ISNA($J243),0,IF(INDEX('Target Organ'!N$190:N$373,$J243)="X",1,0))</f>
        <v>0</v>
      </c>
      <c r="AB243" s="9" cm="1">
        <f t="array" ref="AB243">IF(ISNA($J243),0,IF(INDEX('Target Organ'!O$190:O$373,$J243)="X",1,0))</f>
        <v>0</v>
      </c>
      <c r="AC243" s="33"/>
    </row>
    <row r="244" spans="2:29" x14ac:dyDescent="0.2">
      <c r="B244" s="1">
        <f t="shared" si="29"/>
        <v>209</v>
      </c>
      <c r="J244" s="1" t="e">
        <f>MATCH(K244,'Target Organ'!A$190:A$373,0)</f>
        <v>#N/A</v>
      </c>
      <c r="K244" s="4" t="str">
        <f t="shared" si="30"/>
        <v>218-01-9</v>
      </c>
      <c r="L244" s="4" t="str">
        <f t="shared" si="30"/>
        <v>Chrysene</v>
      </c>
      <c r="M244" s="28">
        <f t="shared" si="31"/>
        <v>4.9078000000000001E-4</v>
      </c>
      <c r="N244" s="7" t="s">
        <v>403</v>
      </c>
      <c r="O244" s="8">
        <f t="shared" si="32"/>
        <v>0</v>
      </c>
      <c r="P244" s="9" cm="1">
        <f t="array" ref="P244">IF(ISNA($J244),0,IF(INDEX('Target Organ'!C$190:C$373,$J244)="X",1,0))</f>
        <v>0</v>
      </c>
      <c r="Q244" s="9" cm="1">
        <f t="array" ref="Q244">IF(ISNA($J244),0,IF(INDEX('Target Organ'!D$190:D$373,$J244)="X",1,0))</f>
        <v>0</v>
      </c>
      <c r="R244" s="9" cm="1">
        <f t="array" ref="R244">IF(ISNA($J244),0,IF(INDEX('Target Organ'!E$190:E$373,$J244)="X",1,0))</f>
        <v>0</v>
      </c>
      <c r="S244" s="9" cm="1">
        <f t="array" ref="S244">IF(ISNA($J244),0,IF(INDEX('Target Organ'!F$190:F$373,$J244)="X",1,0))</f>
        <v>0</v>
      </c>
      <c r="T244" s="9" cm="1">
        <f t="array" ref="T244">IF(ISNA($J244),0,IF(INDEX('Target Organ'!G$190:G$373,$J244)="X",1,0))</f>
        <v>0</v>
      </c>
      <c r="U244" s="9" cm="1">
        <f t="array" ref="U244">IF(ISNA($J244),0,IF(INDEX('Target Organ'!H$190:H$373,$J244)="X",1,0))</f>
        <v>0</v>
      </c>
      <c r="V244" s="9" cm="1">
        <f t="array" ref="V244">IF(ISNA($J244),0,IF(INDEX('Target Organ'!I$190:I$373,$J244)="X",1,0))</f>
        <v>0</v>
      </c>
      <c r="W244" s="9" cm="1">
        <f t="array" ref="W244">IF(ISNA($J244),0,IF(INDEX('Target Organ'!J$190:J$373,$J244)="X",1,0))</f>
        <v>0</v>
      </c>
      <c r="X244" s="9" cm="1">
        <f t="array" ref="X244">IF(ISNA($J244),0,IF(INDEX('Target Organ'!K$190:K$373,$J244)="X",1,0))</f>
        <v>0</v>
      </c>
      <c r="Y244" s="9" cm="1">
        <f t="array" ref="Y244">IF(ISNA($J244),0,IF(INDEX('Target Organ'!L$190:L$373,$J244)="X",1,0))</f>
        <v>0</v>
      </c>
      <c r="Z244" s="9" cm="1">
        <f t="array" ref="Z244">IF(ISNA($J244),0,IF(INDEX('Target Organ'!M$190:M$373,$J244)="X",1,0))</f>
        <v>0</v>
      </c>
      <c r="AA244" s="9" cm="1">
        <f t="array" ref="AA244">IF(ISNA($J244),0,IF(INDEX('Target Organ'!N$190:N$373,$J244)="X",1,0))</f>
        <v>0</v>
      </c>
      <c r="AB244" s="9" cm="1">
        <f t="array" ref="AB244">IF(ISNA($J244),0,IF(INDEX('Target Organ'!O$190:O$373,$J244)="X",1,0))</f>
        <v>0</v>
      </c>
      <c r="AC244" s="33"/>
    </row>
    <row r="245" spans="2:29" x14ac:dyDescent="0.2">
      <c r="B245" s="1">
        <f t="shared" si="29"/>
        <v>211</v>
      </c>
      <c r="J245" s="1" t="e">
        <f>MATCH(K245,'Target Organ'!A$190:A$373,0)</f>
        <v>#N/A</v>
      </c>
      <c r="K245" s="4" t="str">
        <f t="shared" si="30"/>
        <v>53-70-3</v>
      </c>
      <c r="L245" s="4" t="str">
        <f t="shared" si="30"/>
        <v>Dibenz[a,h]anthracene</v>
      </c>
      <c r="M245" s="28">
        <f t="shared" si="31"/>
        <v>8.7070999999999994E-5</v>
      </c>
      <c r="N245" s="7" t="s">
        <v>403</v>
      </c>
      <c r="O245" s="8">
        <f t="shared" si="32"/>
        <v>0</v>
      </c>
      <c r="P245" s="9" cm="1">
        <f t="array" ref="P245">IF(ISNA($J245),0,IF(INDEX('Target Organ'!C$190:C$373,$J245)="X",1,0))</f>
        <v>0</v>
      </c>
      <c r="Q245" s="9" cm="1">
        <f t="array" ref="Q245">IF(ISNA($J245),0,IF(INDEX('Target Organ'!D$190:D$373,$J245)="X",1,0))</f>
        <v>0</v>
      </c>
      <c r="R245" s="9" cm="1">
        <f t="array" ref="R245">IF(ISNA($J245),0,IF(INDEX('Target Organ'!E$190:E$373,$J245)="X",1,0))</f>
        <v>0</v>
      </c>
      <c r="S245" s="9" cm="1">
        <f t="array" ref="S245">IF(ISNA($J245),0,IF(INDEX('Target Organ'!F$190:F$373,$J245)="X",1,0))</f>
        <v>0</v>
      </c>
      <c r="T245" s="9" cm="1">
        <f t="array" ref="T245">IF(ISNA($J245),0,IF(INDEX('Target Organ'!G$190:G$373,$J245)="X",1,0))</f>
        <v>0</v>
      </c>
      <c r="U245" s="9" cm="1">
        <f t="array" ref="U245">IF(ISNA($J245),0,IF(INDEX('Target Organ'!H$190:H$373,$J245)="X",1,0))</f>
        <v>0</v>
      </c>
      <c r="V245" s="9" cm="1">
        <f t="array" ref="V245">IF(ISNA($J245),0,IF(INDEX('Target Organ'!I$190:I$373,$J245)="X",1,0))</f>
        <v>0</v>
      </c>
      <c r="W245" s="9" cm="1">
        <f t="array" ref="W245">IF(ISNA($J245),0,IF(INDEX('Target Organ'!J$190:J$373,$J245)="X",1,0))</f>
        <v>0</v>
      </c>
      <c r="X245" s="9" cm="1">
        <f t="array" ref="X245">IF(ISNA($J245),0,IF(INDEX('Target Organ'!K$190:K$373,$J245)="X",1,0))</f>
        <v>0</v>
      </c>
      <c r="Y245" s="9" cm="1">
        <f t="array" ref="Y245">IF(ISNA($J245),0,IF(INDEX('Target Organ'!L$190:L$373,$J245)="X",1,0))</f>
        <v>0</v>
      </c>
      <c r="Z245" s="9" cm="1">
        <f t="array" ref="Z245">IF(ISNA($J245),0,IF(INDEX('Target Organ'!M$190:M$373,$J245)="X",1,0))</f>
        <v>0</v>
      </c>
      <c r="AA245" s="9" cm="1">
        <f t="array" ref="AA245">IF(ISNA($J245),0,IF(INDEX('Target Organ'!N$190:N$373,$J245)="X",1,0))</f>
        <v>0</v>
      </c>
      <c r="AB245" s="9" cm="1">
        <f t="array" ref="AB245">IF(ISNA($J245),0,IF(INDEX('Target Organ'!O$190:O$373,$J245)="X",1,0))</f>
        <v>0</v>
      </c>
      <c r="AC245" s="33"/>
    </row>
    <row r="246" spans="2:29" x14ac:dyDescent="0.2">
      <c r="B246" s="1">
        <f t="shared" si="29"/>
        <v>216</v>
      </c>
      <c r="J246" s="1" t="e">
        <f>MATCH(K246,'Target Organ'!A$190:A$373,0)</f>
        <v>#N/A</v>
      </c>
      <c r="K246" s="4" t="str">
        <f t="shared" si="30"/>
        <v>206-44-0</v>
      </c>
      <c r="L246" s="4" t="str">
        <f t="shared" si="30"/>
        <v>Fluoranthene</v>
      </c>
      <c r="M246" s="28">
        <f t="shared" si="31"/>
        <v>1.0552199999999999E-2</v>
      </c>
      <c r="N246" s="7" t="s">
        <v>403</v>
      </c>
      <c r="O246" s="8">
        <f t="shared" si="32"/>
        <v>0</v>
      </c>
      <c r="P246" s="9" cm="1">
        <f t="array" ref="P246">IF(ISNA($J246),0,IF(INDEX('Target Organ'!C$190:C$373,$J246)="X",1,0))</f>
        <v>0</v>
      </c>
      <c r="Q246" s="9" cm="1">
        <f t="array" ref="Q246">IF(ISNA($J246),0,IF(INDEX('Target Organ'!D$190:D$373,$J246)="X",1,0))</f>
        <v>0</v>
      </c>
      <c r="R246" s="9" cm="1">
        <f t="array" ref="R246">IF(ISNA($J246),0,IF(INDEX('Target Organ'!E$190:E$373,$J246)="X",1,0))</f>
        <v>0</v>
      </c>
      <c r="S246" s="9" cm="1">
        <f t="array" ref="S246">IF(ISNA($J246),0,IF(INDEX('Target Organ'!F$190:F$373,$J246)="X",1,0))</f>
        <v>0</v>
      </c>
      <c r="T246" s="9" cm="1">
        <f t="array" ref="T246">IF(ISNA($J246),0,IF(INDEX('Target Organ'!G$190:G$373,$J246)="X",1,0))</f>
        <v>0</v>
      </c>
      <c r="U246" s="9" cm="1">
        <f t="array" ref="U246">IF(ISNA($J246),0,IF(INDEX('Target Organ'!H$190:H$373,$J246)="X",1,0))</f>
        <v>0</v>
      </c>
      <c r="V246" s="9" cm="1">
        <f t="array" ref="V246">IF(ISNA($J246),0,IF(INDEX('Target Organ'!I$190:I$373,$J246)="X",1,0))</f>
        <v>0</v>
      </c>
      <c r="W246" s="9" cm="1">
        <f t="array" ref="W246">IF(ISNA($J246),0,IF(INDEX('Target Organ'!J$190:J$373,$J246)="X",1,0))</f>
        <v>0</v>
      </c>
      <c r="X246" s="9" cm="1">
        <f t="array" ref="X246">IF(ISNA($J246),0,IF(INDEX('Target Organ'!K$190:K$373,$J246)="X",1,0))</f>
        <v>0</v>
      </c>
      <c r="Y246" s="9" cm="1">
        <f t="array" ref="Y246">IF(ISNA($J246),0,IF(INDEX('Target Organ'!L$190:L$373,$J246)="X",1,0))</f>
        <v>0</v>
      </c>
      <c r="Z246" s="9" cm="1">
        <f t="array" ref="Z246">IF(ISNA($J246),0,IF(INDEX('Target Organ'!M$190:M$373,$J246)="X",1,0))</f>
        <v>0</v>
      </c>
      <c r="AA246" s="9" cm="1">
        <f t="array" ref="AA246">IF(ISNA($J246),0,IF(INDEX('Target Organ'!N$190:N$373,$J246)="X",1,0))</f>
        <v>0</v>
      </c>
      <c r="AB246" s="9" cm="1">
        <f t="array" ref="AB246">IF(ISNA($J246),0,IF(INDEX('Target Organ'!O$190:O$373,$J246)="X",1,0))</f>
        <v>0</v>
      </c>
      <c r="AC246" s="33"/>
    </row>
    <row r="247" spans="2:29" x14ac:dyDescent="0.2">
      <c r="B247" s="1">
        <f t="shared" si="29"/>
        <v>217</v>
      </c>
      <c r="J247" s="1" t="e">
        <f>MATCH(K247,'Target Organ'!A$190:A$373,0)</f>
        <v>#N/A</v>
      </c>
      <c r="K247" s="4" t="str">
        <f t="shared" si="30"/>
        <v>193-39-5</v>
      </c>
      <c r="L247" s="4" t="str">
        <f t="shared" si="30"/>
        <v>Indeno[1,2,3-cd]pyrene</v>
      </c>
      <c r="M247" s="28">
        <f t="shared" si="31"/>
        <v>1.2436200000000001E-4</v>
      </c>
      <c r="N247" s="7" t="s">
        <v>403</v>
      </c>
      <c r="O247" s="8">
        <f t="shared" si="32"/>
        <v>0</v>
      </c>
      <c r="P247" s="9" cm="1">
        <f t="array" ref="P247">IF(ISNA($J247),0,IF(INDEX('Target Organ'!C$190:C$373,$J247)="X",1,0))</f>
        <v>0</v>
      </c>
      <c r="Q247" s="9" cm="1">
        <f t="array" ref="Q247">IF(ISNA($J247),0,IF(INDEX('Target Organ'!D$190:D$373,$J247)="X",1,0))</f>
        <v>0</v>
      </c>
      <c r="R247" s="9" cm="1">
        <f t="array" ref="R247">IF(ISNA($J247),0,IF(INDEX('Target Organ'!E$190:E$373,$J247)="X",1,0))</f>
        <v>0</v>
      </c>
      <c r="S247" s="9" cm="1">
        <f t="array" ref="S247">IF(ISNA($J247),0,IF(INDEX('Target Organ'!F$190:F$373,$J247)="X",1,0))</f>
        <v>0</v>
      </c>
      <c r="T247" s="9" cm="1">
        <f t="array" ref="T247">IF(ISNA($J247),0,IF(INDEX('Target Organ'!G$190:G$373,$J247)="X",1,0))</f>
        <v>0</v>
      </c>
      <c r="U247" s="9" cm="1">
        <f t="array" ref="U247">IF(ISNA($J247),0,IF(INDEX('Target Organ'!H$190:H$373,$J247)="X",1,0))</f>
        <v>0</v>
      </c>
      <c r="V247" s="9" cm="1">
        <f t="array" ref="V247">IF(ISNA($J247),0,IF(INDEX('Target Organ'!I$190:I$373,$J247)="X",1,0))</f>
        <v>0</v>
      </c>
      <c r="W247" s="9" cm="1">
        <f t="array" ref="W247">IF(ISNA($J247),0,IF(INDEX('Target Organ'!J$190:J$373,$J247)="X",1,0))</f>
        <v>0</v>
      </c>
      <c r="X247" s="9" cm="1">
        <f t="array" ref="X247">IF(ISNA($J247),0,IF(INDEX('Target Organ'!K$190:K$373,$J247)="X",1,0))</f>
        <v>0</v>
      </c>
      <c r="Y247" s="9" cm="1">
        <f t="array" ref="Y247">IF(ISNA($J247),0,IF(INDEX('Target Organ'!L$190:L$373,$J247)="X",1,0))</f>
        <v>0</v>
      </c>
      <c r="Z247" s="9" cm="1">
        <f t="array" ref="Z247">IF(ISNA($J247),0,IF(INDEX('Target Organ'!M$190:M$373,$J247)="X",1,0))</f>
        <v>0</v>
      </c>
      <c r="AA247" s="9" cm="1">
        <f t="array" ref="AA247">IF(ISNA($J247),0,IF(INDEX('Target Organ'!N$190:N$373,$J247)="X",1,0))</f>
        <v>0</v>
      </c>
      <c r="AB247" s="9" cm="1">
        <f t="array" ref="AB247">IF(ISNA($J247),0,IF(INDEX('Target Organ'!O$190:O$373,$J247)="X",1,0))</f>
        <v>0</v>
      </c>
      <c r="AC247" s="33"/>
    </row>
    <row r="248" spans="2:29" x14ac:dyDescent="0.2">
      <c r="B248" s="1">
        <f t="shared" si="29"/>
        <v>222</v>
      </c>
      <c r="J248" s="1">
        <f>MATCH(K248,'Target Organ'!A$190:A$373,0)</f>
        <v>152</v>
      </c>
      <c r="K248" s="4" t="str">
        <f t="shared" si="30"/>
        <v>123-38-6</v>
      </c>
      <c r="L248" s="4" t="str">
        <f t="shared" si="30"/>
        <v>Propionaldehyde</v>
      </c>
      <c r="M248" s="28">
        <f t="shared" si="31"/>
        <v>2.1337299999999999</v>
      </c>
      <c r="N248" s="7" t="s">
        <v>403</v>
      </c>
      <c r="O248" s="8">
        <f t="shared" si="32"/>
        <v>0</v>
      </c>
      <c r="P248" s="9" cm="1">
        <f t="array" ref="P248">IF(ISNA($J248),0,IF(INDEX('Target Organ'!C$190:C$373,$J248)="X",1,0))</f>
        <v>0</v>
      </c>
      <c r="Q248" s="9" cm="1">
        <f t="array" ref="Q248">IF(ISNA($J248),0,IF(INDEX('Target Organ'!D$190:D$373,$J248)="X",1,0))</f>
        <v>0</v>
      </c>
      <c r="R248" s="9" cm="1">
        <f t="array" ref="R248">IF(ISNA($J248),0,IF(INDEX('Target Organ'!E$190:E$373,$J248)="X",1,0))</f>
        <v>0</v>
      </c>
      <c r="S248" s="9" cm="1">
        <f t="array" ref="S248">IF(ISNA($J248),0,IF(INDEX('Target Organ'!F$190:F$373,$J248)="X",1,0))</f>
        <v>0</v>
      </c>
      <c r="T248" s="9" cm="1">
        <f t="array" ref="T248">IF(ISNA($J248),0,IF(INDEX('Target Organ'!G$190:G$373,$J248)="X",1,0))</f>
        <v>0</v>
      </c>
      <c r="U248" s="9" cm="1">
        <f t="array" ref="U248">IF(ISNA($J248),0,IF(INDEX('Target Organ'!H$190:H$373,$J248)="X",1,0))</f>
        <v>0</v>
      </c>
      <c r="V248" s="9" cm="1">
        <f t="array" ref="V248">IF(ISNA($J248),0,IF(INDEX('Target Organ'!I$190:I$373,$J248)="X",1,0))</f>
        <v>0</v>
      </c>
      <c r="W248" s="9" cm="1">
        <f t="array" ref="W248">IF(ISNA($J248),0,IF(INDEX('Target Organ'!J$190:J$373,$J248)="X",1,0))</f>
        <v>0</v>
      </c>
      <c r="X248" s="9" cm="1">
        <f t="array" ref="X248">IF(ISNA($J248),0,IF(INDEX('Target Organ'!K$190:K$373,$J248)="X",1,0))</f>
        <v>0</v>
      </c>
      <c r="Y248" s="9" cm="1">
        <f t="array" ref="Y248">IF(ISNA($J248),0,IF(INDEX('Target Organ'!L$190:L$373,$J248)="X",1,0))</f>
        <v>0</v>
      </c>
      <c r="Z248" s="9" cm="1">
        <f t="array" ref="Z248">IF(ISNA($J248),0,IF(INDEX('Target Organ'!M$190:M$373,$J248)="X",1,0))</f>
        <v>0</v>
      </c>
      <c r="AA248" s="9" cm="1">
        <f t="array" ref="AA248">IF(ISNA($J248),0,IF(INDEX('Target Organ'!N$190:N$373,$J248)="X",1,0))</f>
        <v>0</v>
      </c>
      <c r="AB248" s="9" cm="1">
        <f t="array" ref="AB248">IF(ISNA($J248),0,IF(INDEX('Target Organ'!O$190:O$373,$J248)="X",1,0))</f>
        <v>0</v>
      </c>
      <c r="AC248" s="33"/>
    </row>
    <row r="249" spans="2:29" x14ac:dyDescent="0.2">
      <c r="B249" s="1">
        <f t="shared" si="29"/>
        <v>229</v>
      </c>
      <c r="J249" s="1">
        <f>MATCH(K249,'Target Organ'!A$190:A$373,0)</f>
        <v>159</v>
      </c>
      <c r="K249" s="4" t="str">
        <f t="shared" si="30"/>
        <v>7782-49-2</v>
      </c>
      <c r="L249" s="4" t="str">
        <f t="shared" si="30"/>
        <v>Selenium and compounds</v>
      </c>
      <c r="M249" s="28">
        <f t="shared" si="31"/>
        <v>1.3716900000000001E-2</v>
      </c>
      <c r="N249" s="7">
        <v>2</v>
      </c>
      <c r="O249" s="8">
        <f t="shared" si="32"/>
        <v>6.8584500000000003E-3</v>
      </c>
      <c r="P249" s="9" cm="1">
        <f t="array" ref="P249">IF(ISNA($J249),0,IF(INDEX('Target Organ'!C$190:C$373,$J249)="X",1,0))</f>
        <v>0</v>
      </c>
      <c r="Q249" s="9" cm="1">
        <f t="array" ref="Q249">IF(ISNA($J249),0,IF(INDEX('Target Organ'!D$190:D$373,$J249)="X",1,0))</f>
        <v>0</v>
      </c>
      <c r="R249" s="9" cm="1">
        <f t="array" ref="R249">IF(ISNA($J249),0,IF(INDEX('Target Organ'!E$190:E$373,$J249)="X",1,0))</f>
        <v>0</v>
      </c>
      <c r="S249" s="9" cm="1">
        <f t="array" ref="S249">IF(ISNA($J249),0,IF(INDEX('Target Organ'!F$190:F$373,$J249)="X",1,0))</f>
        <v>0</v>
      </c>
      <c r="T249" s="9" cm="1">
        <f t="array" ref="T249">IF(ISNA($J249),0,IF(INDEX('Target Organ'!G$190:G$373,$J249)="X",1,0))</f>
        <v>0</v>
      </c>
      <c r="U249" s="9" cm="1">
        <f t="array" ref="U249">IF(ISNA($J249),0,IF(INDEX('Target Organ'!H$190:H$373,$J249)="X",1,0))</f>
        <v>1</v>
      </c>
      <c r="V249" s="9" cm="1">
        <f t="array" ref="V249">IF(ISNA($J249),0,IF(INDEX('Target Organ'!I$190:I$373,$J249)="X",1,0))</f>
        <v>1</v>
      </c>
      <c r="W249" s="9" cm="1">
        <f t="array" ref="W249">IF(ISNA($J249),0,IF(INDEX('Target Organ'!J$190:J$373,$J249)="X",1,0))</f>
        <v>1</v>
      </c>
      <c r="X249" s="9" cm="1">
        <f t="array" ref="X249">IF(ISNA($J249),0,IF(INDEX('Target Organ'!K$190:K$373,$J249)="X",1,0))</f>
        <v>0</v>
      </c>
      <c r="Y249" s="9" cm="1">
        <f t="array" ref="Y249">IF(ISNA($J249),0,IF(INDEX('Target Organ'!L$190:L$373,$J249)="X",1,0))</f>
        <v>0</v>
      </c>
      <c r="Z249" s="9" cm="1">
        <f t="array" ref="Z249">IF(ISNA($J249),0,IF(INDEX('Target Organ'!M$190:M$373,$J249)="X",1,0))</f>
        <v>1</v>
      </c>
      <c r="AA249" s="9" cm="1">
        <f t="array" ref="AA249">IF(ISNA($J249),0,IF(INDEX('Target Organ'!N$190:N$373,$J249)="X",1,0))</f>
        <v>0</v>
      </c>
      <c r="AB249" s="9" cm="1">
        <f t="array" ref="AB249">IF(ISNA($J249),0,IF(INDEX('Target Organ'!O$190:O$373,$J249)="X",1,0))</f>
        <v>0</v>
      </c>
      <c r="AC249" s="33"/>
    </row>
    <row r="250" spans="2:29" x14ac:dyDescent="0.2">
      <c r="B250" s="1">
        <f t="shared" si="29"/>
        <v>232</v>
      </c>
      <c r="J250" s="1">
        <f>MATCH(K250,'Target Organ'!A$190:A$373,0)</f>
        <v>162</v>
      </c>
      <c r="K250" s="4" t="str">
        <f t="shared" si="30"/>
        <v>100-42-5</v>
      </c>
      <c r="L250" s="4" t="str">
        <f t="shared" si="30"/>
        <v>Styrene</v>
      </c>
      <c r="M250" s="28">
        <f t="shared" si="31"/>
        <v>3.3582000000000001E-2</v>
      </c>
      <c r="N250" s="7">
        <v>21000</v>
      </c>
      <c r="O250" s="8">
        <f t="shared" si="32"/>
        <v>1.5991428571428572E-6</v>
      </c>
      <c r="P250" s="9" cm="1">
        <f t="array" ref="P250">IF(ISNA($J250),0,IF(INDEX('Target Organ'!C$190:C$373,$J250)="X",1,0))</f>
        <v>0</v>
      </c>
      <c r="Q250" s="9" cm="1">
        <f t="array" ref="Q250">IF(ISNA($J250),0,IF(INDEX('Target Organ'!D$190:D$373,$J250)="X",1,0))</f>
        <v>0</v>
      </c>
      <c r="R250" s="9" cm="1">
        <f t="array" ref="R250">IF(ISNA($J250),0,IF(INDEX('Target Organ'!E$190:E$373,$J250)="X",1,0))</f>
        <v>0</v>
      </c>
      <c r="S250" s="9" cm="1">
        <f t="array" ref="S250">IF(ISNA($J250),0,IF(INDEX('Target Organ'!F$190:F$373,$J250)="X",1,0))</f>
        <v>0</v>
      </c>
      <c r="T250" s="9" cm="1">
        <f t="array" ref="T250">IF(ISNA($J250),0,IF(INDEX('Target Organ'!G$190:G$373,$J250)="X",1,0))</f>
        <v>0</v>
      </c>
      <c r="U250" s="9" cm="1">
        <f t="array" ref="U250">IF(ISNA($J250),0,IF(INDEX('Target Organ'!H$190:H$373,$J250)="X",1,0))</f>
        <v>0</v>
      </c>
      <c r="V250" s="9" cm="1">
        <f t="array" ref="V250">IF(ISNA($J250),0,IF(INDEX('Target Organ'!I$190:I$373,$J250)="X",1,0))</f>
        <v>0</v>
      </c>
      <c r="W250" s="9" cm="1">
        <f t="array" ref="W250">IF(ISNA($J250),0,IF(INDEX('Target Organ'!J$190:J$373,$J250)="X",1,0))</f>
        <v>1</v>
      </c>
      <c r="X250" s="9" cm="1">
        <f t="array" ref="X250">IF(ISNA($J250),0,IF(INDEX('Target Organ'!K$190:K$373,$J250)="X",1,0))</f>
        <v>0</v>
      </c>
      <c r="Y250" s="9" cm="1">
        <f t="array" ref="Y250">IF(ISNA($J250),0,IF(INDEX('Target Organ'!L$190:L$373,$J250)="X",1,0))</f>
        <v>0</v>
      </c>
      <c r="Z250" s="9" cm="1">
        <f t="array" ref="Z250">IF(ISNA($J250),0,IF(INDEX('Target Organ'!M$190:M$373,$J250)="X",1,0))</f>
        <v>0</v>
      </c>
      <c r="AA250" s="9" cm="1">
        <f t="array" ref="AA250">IF(ISNA($J250),0,IF(INDEX('Target Organ'!N$190:N$373,$J250)="X",1,0))</f>
        <v>0</v>
      </c>
      <c r="AB250" s="9" cm="1">
        <f t="array" ref="AB250">IF(ISNA($J250),0,IF(INDEX('Target Organ'!O$190:O$373,$J250)="X",1,0))</f>
        <v>0</v>
      </c>
      <c r="AC250" s="33"/>
    </row>
    <row r="251" spans="2:29" x14ac:dyDescent="0.2">
      <c r="B251" s="1">
        <f t="shared" si="29"/>
        <v>238</v>
      </c>
      <c r="J251" s="1">
        <f>MATCH(K251,'Target Organ'!A$190:A$373,0)</f>
        <v>166</v>
      </c>
      <c r="K251" s="4" t="str">
        <f t="shared" si="30"/>
        <v>127-18-4</v>
      </c>
      <c r="L251" s="4" t="str">
        <f t="shared" si="30"/>
        <v>Tetrachloroethene (Perchloroethylene)</v>
      </c>
      <c r="M251" s="28">
        <f t="shared" si="31"/>
        <v>0.208568</v>
      </c>
      <c r="N251" s="7">
        <v>41</v>
      </c>
      <c r="O251" s="8">
        <f t="shared" si="32"/>
        <v>5.0870243902439022E-3</v>
      </c>
      <c r="P251" s="9" cm="1">
        <f t="array" ref="P251">IF(ISNA($J251),0,IF(INDEX('Target Organ'!C$190:C$373,$J251)="X",1,0))</f>
        <v>0</v>
      </c>
      <c r="Q251" s="9" cm="1">
        <f t="array" ref="Q251">IF(ISNA($J251),0,IF(INDEX('Target Organ'!D$190:D$373,$J251)="X",1,0))</f>
        <v>0</v>
      </c>
      <c r="R251" s="9" cm="1">
        <f t="array" ref="R251">IF(ISNA($J251),0,IF(INDEX('Target Organ'!E$190:E$373,$J251)="X",1,0))</f>
        <v>0</v>
      </c>
      <c r="S251" s="9" cm="1">
        <f t="array" ref="S251">IF(ISNA($J251),0,IF(INDEX('Target Organ'!F$190:F$373,$J251)="X",1,0))</f>
        <v>0</v>
      </c>
      <c r="T251" s="9" cm="1">
        <f t="array" ref="T251">IF(ISNA($J251),0,IF(INDEX('Target Organ'!G$190:G$373,$J251)="X",1,0))</f>
        <v>0</v>
      </c>
      <c r="U251" s="9" cm="1">
        <f t="array" ref="U251">IF(ISNA($J251),0,IF(INDEX('Target Organ'!H$190:H$373,$J251)="X",1,0))</f>
        <v>0</v>
      </c>
      <c r="V251" s="9" cm="1">
        <f t="array" ref="V251">IF(ISNA($J251),0,IF(INDEX('Target Organ'!I$190:I$373,$J251)="X",1,0))</f>
        <v>0</v>
      </c>
      <c r="W251" s="9" cm="1">
        <f t="array" ref="W251">IF(ISNA($J251),0,IF(INDEX('Target Organ'!J$190:J$373,$J251)="X",1,0))</f>
        <v>1</v>
      </c>
      <c r="X251" s="9" cm="1">
        <f t="array" ref="X251">IF(ISNA($J251),0,IF(INDEX('Target Organ'!K$190:K$373,$J251)="X",1,0))</f>
        <v>0</v>
      </c>
      <c r="Y251" s="9" cm="1">
        <f t="array" ref="Y251">IF(ISNA($J251),0,IF(INDEX('Target Organ'!L$190:L$373,$J251)="X",1,0))</f>
        <v>0</v>
      </c>
      <c r="Z251" s="9" cm="1">
        <f t="array" ref="Z251">IF(ISNA($J251),0,IF(INDEX('Target Organ'!M$190:M$373,$J251)="X",1,0))</f>
        <v>0</v>
      </c>
      <c r="AA251" s="9" cm="1">
        <f t="array" ref="AA251">IF(ISNA($J251),0,IF(INDEX('Target Organ'!N$190:N$373,$J251)="X",1,0))</f>
        <v>0</v>
      </c>
      <c r="AB251" s="9" cm="1">
        <f t="array" ref="AB251">IF(ISNA($J251),0,IF(INDEX('Target Organ'!O$190:O$373,$J251)="X",1,0))</f>
        <v>0</v>
      </c>
      <c r="AC251" s="33"/>
    </row>
    <row r="252" spans="2:29" x14ac:dyDescent="0.2">
      <c r="B252" s="1">
        <f t="shared" si="29"/>
        <v>242</v>
      </c>
      <c r="J252" s="1">
        <f>MATCH(K252,'Target Organ'!A$190:A$373,0)</f>
        <v>169</v>
      </c>
      <c r="K252" s="4" t="str">
        <f t="shared" si="30"/>
        <v>108-88-3</v>
      </c>
      <c r="L252" s="4" t="str">
        <f t="shared" si="30"/>
        <v>Toluene</v>
      </c>
      <c r="M252" s="28">
        <f t="shared" si="31"/>
        <v>5.9419100000000002E-2</v>
      </c>
      <c r="N252" s="7">
        <v>7500</v>
      </c>
      <c r="O252" s="8">
        <f t="shared" si="32"/>
        <v>7.9225466666666662E-6</v>
      </c>
      <c r="P252" s="9" cm="1">
        <f t="array" ref="P252">IF(ISNA($J252),0,IF(INDEX('Target Organ'!C$190:C$373,$J252)="X",1,0))</f>
        <v>0</v>
      </c>
      <c r="Q252" s="9" cm="1">
        <f t="array" ref="Q252">IF(ISNA($J252),0,IF(INDEX('Target Organ'!D$190:D$373,$J252)="X",1,0))</f>
        <v>0</v>
      </c>
      <c r="R252" s="9" cm="1">
        <f t="array" ref="R252">IF(ISNA($J252),0,IF(INDEX('Target Organ'!E$190:E$373,$J252)="X",1,0))</f>
        <v>0</v>
      </c>
      <c r="S252" s="9" cm="1">
        <f t="array" ref="S252">IF(ISNA($J252),0,IF(INDEX('Target Organ'!F$190:F$373,$J252)="X",1,0))</f>
        <v>0</v>
      </c>
      <c r="T252" s="9" cm="1">
        <f t="array" ref="T252">IF(ISNA($J252),0,IF(INDEX('Target Organ'!G$190:G$373,$J252)="X",1,0))</f>
        <v>0</v>
      </c>
      <c r="U252" s="9" cm="1">
        <f t="array" ref="U252">IF(ISNA($J252),0,IF(INDEX('Target Organ'!H$190:H$373,$J252)="X",1,0))</f>
        <v>0</v>
      </c>
      <c r="V252" s="9" cm="1">
        <f t="array" ref="V252">IF(ISNA($J252),0,IF(INDEX('Target Organ'!I$190:I$373,$J252)="X",1,0))</f>
        <v>0</v>
      </c>
      <c r="W252" s="9" cm="1">
        <f t="array" ref="W252">IF(ISNA($J252),0,IF(INDEX('Target Organ'!J$190:J$373,$J252)="X",1,0))</f>
        <v>1</v>
      </c>
      <c r="X252" s="9" cm="1">
        <f t="array" ref="X252">IF(ISNA($J252),0,IF(INDEX('Target Organ'!K$190:K$373,$J252)="X",1,0))</f>
        <v>0</v>
      </c>
      <c r="Y252" s="9" cm="1">
        <f t="array" ref="Y252">IF(ISNA($J252),0,IF(INDEX('Target Organ'!L$190:L$373,$J252)="X",1,0))</f>
        <v>0</v>
      </c>
      <c r="Z252" s="9" cm="1">
        <f t="array" ref="Z252">IF(ISNA($J252),0,IF(INDEX('Target Organ'!M$190:M$373,$J252)="X",1,0))</f>
        <v>0</v>
      </c>
      <c r="AA252" s="9" cm="1">
        <f t="array" ref="AA252">IF(ISNA($J252),0,IF(INDEX('Target Organ'!N$190:N$373,$J252)="X",1,0))</f>
        <v>0</v>
      </c>
      <c r="AB252" s="9" cm="1">
        <f t="array" ref="AB252">IF(ISNA($J252),0,IF(INDEX('Target Organ'!O$190:O$373,$J252)="X",1,0))</f>
        <v>0</v>
      </c>
      <c r="AC252" s="33"/>
    </row>
    <row r="253" spans="2:29" x14ac:dyDescent="0.2">
      <c r="B253" s="1">
        <f t="shared" si="29"/>
        <v>245</v>
      </c>
      <c r="J253" s="1">
        <f>MATCH(K253,'Target Organ'!A$190:A$373,0)</f>
        <v>171</v>
      </c>
      <c r="K253" s="4" t="str">
        <f t="shared" si="30"/>
        <v>71-55-6</v>
      </c>
      <c r="L253" s="4" t="str">
        <f t="shared" si="30"/>
        <v>1,1,1-Trichloroethane (Methyl chloroform)</v>
      </c>
      <c r="M253" s="28">
        <f t="shared" si="31"/>
        <v>0.48965799999999998</v>
      </c>
      <c r="N253" s="7">
        <v>11000</v>
      </c>
      <c r="O253" s="8">
        <f t="shared" si="32"/>
        <v>4.4514363636363636E-5</v>
      </c>
      <c r="P253" s="9" cm="1">
        <f t="array" ref="P253">IF(ISNA($J253),0,IF(INDEX('Target Organ'!C$190:C$373,$J253)="X",1,0))</f>
        <v>0</v>
      </c>
      <c r="Q253" s="9" cm="1">
        <f t="array" ref="Q253">IF(ISNA($J253),0,IF(INDEX('Target Organ'!D$190:D$373,$J253)="X",1,0))</f>
        <v>0</v>
      </c>
      <c r="R253" s="9" cm="1">
        <f t="array" ref="R253">IF(ISNA($J253),0,IF(INDEX('Target Organ'!E$190:E$373,$J253)="X",1,0))</f>
        <v>0</v>
      </c>
      <c r="S253" s="9" cm="1">
        <f t="array" ref="S253">IF(ISNA($J253),0,IF(INDEX('Target Organ'!F$190:F$373,$J253)="X",1,0))</f>
        <v>0</v>
      </c>
      <c r="T253" s="9" cm="1">
        <f t="array" ref="T253">IF(ISNA($J253),0,IF(INDEX('Target Organ'!G$190:G$373,$J253)="X",1,0))</f>
        <v>0</v>
      </c>
      <c r="U253" s="9" cm="1">
        <f t="array" ref="U253">IF(ISNA($J253),0,IF(INDEX('Target Organ'!H$190:H$373,$J253)="X",1,0))</f>
        <v>0</v>
      </c>
      <c r="V253" s="9" cm="1">
        <f t="array" ref="V253">IF(ISNA($J253),0,IF(INDEX('Target Organ'!I$190:I$373,$J253)="X",1,0))</f>
        <v>0</v>
      </c>
      <c r="W253" s="9" cm="1">
        <f t="array" ref="W253">IF(ISNA($J253),0,IF(INDEX('Target Organ'!J$190:J$373,$J253)="X",1,0))</f>
        <v>1</v>
      </c>
      <c r="X253" s="9" cm="1">
        <f t="array" ref="X253">IF(ISNA($J253),0,IF(INDEX('Target Organ'!K$190:K$373,$J253)="X",1,0))</f>
        <v>0</v>
      </c>
      <c r="Y253" s="9" cm="1">
        <f t="array" ref="Y253">IF(ISNA($J253),0,IF(INDEX('Target Organ'!L$190:L$373,$J253)="X",1,0))</f>
        <v>0</v>
      </c>
      <c r="Z253" s="9" cm="1">
        <f t="array" ref="Z253">IF(ISNA($J253),0,IF(INDEX('Target Organ'!M$190:M$373,$J253)="X",1,0))</f>
        <v>0</v>
      </c>
      <c r="AA253" s="9" cm="1">
        <f t="array" ref="AA253">IF(ISNA($J253),0,IF(INDEX('Target Organ'!N$190:N$373,$J253)="X",1,0))</f>
        <v>0</v>
      </c>
      <c r="AB253" s="9" cm="1">
        <f t="array" ref="AB253">IF(ISNA($J253),0,IF(INDEX('Target Organ'!O$190:O$373,$J253)="X",1,0))</f>
        <v>0</v>
      </c>
      <c r="AC253" s="33"/>
    </row>
    <row r="254" spans="2:29" x14ac:dyDescent="0.2">
      <c r="B254" s="1">
        <f t="shared" si="29"/>
        <v>247</v>
      </c>
      <c r="J254" s="1">
        <f>MATCH(K254,'Target Organ'!A$190:A$373,0)</f>
        <v>172</v>
      </c>
      <c r="K254" s="4" t="str">
        <f t="shared" si="30"/>
        <v>79-01-6</v>
      </c>
      <c r="L254" s="4" t="str">
        <f t="shared" si="30"/>
        <v>Trichloroethene (TCE, Trichloroethylene)</v>
      </c>
      <c r="M254" s="28">
        <f t="shared" si="31"/>
        <v>0.16813700000000001</v>
      </c>
      <c r="N254" s="7">
        <v>2.1</v>
      </c>
      <c r="O254" s="8">
        <f t="shared" si="32"/>
        <v>8.0065238095238092E-2</v>
      </c>
      <c r="P254" s="9" cm="1">
        <f t="array" ref="P254">IF(ISNA($J254),0,IF(INDEX('Target Organ'!C$190:C$373,$J254)="X",1,0))</f>
        <v>0</v>
      </c>
      <c r="Q254" s="9" cm="1">
        <f t="array" ref="Q254">IF(ISNA($J254),0,IF(INDEX('Target Organ'!D$190:D$373,$J254)="X",1,0))</f>
        <v>0</v>
      </c>
      <c r="R254" s="9" cm="1">
        <f t="array" ref="R254">IF(ISNA($J254),0,IF(INDEX('Target Organ'!E$190:E$373,$J254)="X",1,0))</f>
        <v>0</v>
      </c>
      <c r="S254" s="9" cm="1">
        <f t="array" ref="S254">IF(ISNA($J254),0,IF(INDEX('Target Organ'!F$190:F$373,$J254)="X",1,0))</f>
        <v>0</v>
      </c>
      <c r="T254" s="9" cm="1">
        <f t="array" ref="T254">IF(ISNA($J254),0,IF(INDEX('Target Organ'!G$190:G$373,$J254)="X",1,0))</f>
        <v>0</v>
      </c>
      <c r="U254" s="9" cm="1">
        <f t="array" ref="U254">IF(ISNA($J254),0,IF(INDEX('Target Organ'!H$190:H$373,$J254)="X",1,0))</f>
        <v>0</v>
      </c>
      <c r="V254" s="9" cm="1">
        <f t="array" ref="V254">IF(ISNA($J254),0,IF(INDEX('Target Organ'!I$190:I$373,$J254)="X",1,0))</f>
        <v>0</v>
      </c>
      <c r="W254" s="9" cm="1">
        <f t="array" ref="W254">IF(ISNA($J254),0,IF(INDEX('Target Organ'!J$190:J$373,$J254)="X",1,0))</f>
        <v>0</v>
      </c>
      <c r="X254" s="9" cm="1">
        <f t="array" ref="X254">IF(ISNA($J254),0,IF(INDEX('Target Organ'!K$190:K$373,$J254)="X",1,0))</f>
        <v>0</v>
      </c>
      <c r="Y254" s="9" cm="1">
        <f t="array" ref="Y254">IF(ISNA($J254),0,IF(INDEX('Target Organ'!L$190:L$373,$J254)="X",1,0))</f>
        <v>1</v>
      </c>
      <c r="Z254" s="9" cm="1">
        <f t="array" ref="Z254">IF(ISNA($J254),0,IF(INDEX('Target Organ'!M$190:M$373,$J254)="X",1,0))</f>
        <v>0</v>
      </c>
      <c r="AA254" s="9" cm="1">
        <f t="array" ref="AA254">IF(ISNA($J254),0,IF(INDEX('Target Organ'!N$190:N$373,$J254)="X",1,0))</f>
        <v>0</v>
      </c>
      <c r="AB254" s="9" cm="1">
        <f t="array" ref="AB254">IF(ISNA($J254),0,IF(INDEX('Target Organ'!O$190:O$373,$J254)="X",1,0))</f>
        <v>1</v>
      </c>
      <c r="AC254" s="33"/>
    </row>
    <row r="255" spans="2:29" x14ac:dyDescent="0.2">
      <c r="B255" s="1">
        <f t="shared" si="29"/>
        <v>248</v>
      </c>
      <c r="J255" s="1" t="e">
        <f>MATCH(K255,'Target Organ'!A$190:A$373,0)</f>
        <v>#N/A</v>
      </c>
      <c r="K255" s="4" t="str">
        <f t="shared" si="30"/>
        <v>88-06-2</v>
      </c>
      <c r="L255" s="4" t="str">
        <f t="shared" si="30"/>
        <v>2,4,6-Trichlorophenol</v>
      </c>
      <c r="M255" s="28">
        <f t="shared" si="31"/>
        <v>2.3381600000000002E-3</v>
      </c>
      <c r="N255" s="7" t="s">
        <v>403</v>
      </c>
      <c r="O255" s="8">
        <f t="shared" si="32"/>
        <v>0</v>
      </c>
      <c r="P255" s="9" cm="1">
        <f t="array" ref="P255">IF(ISNA($J255),0,IF(INDEX('Target Organ'!C$190:C$373,$J255)="X",1,0))</f>
        <v>0</v>
      </c>
      <c r="Q255" s="9" cm="1">
        <f t="array" ref="Q255">IF(ISNA($J255),0,IF(INDEX('Target Organ'!D$190:D$373,$J255)="X",1,0))</f>
        <v>0</v>
      </c>
      <c r="R255" s="9" cm="1">
        <f t="array" ref="R255">IF(ISNA($J255),0,IF(INDEX('Target Organ'!E$190:E$373,$J255)="X",1,0))</f>
        <v>0</v>
      </c>
      <c r="S255" s="9" cm="1">
        <f t="array" ref="S255">IF(ISNA($J255),0,IF(INDEX('Target Organ'!F$190:F$373,$J255)="X",1,0))</f>
        <v>0</v>
      </c>
      <c r="T255" s="9" cm="1">
        <f t="array" ref="T255">IF(ISNA($J255),0,IF(INDEX('Target Organ'!G$190:G$373,$J255)="X",1,0))</f>
        <v>0</v>
      </c>
      <c r="U255" s="9" cm="1">
        <f t="array" ref="U255">IF(ISNA($J255),0,IF(INDEX('Target Organ'!H$190:H$373,$J255)="X",1,0))</f>
        <v>0</v>
      </c>
      <c r="V255" s="9" cm="1">
        <f t="array" ref="V255">IF(ISNA($J255),0,IF(INDEX('Target Organ'!I$190:I$373,$J255)="X",1,0))</f>
        <v>0</v>
      </c>
      <c r="W255" s="9" cm="1">
        <f t="array" ref="W255">IF(ISNA($J255),0,IF(INDEX('Target Organ'!J$190:J$373,$J255)="X",1,0))</f>
        <v>0</v>
      </c>
      <c r="X255" s="9" cm="1">
        <f t="array" ref="X255">IF(ISNA($J255),0,IF(INDEX('Target Organ'!K$190:K$373,$J255)="X",1,0))</f>
        <v>0</v>
      </c>
      <c r="Y255" s="9" cm="1">
        <f t="array" ref="Y255">IF(ISNA($J255),0,IF(INDEX('Target Organ'!L$190:L$373,$J255)="X",1,0))</f>
        <v>0</v>
      </c>
      <c r="Z255" s="9" cm="1">
        <f t="array" ref="Z255">IF(ISNA($J255),0,IF(INDEX('Target Organ'!M$190:M$373,$J255)="X",1,0))</f>
        <v>0</v>
      </c>
      <c r="AA255" s="9" cm="1">
        <f t="array" ref="AA255">IF(ISNA($J255),0,IF(INDEX('Target Organ'!N$190:N$373,$J255)="X",1,0))</f>
        <v>0</v>
      </c>
      <c r="AB255" s="9" cm="1">
        <f t="array" ref="AB255">IF(ISNA($J255),0,IF(INDEX('Target Organ'!O$190:O$373,$J255)="X",1,0))</f>
        <v>0</v>
      </c>
      <c r="AC255" s="33"/>
    </row>
    <row r="256" spans="2:29" x14ac:dyDescent="0.2">
      <c r="B256" s="1">
        <f t="shared" si="29"/>
        <v>255</v>
      </c>
      <c r="J256" s="1">
        <f>MATCH(K256,'Target Organ'!A$190:A$373,0)</f>
        <v>178</v>
      </c>
      <c r="K256" s="4" t="str">
        <f t="shared" si="30"/>
        <v>7440-62-2</v>
      </c>
      <c r="L256" s="4" t="str">
        <f t="shared" si="30"/>
        <v>Vanadium (fume or dust)</v>
      </c>
      <c r="M256" s="28">
        <f t="shared" si="31"/>
        <v>5.02952E-3</v>
      </c>
      <c r="N256" s="7">
        <v>0.8</v>
      </c>
      <c r="O256" s="8">
        <f t="shared" si="32"/>
        <v>6.2868999999999998E-3</v>
      </c>
      <c r="P256" s="9" cm="1">
        <f t="array" ref="P256">IF(ISNA($J256),0,IF(INDEX('Target Organ'!C$190:C$373,$J256)="X",1,0))</f>
        <v>0</v>
      </c>
      <c r="Q256" s="9" cm="1">
        <f t="array" ref="Q256">IF(ISNA($J256),0,IF(INDEX('Target Organ'!D$190:D$373,$J256)="X",1,0))</f>
        <v>0</v>
      </c>
      <c r="R256" s="9" cm="1">
        <f t="array" ref="R256">IF(ISNA($J256),0,IF(INDEX('Target Organ'!E$190:E$373,$J256)="X",1,0))</f>
        <v>0</v>
      </c>
      <c r="S256" s="9" cm="1">
        <f t="array" ref="S256">IF(ISNA($J256),0,IF(INDEX('Target Organ'!F$190:F$373,$J256)="X",1,0))</f>
        <v>0</v>
      </c>
      <c r="T256" s="9" cm="1">
        <f t="array" ref="T256">IF(ISNA($J256),0,IF(INDEX('Target Organ'!G$190:G$373,$J256)="X",1,0))</f>
        <v>0</v>
      </c>
      <c r="U256" s="9" cm="1">
        <f t="array" ref="U256">IF(ISNA($J256),0,IF(INDEX('Target Organ'!H$190:H$373,$J256)="X",1,0))</f>
        <v>0</v>
      </c>
      <c r="V256" s="9" cm="1">
        <f t="array" ref="V256">IF(ISNA($J256),0,IF(INDEX('Target Organ'!I$190:I$373,$J256)="X",1,0))</f>
        <v>0</v>
      </c>
      <c r="W256" s="9" cm="1">
        <f t="array" ref="W256">IF(ISNA($J256),0,IF(INDEX('Target Organ'!J$190:J$373,$J256)="X",1,0))</f>
        <v>0</v>
      </c>
      <c r="X256" s="9" cm="1">
        <f t="array" ref="X256">IF(ISNA($J256),0,IF(INDEX('Target Organ'!K$190:K$373,$J256)="X",1,0))</f>
        <v>0</v>
      </c>
      <c r="Y256" s="9" cm="1">
        <f t="array" ref="Y256">IF(ISNA($J256),0,IF(INDEX('Target Organ'!L$190:L$373,$J256)="X",1,0))</f>
        <v>0</v>
      </c>
      <c r="Z256" s="9" cm="1">
        <f t="array" ref="Z256">IF(ISNA($J256),0,IF(INDEX('Target Organ'!M$190:M$373,$J256)="X",1,0))</f>
        <v>1</v>
      </c>
      <c r="AA256" s="9" cm="1">
        <f t="array" ref="AA256">IF(ISNA($J256),0,IF(INDEX('Target Organ'!N$190:N$373,$J256)="X",1,0))</f>
        <v>0</v>
      </c>
      <c r="AB256" s="9" cm="1">
        <f t="array" ref="AB256">IF(ISNA($J256),0,IF(INDEX('Target Organ'!O$190:O$373,$J256)="X",1,0))</f>
        <v>0</v>
      </c>
      <c r="AC256" s="33"/>
    </row>
    <row r="257" spans="2:29" x14ac:dyDescent="0.2">
      <c r="B257" s="1">
        <f t="shared" si="29"/>
        <v>259</v>
      </c>
      <c r="J257" s="1">
        <f>MATCH(K257,'Target Organ'!A$190:A$373,0)</f>
        <v>182</v>
      </c>
      <c r="K257" s="4" t="str">
        <f t="shared" si="30"/>
        <v>75-01-4</v>
      </c>
      <c r="L257" s="4" t="str">
        <f t="shared" si="30"/>
        <v>Vinyl chloride</v>
      </c>
      <c r="M257" s="28">
        <f t="shared" si="31"/>
        <v>0.15579599999999999</v>
      </c>
      <c r="N257" s="7">
        <v>1300</v>
      </c>
      <c r="O257" s="8">
        <f t="shared" si="32"/>
        <v>1.1984307692307691E-4</v>
      </c>
      <c r="P257" s="9" cm="1">
        <f t="array" ref="P257">IF(ISNA($J257),0,IF(INDEX('Target Organ'!C$190:C$373,$J257)="X",1,0))</f>
        <v>0</v>
      </c>
      <c r="Q257" s="9" cm="1">
        <f t="array" ref="Q257">IF(ISNA($J257),0,IF(INDEX('Target Organ'!D$190:D$373,$J257)="X",1,0))</f>
        <v>0</v>
      </c>
      <c r="R257" s="9" cm="1">
        <f t="array" ref="R257">IF(ISNA($J257),0,IF(INDEX('Target Organ'!E$190:E$373,$J257)="X",1,0))</f>
        <v>0</v>
      </c>
      <c r="S257" s="9" cm="1">
        <f t="array" ref="S257">IF(ISNA($J257),0,IF(INDEX('Target Organ'!F$190:F$373,$J257)="X",1,0))</f>
        <v>0</v>
      </c>
      <c r="T257" s="9" cm="1">
        <f t="array" ref="T257">IF(ISNA($J257),0,IF(INDEX('Target Organ'!G$190:G$373,$J257)="X",1,0))</f>
        <v>0</v>
      </c>
      <c r="U257" s="9" cm="1">
        <f t="array" ref="U257">IF(ISNA($J257),0,IF(INDEX('Target Organ'!H$190:H$373,$J257)="X",1,0))</f>
        <v>0</v>
      </c>
      <c r="V257" s="9" cm="1">
        <f t="array" ref="V257">IF(ISNA($J257),0,IF(INDEX('Target Organ'!I$190:I$373,$J257)="X",1,0))</f>
        <v>0</v>
      </c>
      <c r="W257" s="9" cm="1">
        <f t="array" ref="W257">IF(ISNA($J257),0,IF(INDEX('Target Organ'!J$190:J$373,$J257)="X",1,0))</f>
        <v>0</v>
      </c>
      <c r="X257" s="9" cm="1">
        <f t="array" ref="X257">IF(ISNA($J257),0,IF(INDEX('Target Organ'!K$190:K$373,$J257)="X",1,0))</f>
        <v>0</v>
      </c>
      <c r="Y257" s="9" cm="1">
        <f t="array" ref="Y257">IF(ISNA($J257),0,IF(INDEX('Target Organ'!L$190:L$373,$J257)="X",1,0))</f>
        <v>0</v>
      </c>
      <c r="Z257" s="9" cm="1">
        <f t="array" ref="Z257">IF(ISNA($J257),0,IF(INDEX('Target Organ'!M$190:M$373,$J257)="X",1,0))</f>
        <v>0</v>
      </c>
      <c r="AA257" s="9" cm="1">
        <f t="array" ref="AA257">IF(ISNA($J257),0,IF(INDEX('Target Organ'!N$190:N$373,$J257)="X",1,0))</f>
        <v>0</v>
      </c>
      <c r="AB257" s="9" cm="1">
        <f t="array" ref="AB257">IF(ISNA($J257),0,IF(INDEX('Target Organ'!O$190:O$373,$J257)="X",1,0))</f>
        <v>1</v>
      </c>
      <c r="AC257" s="33"/>
    </row>
    <row r="258" spans="2:29" x14ac:dyDescent="0.2">
      <c r="B258" s="1">
        <f t="shared" si="29"/>
        <v>261</v>
      </c>
      <c r="J258" s="1">
        <f>MATCH(K258,'Target Organ'!A$190:A$373,0)</f>
        <v>184</v>
      </c>
      <c r="K258" s="4" t="str">
        <f t="shared" ref="K258:L258" si="33">K86</f>
        <v>1330-20-7</v>
      </c>
      <c r="L258" s="4" t="str">
        <f t="shared" si="33"/>
        <v>Xylene (mixture), including m-xylene, o-xylene, p-xylene</v>
      </c>
      <c r="M258" s="28">
        <f t="shared" si="31"/>
        <v>4.4164599999999998E-2</v>
      </c>
      <c r="N258" s="7">
        <v>8700</v>
      </c>
      <c r="O258" s="8">
        <f t="shared" si="32"/>
        <v>5.0763908045977006E-6</v>
      </c>
      <c r="P258" s="9" cm="1">
        <f t="array" ref="P258">IF(ISNA($J258),0,IF(INDEX('Target Organ'!C$190:C$373,$J258)="X",1,0))</f>
        <v>0</v>
      </c>
      <c r="Q258" s="9" cm="1">
        <f t="array" ref="Q258">IF(ISNA($J258),0,IF(INDEX('Target Organ'!D$190:D$373,$J258)="X",1,0))</f>
        <v>0</v>
      </c>
      <c r="R258" s="9" cm="1">
        <f t="array" ref="R258">IF(ISNA($J258),0,IF(INDEX('Target Organ'!E$190:E$373,$J258)="X",1,0))</f>
        <v>0</v>
      </c>
      <c r="S258" s="9" cm="1">
        <f t="array" ref="S258">IF(ISNA($J258),0,IF(INDEX('Target Organ'!F$190:F$373,$J258)="X",1,0))</f>
        <v>0</v>
      </c>
      <c r="T258" s="9" cm="1">
        <f t="array" ref="T258">IF(ISNA($J258),0,IF(INDEX('Target Organ'!G$190:G$373,$J258)="X",1,0))</f>
        <v>0</v>
      </c>
      <c r="U258" s="9" cm="1">
        <f t="array" ref="U258">IF(ISNA($J258),0,IF(INDEX('Target Organ'!H$190:H$373,$J258)="X",1,0))</f>
        <v>0</v>
      </c>
      <c r="V258" s="9" cm="1">
        <f t="array" ref="V258">IF(ISNA($J258),0,IF(INDEX('Target Organ'!I$190:I$373,$J258)="X",1,0))</f>
        <v>0</v>
      </c>
      <c r="W258" s="9" cm="1">
        <f t="array" ref="W258">IF(ISNA($J258),0,IF(INDEX('Target Organ'!J$190:J$373,$J258)="X",1,0))</f>
        <v>1</v>
      </c>
      <c r="X258" s="9" cm="1">
        <f t="array" ref="X258">IF(ISNA($J258),0,IF(INDEX('Target Organ'!K$190:K$373,$J258)="X",1,0))</f>
        <v>0</v>
      </c>
      <c r="Y258" s="9" cm="1">
        <f t="array" ref="Y258">IF(ISNA($J258),0,IF(INDEX('Target Organ'!L$190:L$373,$J258)="X",1,0))</f>
        <v>0</v>
      </c>
      <c r="Z258" s="9" cm="1">
        <f t="array" ref="Z258">IF(ISNA($J258),0,IF(INDEX('Target Organ'!M$190:M$373,$J258)="X",1,0))</f>
        <v>1</v>
      </c>
      <c r="AA258" s="9" cm="1">
        <f t="array" ref="AA258">IF(ISNA($J258),0,IF(INDEX('Target Organ'!N$190:N$373,$J258)="X",1,0))</f>
        <v>0</v>
      </c>
      <c r="AB258" s="9" cm="1">
        <f t="array" ref="AB258">IF(ISNA($J258),0,IF(INDEX('Target Organ'!O$190:O$373,$J258)="X",1,0))</f>
        <v>0</v>
      </c>
      <c r="AC258" s="33"/>
    </row>
    <row r="259" spans="2:29" x14ac:dyDescent="0.2">
      <c r="B259" s="1">
        <f t="shared" si="29"/>
        <v>0</v>
      </c>
      <c r="J259" s="34"/>
      <c r="K259" s="24"/>
      <c r="L259" s="24"/>
      <c r="M259" s="35"/>
      <c r="N259" s="25"/>
      <c r="O259" s="26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33"/>
    </row>
    <row r="260" spans="2:29" x14ac:dyDescent="0.2">
      <c r="K260" s="4"/>
      <c r="L260" s="4"/>
      <c r="M260" s="28"/>
      <c r="N260" s="7"/>
      <c r="O260" s="28">
        <f>SUM(O178:O259)</f>
        <v>4.0570395731382192</v>
      </c>
      <c r="P260" s="7">
        <f>SUMPRODUCT(P$178:P$259,$O$178:$O$259)</f>
        <v>0</v>
      </c>
      <c r="Q260" s="7">
        <f t="shared" ref="Q260:AB260" si="34">SUMPRODUCT(Q$178:Q$259,$O$178:$O$259)</f>
        <v>3.4732857142857145E-4</v>
      </c>
      <c r="R260" s="7">
        <f t="shared" si="34"/>
        <v>0</v>
      </c>
      <c r="S260" s="7">
        <f t="shared" si="34"/>
        <v>0</v>
      </c>
      <c r="T260" s="7">
        <f t="shared" si="34"/>
        <v>0</v>
      </c>
      <c r="U260" s="7">
        <f t="shared" si="34"/>
        <v>7.1571987160674991E-2</v>
      </c>
      <c r="V260" s="7">
        <f t="shared" si="34"/>
        <v>6.8584500000000003E-3</v>
      </c>
      <c r="W260" s="7">
        <f t="shared" si="34"/>
        <v>2.6077229070254857</v>
      </c>
      <c r="X260" s="7">
        <f t="shared" si="34"/>
        <v>0</v>
      </c>
      <c r="Y260" s="7">
        <f t="shared" si="34"/>
        <v>0.49763149154351388</v>
      </c>
      <c r="Z260" s="7">
        <f t="shared" si="34"/>
        <v>0.51802035416781311</v>
      </c>
      <c r="AA260" s="7">
        <f t="shared" si="34"/>
        <v>0</v>
      </c>
      <c r="AB260" s="7">
        <f t="shared" si="34"/>
        <v>0.46917903696118213</v>
      </c>
    </row>
    <row r="261" spans="2:29" ht="13.5" thickBot="1" x14ac:dyDescent="0.25">
      <c r="J261" s="36"/>
      <c r="K261" s="29"/>
      <c r="L261" s="29"/>
      <c r="M261" s="37"/>
      <c r="N261" s="30"/>
      <c r="O261" s="29"/>
      <c r="P261" s="30">
        <f>P260/$O260</f>
        <v>0</v>
      </c>
      <c r="Q261" s="30">
        <f t="shared" ref="Q261:AB261" si="35">Q260/$O260</f>
        <v>8.5611334365147526E-5</v>
      </c>
      <c r="R261" s="30">
        <f t="shared" si="35"/>
        <v>0</v>
      </c>
      <c r="S261" s="30">
        <f t="shared" si="35"/>
        <v>0</v>
      </c>
      <c r="T261" s="30">
        <f t="shared" si="35"/>
        <v>0</v>
      </c>
      <c r="U261" s="30">
        <f t="shared" si="35"/>
        <v>1.7641431854536316E-2</v>
      </c>
      <c r="V261" s="30">
        <f t="shared" si="35"/>
        <v>1.6905060639314448E-3</v>
      </c>
      <c r="W261" s="31">
        <f t="shared" si="35"/>
        <v>0.64276496692102714</v>
      </c>
      <c r="X261" s="30">
        <f t="shared" si="35"/>
        <v>0</v>
      </c>
      <c r="Y261" s="30">
        <f t="shared" si="35"/>
        <v>0.12265877188833625</v>
      </c>
      <c r="Z261" s="30">
        <f t="shared" si="35"/>
        <v>0.1276843237117137</v>
      </c>
      <c r="AA261" s="30">
        <f t="shared" si="35"/>
        <v>0</v>
      </c>
      <c r="AB261" s="30">
        <f t="shared" si="35"/>
        <v>0.11564566440702985</v>
      </c>
    </row>
    <row r="262" spans="2:29" ht="13.5" thickTop="1" x14ac:dyDescent="0.2">
      <c r="K262" s="2" t="s">
        <v>25</v>
      </c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2:29" x14ac:dyDescent="0.2">
      <c r="K263" s="5" t="s">
        <v>5</v>
      </c>
      <c r="L263" s="5" t="s">
        <v>6</v>
      </c>
      <c r="M263" s="5" t="s">
        <v>24</v>
      </c>
      <c r="N263" s="5" t="s">
        <v>10</v>
      </c>
      <c r="O263" s="5" t="s">
        <v>11</v>
      </c>
      <c r="P263" s="2" t="str">
        <f t="shared" ref="P263:AB263" si="36">P177</f>
        <v>Kidney</v>
      </c>
      <c r="Q263" s="2" t="str">
        <f t="shared" si="36"/>
        <v>Liver</v>
      </c>
      <c r="R263" s="2" t="str">
        <f t="shared" si="36"/>
        <v>Blood</v>
      </c>
      <c r="S263" s="2" t="str">
        <f t="shared" si="36"/>
        <v>Endo</v>
      </c>
      <c r="T263" s="2" t="str">
        <f t="shared" si="36"/>
        <v>Musc</v>
      </c>
      <c r="U263" s="2" t="str">
        <f t="shared" si="36"/>
        <v>Eyes</v>
      </c>
      <c r="V263" s="2" t="str">
        <f t="shared" si="36"/>
        <v>Skin</v>
      </c>
      <c r="W263" s="2" t="str">
        <f t="shared" si="36"/>
        <v>Nerv</v>
      </c>
      <c r="X263" s="2" t="str">
        <f t="shared" si="36"/>
        <v>Cardio</v>
      </c>
      <c r="Y263" s="2" t="str">
        <f t="shared" si="36"/>
        <v>Immune</v>
      </c>
      <c r="Z263" s="2" t="str">
        <f t="shared" si="36"/>
        <v>Resp</v>
      </c>
      <c r="AA263" s="2" t="str">
        <f t="shared" si="36"/>
        <v>Gastro</v>
      </c>
      <c r="AB263" s="2" t="str">
        <f t="shared" si="36"/>
        <v>Develop</v>
      </c>
    </row>
    <row r="264" spans="2:29" x14ac:dyDescent="0.2">
      <c r="K264" s="4" t="str">
        <f t="shared" ref="K264:L279" si="37">K178</f>
        <v>75-07-0</v>
      </c>
      <c r="L264" s="4" t="str">
        <f t="shared" si="37"/>
        <v>Acetaldehyde</v>
      </c>
      <c r="M264" s="28">
        <f t="shared" ref="M264:M327" si="38">H6</f>
        <v>1.0257700000000001</v>
      </c>
      <c r="N264" s="4">
        <v>470</v>
      </c>
      <c r="O264" s="8">
        <f>IF(LEN(N264)&gt;0,M264/N264,0)</f>
        <v>2.182489361702128E-3</v>
      </c>
      <c r="P264" s="9" cm="1">
        <f t="array" ref="P264">IF(ISNA($J178),0,IF(INDEX('Target Organ'!C$190:C$373,$J178)="X",1,0))</f>
        <v>0</v>
      </c>
      <c r="Q264" s="9" cm="1">
        <f t="array" ref="Q264">IF(ISNA($J178),0,IF(INDEX('Target Organ'!D$190:D$373,$J178)="X",1,0))</f>
        <v>0</v>
      </c>
      <c r="R264" s="9" cm="1">
        <f t="array" ref="R264">IF(ISNA($J178),0,IF(INDEX('Target Organ'!E$190:E$373,$J178)="X",1,0))</f>
        <v>0</v>
      </c>
      <c r="S264" s="9" cm="1">
        <f t="array" ref="S264">IF(ISNA($J178),0,IF(INDEX('Target Organ'!F$190:F$373,$J178)="X",1,0))</f>
        <v>0</v>
      </c>
      <c r="T264" s="9" cm="1">
        <f t="array" ref="T264">IF(ISNA($J178),0,IF(INDEX('Target Organ'!G$190:G$373,$J178)="X",1,0))</f>
        <v>0</v>
      </c>
      <c r="U264" s="9" cm="1">
        <f t="array" ref="U264">IF(ISNA($J178),0,IF(INDEX('Target Organ'!H$190:H$373,$J178)="X",1,0))</f>
        <v>1</v>
      </c>
      <c r="V264" s="9" cm="1">
        <f t="array" ref="V264">IF(ISNA($J178),0,IF(INDEX('Target Organ'!I$190:I$373,$J178)="X",1,0))</f>
        <v>0</v>
      </c>
      <c r="W264" s="9" cm="1">
        <f t="array" ref="W264">IF(ISNA($J178),0,IF(INDEX('Target Organ'!J$190:J$373,$J178)="X",1,0))</f>
        <v>0</v>
      </c>
      <c r="X264" s="9" cm="1">
        <f t="array" ref="X264">IF(ISNA($J178),0,IF(INDEX('Target Organ'!K$190:K$373,$J178)="X",1,0))</f>
        <v>0</v>
      </c>
      <c r="Y264" s="9" cm="1">
        <f t="array" ref="Y264">IF(ISNA($J178),0,IF(INDEX('Target Organ'!L$190:L$373,$J178)="X",1,0))</f>
        <v>0</v>
      </c>
      <c r="Z264" s="9" cm="1">
        <f t="array" ref="Z264">IF(ISNA($J178),0,IF(INDEX('Target Organ'!M$190:M$373,$J178)="X",1,0))</f>
        <v>1</v>
      </c>
      <c r="AA264" s="9" cm="1">
        <f t="array" ref="AA264">IF(ISNA($J178),0,IF(INDEX('Target Organ'!N$190:N$373,$J178)="X",1,0))</f>
        <v>0</v>
      </c>
      <c r="AB264" s="9" cm="1">
        <f t="array" ref="AB264">IF(ISNA($J178),0,IF(INDEX('Target Organ'!O$190:O$373,$J178)="X",1,0))</f>
        <v>0</v>
      </c>
    </row>
    <row r="265" spans="2:29" x14ac:dyDescent="0.2">
      <c r="K265" s="4" t="str">
        <f t="shared" si="37"/>
        <v>67-64-1</v>
      </c>
      <c r="L265" s="4" t="str">
        <f t="shared" si="37"/>
        <v>Acetone</v>
      </c>
      <c r="M265" s="28">
        <f t="shared" si="38"/>
        <v>3.7305999999999999</v>
      </c>
      <c r="N265" s="4">
        <v>62000</v>
      </c>
      <c r="O265" s="8">
        <f t="shared" ref="O265:O328" si="39">IF(LEN(N265)&gt;0,M265/N265,0)</f>
        <v>6.0170967741935485E-5</v>
      </c>
      <c r="P265" s="9" cm="1">
        <f t="array" ref="P265">IF(ISNA($J179),0,IF(INDEX('Target Organ'!C$190:C$373,$J179)="X",1,0))</f>
        <v>0</v>
      </c>
      <c r="Q265" s="9" cm="1">
        <f t="array" ref="Q265">IF(ISNA($J179),0,IF(INDEX('Target Organ'!D$190:D$373,$J179)="X",1,0))</f>
        <v>0</v>
      </c>
      <c r="R265" s="9" cm="1">
        <f t="array" ref="R265">IF(ISNA($J179),0,IF(INDEX('Target Organ'!E$190:E$373,$J179)="X",1,0))</f>
        <v>0</v>
      </c>
      <c r="S265" s="9" cm="1">
        <f t="array" ref="S265">IF(ISNA($J179),0,IF(INDEX('Target Organ'!F$190:F$373,$J179)="X",1,0))</f>
        <v>0</v>
      </c>
      <c r="T265" s="9" cm="1">
        <f t="array" ref="T265">IF(ISNA($J179),0,IF(INDEX('Target Organ'!G$190:G$373,$J179)="X",1,0))</f>
        <v>0</v>
      </c>
      <c r="U265" s="9" cm="1">
        <f t="array" ref="U265">IF(ISNA($J179),0,IF(INDEX('Target Organ'!H$190:H$373,$J179)="X",1,0))</f>
        <v>0</v>
      </c>
      <c r="V265" s="9" cm="1">
        <f t="array" ref="V265">IF(ISNA($J179),0,IF(INDEX('Target Organ'!I$190:I$373,$J179)="X",1,0))</f>
        <v>0</v>
      </c>
      <c r="W265" s="9" cm="1">
        <f t="array" ref="W265">IF(ISNA($J179),0,IF(INDEX('Target Organ'!J$190:J$373,$J179)="X",1,0))</f>
        <v>1</v>
      </c>
      <c r="X265" s="9" cm="1">
        <f t="array" ref="X265">IF(ISNA($J179),0,IF(INDEX('Target Organ'!K$190:K$373,$J179)="X",1,0))</f>
        <v>0</v>
      </c>
      <c r="Y265" s="9" cm="1">
        <f t="array" ref="Y265">IF(ISNA($J179),0,IF(INDEX('Target Organ'!L$190:L$373,$J179)="X",1,0))</f>
        <v>0</v>
      </c>
      <c r="Z265" s="9" cm="1">
        <f t="array" ref="Z265">IF(ISNA($J179),0,IF(INDEX('Target Organ'!M$190:M$373,$J179)="X",1,0))</f>
        <v>0</v>
      </c>
      <c r="AA265" s="9" cm="1">
        <f t="array" ref="AA265">IF(ISNA($J179),0,IF(INDEX('Target Organ'!N$190:N$373,$J179)="X",1,0))</f>
        <v>0</v>
      </c>
      <c r="AB265" s="9" cm="1">
        <f t="array" ref="AB265">IF(ISNA($J179),0,IF(INDEX('Target Organ'!O$190:O$373,$J179)="X",1,0))</f>
        <v>0</v>
      </c>
    </row>
    <row r="266" spans="2:29" x14ac:dyDescent="0.2">
      <c r="K266" s="4" t="str">
        <f t="shared" si="37"/>
        <v>107-02-8</v>
      </c>
      <c r="L266" s="4" t="str">
        <f t="shared" si="37"/>
        <v>Acrolein</v>
      </c>
      <c r="M266" s="28">
        <f t="shared" si="38"/>
        <v>0.32806800000000003</v>
      </c>
      <c r="N266" s="4">
        <v>6.9</v>
      </c>
      <c r="O266" s="8">
        <f t="shared" si="39"/>
        <v>4.7546086956521738E-2</v>
      </c>
      <c r="P266" s="9" cm="1">
        <f t="array" ref="P266">IF(ISNA($J180),0,IF(INDEX('Target Organ'!C$190:C$373,$J180)="X",1,0))</f>
        <v>0</v>
      </c>
      <c r="Q266" s="9" cm="1">
        <f t="array" ref="Q266">IF(ISNA($J180),0,IF(INDEX('Target Organ'!D$190:D$373,$J180)="X",1,0))</f>
        <v>0</v>
      </c>
      <c r="R266" s="9" cm="1">
        <f t="array" ref="R266">IF(ISNA($J180),0,IF(INDEX('Target Organ'!E$190:E$373,$J180)="X",1,0))</f>
        <v>0</v>
      </c>
      <c r="S266" s="9" cm="1">
        <f t="array" ref="S266">IF(ISNA($J180),0,IF(INDEX('Target Organ'!F$190:F$373,$J180)="X",1,0))</f>
        <v>0</v>
      </c>
      <c r="T266" s="9" cm="1">
        <f t="array" ref="T266">IF(ISNA($J180),0,IF(INDEX('Target Organ'!G$190:G$373,$J180)="X",1,0))</f>
        <v>0</v>
      </c>
      <c r="U266" s="9" cm="1">
        <f t="array" ref="U266">IF(ISNA($J180),0,IF(INDEX('Target Organ'!H$190:H$373,$J180)="X",1,0))</f>
        <v>0</v>
      </c>
      <c r="V266" s="9" cm="1">
        <f t="array" ref="V266">IF(ISNA($J180),0,IF(INDEX('Target Organ'!I$190:I$373,$J180)="X",1,0))</f>
        <v>0</v>
      </c>
      <c r="W266" s="9" cm="1">
        <f t="array" ref="W266">IF(ISNA($J180),0,IF(INDEX('Target Organ'!J$190:J$373,$J180)="X",1,0))</f>
        <v>0</v>
      </c>
      <c r="X266" s="9" cm="1">
        <f t="array" ref="X266">IF(ISNA($J180),0,IF(INDEX('Target Organ'!K$190:K$373,$J180)="X",1,0))</f>
        <v>0</v>
      </c>
      <c r="Y266" s="9" cm="1">
        <f t="array" ref="Y266">IF(ISNA($J180),0,IF(INDEX('Target Organ'!L$190:L$373,$J180)="X",1,0))</f>
        <v>0</v>
      </c>
      <c r="Z266" s="9" cm="1">
        <f t="array" ref="Z266">IF(ISNA($J180),0,IF(INDEX('Target Organ'!M$190:M$373,$J180)="X",1,0))</f>
        <v>1</v>
      </c>
      <c r="AA266" s="9" cm="1">
        <f t="array" ref="AA266">IF(ISNA($J180),0,IF(INDEX('Target Organ'!N$190:N$373,$J180)="X",1,0))</f>
        <v>0</v>
      </c>
      <c r="AB266" s="9" cm="1">
        <f t="array" ref="AB266">IF(ISNA($J180),0,IF(INDEX('Target Organ'!O$190:O$373,$J180)="X",1,0))</f>
        <v>0</v>
      </c>
    </row>
    <row r="267" spans="2:29" x14ac:dyDescent="0.2">
      <c r="K267" s="4" t="str">
        <f t="shared" si="37"/>
        <v>7664-41-7</v>
      </c>
      <c r="L267" s="4" t="str">
        <f t="shared" si="37"/>
        <v>Ammonia</v>
      </c>
      <c r="M267" s="28">
        <f t="shared" si="38"/>
        <v>21.662500000000001</v>
      </c>
      <c r="N267" s="4">
        <v>1200</v>
      </c>
      <c r="O267" s="8">
        <f t="shared" si="39"/>
        <v>1.8052083333333333E-2</v>
      </c>
      <c r="P267" s="9" cm="1">
        <f t="array" ref="P267">IF(ISNA($J181),0,IF(INDEX('Target Organ'!C$190:C$373,$J181)="X",1,0))</f>
        <v>0</v>
      </c>
      <c r="Q267" s="9" cm="1">
        <f t="array" ref="Q267">IF(ISNA($J181),0,IF(INDEX('Target Organ'!D$190:D$373,$J181)="X",1,0))</f>
        <v>0</v>
      </c>
      <c r="R267" s="9" cm="1">
        <f t="array" ref="R267">IF(ISNA($J181),0,IF(INDEX('Target Organ'!E$190:E$373,$J181)="X",1,0))</f>
        <v>0</v>
      </c>
      <c r="S267" s="9" cm="1">
        <f t="array" ref="S267">IF(ISNA($J181),0,IF(INDEX('Target Organ'!F$190:F$373,$J181)="X",1,0))</f>
        <v>0</v>
      </c>
      <c r="T267" s="9" cm="1">
        <f t="array" ref="T267">IF(ISNA($J181),0,IF(INDEX('Target Organ'!G$190:G$373,$J181)="X",1,0))</f>
        <v>0</v>
      </c>
      <c r="U267" s="9" cm="1">
        <f t="array" ref="U267">IF(ISNA($J181),0,IF(INDEX('Target Organ'!H$190:H$373,$J181)="X",1,0))</f>
        <v>1</v>
      </c>
      <c r="V267" s="9" cm="1">
        <f t="array" ref="V267">IF(ISNA($J181),0,IF(INDEX('Target Organ'!I$190:I$373,$J181)="X",1,0))</f>
        <v>0</v>
      </c>
      <c r="W267" s="9" cm="1">
        <f t="array" ref="W267">IF(ISNA($J181),0,IF(INDEX('Target Organ'!J$190:J$373,$J181)="X",1,0))</f>
        <v>0</v>
      </c>
      <c r="X267" s="9" cm="1">
        <f t="array" ref="X267">IF(ISNA($J181),0,IF(INDEX('Target Organ'!K$190:K$373,$J181)="X",1,0))</f>
        <v>0</v>
      </c>
      <c r="Y267" s="9" cm="1">
        <f t="array" ref="Y267">IF(ISNA($J181),0,IF(INDEX('Target Organ'!L$190:L$373,$J181)="X",1,0))</f>
        <v>0</v>
      </c>
      <c r="Z267" s="9" cm="1">
        <f t="array" ref="Z267">IF(ISNA($J181),0,IF(INDEX('Target Organ'!M$190:M$373,$J181)="X",1,0))</f>
        <v>1</v>
      </c>
      <c r="AA267" s="9" cm="1">
        <f t="array" ref="AA267">IF(ISNA($J181),0,IF(INDEX('Target Organ'!N$190:N$373,$J181)="X",1,0))</f>
        <v>0</v>
      </c>
      <c r="AB267" s="9" cm="1">
        <f t="array" ref="AB267">IF(ISNA($J181),0,IF(INDEX('Target Organ'!O$190:O$373,$J181)="X",1,0))</f>
        <v>0</v>
      </c>
    </row>
    <row r="268" spans="2:29" x14ac:dyDescent="0.2">
      <c r="K268" s="4" t="str">
        <f t="shared" si="37"/>
        <v>7440-36-0</v>
      </c>
      <c r="L268" s="4" t="str">
        <f t="shared" si="37"/>
        <v>Antimony and compounds</v>
      </c>
      <c r="M268" s="28">
        <f t="shared" si="38"/>
        <v>2.3762499999999999E-3</v>
      </c>
      <c r="N268" s="4" t="s">
        <v>403</v>
      </c>
      <c r="O268" s="8">
        <f t="shared" si="39"/>
        <v>0</v>
      </c>
      <c r="P268" s="9" cm="1">
        <f t="array" ref="P268">IF(ISNA($J182),0,IF(INDEX('Target Organ'!C$190:C$373,$J182)="X",1,0))</f>
        <v>0</v>
      </c>
      <c r="Q268" s="9" cm="1">
        <f t="array" ref="Q268">IF(ISNA($J182),0,IF(INDEX('Target Organ'!D$190:D$373,$J182)="X",1,0))</f>
        <v>0</v>
      </c>
      <c r="R268" s="9" cm="1">
        <f t="array" ref="R268">IF(ISNA($J182),0,IF(INDEX('Target Organ'!E$190:E$373,$J182)="X",1,0))</f>
        <v>0</v>
      </c>
      <c r="S268" s="9" cm="1">
        <f t="array" ref="S268">IF(ISNA($J182),0,IF(INDEX('Target Organ'!F$190:F$373,$J182)="X",1,0))</f>
        <v>0</v>
      </c>
      <c r="T268" s="9" cm="1">
        <f t="array" ref="T268">IF(ISNA($J182),0,IF(INDEX('Target Organ'!G$190:G$373,$J182)="X",1,0))</f>
        <v>0</v>
      </c>
      <c r="U268" s="9" cm="1">
        <f t="array" ref="U268">IF(ISNA($J182),0,IF(INDEX('Target Organ'!H$190:H$373,$J182)="X",1,0))</f>
        <v>0</v>
      </c>
      <c r="V268" s="9" cm="1">
        <f t="array" ref="V268">IF(ISNA($J182),0,IF(INDEX('Target Organ'!I$190:I$373,$J182)="X",1,0))</f>
        <v>0</v>
      </c>
      <c r="W268" s="9" cm="1">
        <f t="array" ref="W268">IF(ISNA($J182),0,IF(INDEX('Target Organ'!J$190:J$373,$J182)="X",1,0))</f>
        <v>0</v>
      </c>
      <c r="X268" s="9" cm="1">
        <f t="array" ref="X268">IF(ISNA($J182),0,IF(INDEX('Target Organ'!K$190:K$373,$J182)="X",1,0))</f>
        <v>0</v>
      </c>
      <c r="Y268" s="9" cm="1">
        <f t="array" ref="Y268">IF(ISNA($J182),0,IF(INDEX('Target Organ'!L$190:L$373,$J182)="X",1,0))</f>
        <v>0</v>
      </c>
      <c r="Z268" s="9" cm="1">
        <f t="array" ref="Z268">IF(ISNA($J182),0,IF(INDEX('Target Organ'!M$190:M$373,$J182)="X",1,0))</f>
        <v>1</v>
      </c>
      <c r="AA268" s="9" cm="1">
        <f t="array" ref="AA268">IF(ISNA($J182),0,IF(INDEX('Target Organ'!N$190:N$373,$J182)="X",1,0))</f>
        <v>0</v>
      </c>
      <c r="AB268" s="9" cm="1">
        <f t="array" ref="AB268">IF(ISNA($J182),0,IF(INDEX('Target Organ'!O$190:O$373,$J182)="X",1,0))</f>
        <v>0</v>
      </c>
    </row>
    <row r="269" spans="2:29" x14ac:dyDescent="0.2">
      <c r="K269" s="4" t="str">
        <f t="shared" si="37"/>
        <v>7440-38-2</v>
      </c>
      <c r="L269" s="4" t="str">
        <f t="shared" si="37"/>
        <v>Arsenic and compounds</v>
      </c>
      <c r="M269" s="28">
        <f t="shared" si="38"/>
        <v>8.6020100000000002E-3</v>
      </c>
      <c r="N269" s="4">
        <v>0.2</v>
      </c>
      <c r="O269" s="8">
        <f t="shared" si="39"/>
        <v>4.3010050000000001E-2</v>
      </c>
      <c r="P269" s="9" cm="1">
        <f t="array" ref="P269">IF(ISNA($J183),0,IF(INDEX('Target Organ'!C$190:C$373,$J183)="X",1,0))</f>
        <v>0</v>
      </c>
      <c r="Q269" s="9" cm="1">
        <f t="array" ref="Q269">IF(ISNA($J183),0,IF(INDEX('Target Organ'!D$190:D$373,$J183)="X",1,0))</f>
        <v>0</v>
      </c>
      <c r="R269" s="9" cm="1">
        <f t="array" ref="R269">IF(ISNA($J183),0,IF(INDEX('Target Organ'!E$190:E$373,$J183)="X",1,0))</f>
        <v>0</v>
      </c>
      <c r="S269" s="9" cm="1">
        <f t="array" ref="S269">IF(ISNA($J183),0,IF(INDEX('Target Organ'!F$190:F$373,$J183)="X",1,0))</f>
        <v>0</v>
      </c>
      <c r="T269" s="9" cm="1">
        <f t="array" ref="T269">IF(ISNA($J183),0,IF(INDEX('Target Organ'!G$190:G$373,$J183)="X",1,0))</f>
        <v>0</v>
      </c>
      <c r="U269" s="9" cm="1">
        <f t="array" ref="U269">IF(ISNA($J183),0,IF(INDEX('Target Organ'!H$190:H$373,$J183)="X",1,0))</f>
        <v>0</v>
      </c>
      <c r="V269" s="9" cm="1">
        <f t="array" ref="V269">IF(ISNA($J183),0,IF(INDEX('Target Organ'!I$190:I$373,$J183)="X",1,0))</f>
        <v>0</v>
      </c>
      <c r="W269" s="9" cm="1">
        <f t="array" ref="W269">IF(ISNA($J183),0,IF(INDEX('Target Organ'!J$190:J$373,$J183)="X",1,0))</f>
        <v>0</v>
      </c>
      <c r="X269" s="9" cm="1">
        <f t="array" ref="X269">IF(ISNA($J183),0,IF(INDEX('Target Organ'!K$190:K$373,$J183)="X",1,0))</f>
        <v>0</v>
      </c>
      <c r="Y269" s="9" cm="1">
        <f t="array" ref="Y269">IF(ISNA($J183),0,IF(INDEX('Target Organ'!L$190:L$373,$J183)="X",1,0))</f>
        <v>0</v>
      </c>
      <c r="Z269" s="9" cm="1">
        <f t="array" ref="Z269">IF(ISNA($J183),0,IF(INDEX('Target Organ'!M$190:M$373,$J183)="X",1,0))</f>
        <v>0</v>
      </c>
      <c r="AA269" s="9" cm="1">
        <f t="array" ref="AA269">IF(ISNA($J183),0,IF(INDEX('Target Organ'!N$190:N$373,$J183)="X",1,0))</f>
        <v>0</v>
      </c>
      <c r="AB269" s="9" cm="1">
        <f t="array" ref="AB269">IF(ISNA($J183),0,IF(INDEX('Target Organ'!O$190:O$373,$J183)="X",1,0))</f>
        <v>1</v>
      </c>
    </row>
    <row r="270" spans="2:29" x14ac:dyDescent="0.2">
      <c r="K270" s="4" t="str">
        <f t="shared" si="37"/>
        <v>71-43-2</v>
      </c>
      <c r="L270" s="4" t="str">
        <f t="shared" si="37"/>
        <v>Benzene</v>
      </c>
      <c r="M270" s="28">
        <f t="shared" si="38"/>
        <v>3.07226</v>
      </c>
      <c r="N270" s="4">
        <v>29</v>
      </c>
      <c r="O270" s="8">
        <f t="shared" si="39"/>
        <v>0.10594000000000001</v>
      </c>
      <c r="P270" s="9" cm="1">
        <f t="array" ref="P270">IF(ISNA($J184),0,IF(INDEX('Target Organ'!C$190:C$373,$J184)="X",1,0))</f>
        <v>0</v>
      </c>
      <c r="Q270" s="9" cm="1">
        <f t="array" ref="Q270">IF(ISNA($J184),0,IF(INDEX('Target Organ'!D$190:D$373,$J184)="X",1,0))</f>
        <v>0</v>
      </c>
      <c r="R270" s="9" cm="1">
        <f t="array" ref="R270">IF(ISNA($J184),0,IF(INDEX('Target Organ'!E$190:E$373,$J184)="X",1,0))</f>
        <v>0</v>
      </c>
      <c r="S270" s="9" cm="1">
        <f t="array" ref="S270">IF(ISNA($J184),0,IF(INDEX('Target Organ'!F$190:F$373,$J184)="X",1,0))</f>
        <v>0</v>
      </c>
      <c r="T270" s="9" cm="1">
        <f t="array" ref="T270">IF(ISNA($J184),0,IF(INDEX('Target Organ'!G$190:G$373,$J184)="X",1,0))</f>
        <v>0</v>
      </c>
      <c r="U270" s="9" cm="1">
        <f t="array" ref="U270">IF(ISNA($J184),0,IF(INDEX('Target Organ'!H$190:H$373,$J184)="X",1,0))</f>
        <v>0</v>
      </c>
      <c r="V270" s="9" cm="1">
        <f t="array" ref="V270">IF(ISNA($J184),0,IF(INDEX('Target Organ'!I$190:I$373,$J184)="X",1,0))</f>
        <v>0</v>
      </c>
      <c r="W270" s="9" cm="1">
        <f t="array" ref="W270">IF(ISNA($J184),0,IF(INDEX('Target Organ'!J$190:J$373,$J184)="X",1,0))</f>
        <v>0</v>
      </c>
      <c r="X270" s="9" cm="1">
        <f t="array" ref="X270">IF(ISNA($J184),0,IF(INDEX('Target Organ'!K$190:K$373,$J184)="X",1,0))</f>
        <v>0</v>
      </c>
      <c r="Y270" s="9" cm="1">
        <f t="array" ref="Y270">IF(ISNA($J184),0,IF(INDEX('Target Organ'!L$190:L$373,$J184)="X",1,0))</f>
        <v>1</v>
      </c>
      <c r="Z270" s="9" cm="1">
        <f t="array" ref="Z270">IF(ISNA($J184),0,IF(INDEX('Target Organ'!M$190:M$373,$J184)="X",1,0))</f>
        <v>0</v>
      </c>
      <c r="AA270" s="9" cm="1">
        <f t="array" ref="AA270">IF(ISNA($J184),0,IF(INDEX('Target Organ'!N$190:N$373,$J184)="X",1,0))</f>
        <v>0</v>
      </c>
      <c r="AB270" s="9" cm="1">
        <f t="array" ref="AB270">IF(ISNA($J184),0,IF(INDEX('Target Organ'!O$190:O$373,$J184)="X",1,0))</f>
        <v>0</v>
      </c>
    </row>
    <row r="271" spans="2:29" x14ac:dyDescent="0.2">
      <c r="K271" s="4" t="str">
        <f t="shared" si="37"/>
        <v>7440-41-7</v>
      </c>
      <c r="L271" s="4" t="str">
        <f t="shared" si="37"/>
        <v>Beryllium and compounds</v>
      </c>
      <c r="M271" s="28">
        <f t="shared" si="38"/>
        <v>1.47255E-4</v>
      </c>
      <c r="N271" s="4">
        <v>0.02</v>
      </c>
      <c r="O271" s="8">
        <f t="shared" si="39"/>
        <v>7.3627499999999995E-3</v>
      </c>
      <c r="P271" s="9" cm="1">
        <f t="array" ref="P271">IF(ISNA($J185),0,IF(INDEX('Target Organ'!C$190:C$373,$J185)="X",1,0))</f>
        <v>0</v>
      </c>
      <c r="Q271" s="9" cm="1">
        <f t="array" ref="Q271">IF(ISNA($J185),0,IF(INDEX('Target Organ'!D$190:D$373,$J185)="X",1,0))</f>
        <v>0</v>
      </c>
      <c r="R271" s="9" cm="1">
        <f t="array" ref="R271">IF(ISNA($J185),0,IF(INDEX('Target Organ'!E$190:E$373,$J185)="X",1,0))</f>
        <v>0</v>
      </c>
      <c r="S271" s="9" cm="1">
        <f t="array" ref="S271">IF(ISNA($J185),0,IF(INDEX('Target Organ'!F$190:F$373,$J185)="X",1,0))</f>
        <v>0</v>
      </c>
      <c r="T271" s="9" cm="1">
        <f t="array" ref="T271">IF(ISNA($J185),0,IF(INDEX('Target Organ'!G$190:G$373,$J185)="X",1,0))</f>
        <v>0</v>
      </c>
      <c r="U271" s="9" cm="1">
        <f t="array" ref="U271">IF(ISNA($J185),0,IF(INDEX('Target Organ'!H$190:H$373,$J185)="X",1,0))</f>
        <v>0</v>
      </c>
      <c r="V271" s="9" cm="1">
        <f t="array" ref="V271">IF(ISNA($J185),0,IF(INDEX('Target Organ'!I$190:I$373,$J185)="X",1,0))</f>
        <v>0</v>
      </c>
      <c r="W271" s="9" cm="1">
        <f t="array" ref="W271">IF(ISNA($J185),0,IF(INDEX('Target Organ'!J$190:J$373,$J185)="X",1,0))</f>
        <v>0</v>
      </c>
      <c r="X271" s="9" cm="1">
        <f t="array" ref="X271">IF(ISNA($J185),0,IF(INDEX('Target Organ'!K$190:K$373,$J185)="X",1,0))</f>
        <v>0</v>
      </c>
      <c r="Y271" s="9" cm="1">
        <f t="array" ref="Y271">IF(ISNA($J185),0,IF(INDEX('Target Organ'!L$190:L$373,$J185)="X",1,0))</f>
        <v>1</v>
      </c>
      <c r="Z271" s="9" cm="1">
        <f t="array" ref="Z271">IF(ISNA($J185),0,IF(INDEX('Target Organ'!M$190:M$373,$J185)="X",1,0))</f>
        <v>1</v>
      </c>
      <c r="AA271" s="9" cm="1">
        <f t="array" ref="AA271">IF(ISNA($J185),0,IF(INDEX('Target Organ'!N$190:N$373,$J185)="X",1,0))</f>
        <v>0</v>
      </c>
      <c r="AB271" s="9" cm="1">
        <f t="array" ref="AB271">IF(ISNA($J185),0,IF(INDEX('Target Organ'!O$190:O$373,$J185)="X",1,0))</f>
        <v>0</v>
      </c>
    </row>
    <row r="272" spans="2:29" x14ac:dyDescent="0.2">
      <c r="K272" s="4" t="str">
        <f t="shared" si="37"/>
        <v>117-81-7</v>
      </c>
      <c r="L272" s="4" t="str">
        <f t="shared" si="37"/>
        <v>Bis(2-ethylhexyl) phthalate (DEHP)</v>
      </c>
      <c r="M272" s="28">
        <f t="shared" si="38"/>
        <v>1.4577500000000001E-4</v>
      </c>
      <c r="N272" s="4" t="s">
        <v>403</v>
      </c>
      <c r="O272" s="8">
        <f t="shared" si="39"/>
        <v>0</v>
      </c>
      <c r="P272" s="9" cm="1">
        <f t="array" ref="P272">IF(ISNA($J186),0,IF(INDEX('Target Organ'!C$190:C$373,$J186)="X",1,0))</f>
        <v>0</v>
      </c>
      <c r="Q272" s="9" cm="1">
        <f t="array" ref="Q272">IF(ISNA($J186),0,IF(INDEX('Target Organ'!D$190:D$373,$J186)="X",1,0))</f>
        <v>0</v>
      </c>
      <c r="R272" s="9" cm="1">
        <f t="array" ref="R272">IF(ISNA($J186),0,IF(INDEX('Target Organ'!E$190:E$373,$J186)="X",1,0))</f>
        <v>0</v>
      </c>
      <c r="S272" s="9" cm="1">
        <f t="array" ref="S272">IF(ISNA($J186),0,IF(INDEX('Target Organ'!F$190:F$373,$J186)="X",1,0))</f>
        <v>0</v>
      </c>
      <c r="T272" s="9" cm="1">
        <f t="array" ref="T272">IF(ISNA($J186),0,IF(INDEX('Target Organ'!G$190:G$373,$J186)="X",1,0))</f>
        <v>0</v>
      </c>
      <c r="U272" s="9" cm="1">
        <f t="array" ref="U272">IF(ISNA($J186),0,IF(INDEX('Target Organ'!H$190:H$373,$J186)="X",1,0))</f>
        <v>0</v>
      </c>
      <c r="V272" s="9" cm="1">
        <f t="array" ref="V272">IF(ISNA($J186),0,IF(INDEX('Target Organ'!I$190:I$373,$J186)="X",1,0))</f>
        <v>0</v>
      </c>
      <c r="W272" s="9" cm="1">
        <f t="array" ref="W272">IF(ISNA($J186),0,IF(INDEX('Target Organ'!J$190:J$373,$J186)="X",1,0))</f>
        <v>0</v>
      </c>
      <c r="X272" s="9" cm="1">
        <f t="array" ref="X272">IF(ISNA($J186),0,IF(INDEX('Target Organ'!K$190:K$373,$J186)="X",1,0))</f>
        <v>0</v>
      </c>
      <c r="Y272" s="9" cm="1">
        <f t="array" ref="Y272">IF(ISNA($J186),0,IF(INDEX('Target Organ'!L$190:L$373,$J186)="X",1,0))</f>
        <v>0</v>
      </c>
      <c r="Z272" s="9" cm="1">
        <f t="array" ref="Z272">IF(ISNA($J186),0,IF(INDEX('Target Organ'!M$190:M$373,$J186)="X",1,0))</f>
        <v>0</v>
      </c>
      <c r="AA272" s="9" cm="1">
        <f t="array" ref="AA272">IF(ISNA($J186),0,IF(INDEX('Target Organ'!N$190:N$373,$J186)="X",1,0))</f>
        <v>0</v>
      </c>
      <c r="AB272" s="9" cm="1">
        <f t="array" ref="AB272">IF(ISNA($J186),0,IF(INDEX('Target Organ'!O$190:O$373,$J186)="X",1,0))</f>
        <v>0</v>
      </c>
    </row>
    <row r="273" spans="11:28" x14ac:dyDescent="0.2">
      <c r="K273" s="4" t="str">
        <f t="shared" si="37"/>
        <v>74-83-9</v>
      </c>
      <c r="L273" s="4" t="str">
        <f t="shared" si="37"/>
        <v>Bromomethane (Methyl bromide)</v>
      </c>
      <c r="M273" s="28">
        <f t="shared" si="38"/>
        <v>3.5581700000000001E-2</v>
      </c>
      <c r="N273" s="4">
        <v>3900</v>
      </c>
      <c r="O273" s="8">
        <f t="shared" si="39"/>
        <v>9.1235128205128212E-6</v>
      </c>
      <c r="P273" s="9" cm="1">
        <f t="array" ref="P273">IF(ISNA($J187),0,IF(INDEX('Target Organ'!C$190:C$373,$J187)="X",1,0))</f>
        <v>0</v>
      </c>
      <c r="Q273" s="9" cm="1">
        <f t="array" ref="Q273">IF(ISNA($J187),0,IF(INDEX('Target Organ'!D$190:D$373,$J187)="X",1,0))</f>
        <v>0</v>
      </c>
      <c r="R273" s="9" cm="1">
        <f t="array" ref="R273">IF(ISNA($J187),0,IF(INDEX('Target Organ'!E$190:E$373,$J187)="X",1,0))</f>
        <v>0</v>
      </c>
      <c r="S273" s="9" cm="1">
        <f t="array" ref="S273">IF(ISNA($J187),0,IF(INDEX('Target Organ'!F$190:F$373,$J187)="X",1,0))</f>
        <v>0</v>
      </c>
      <c r="T273" s="9" cm="1">
        <f t="array" ref="T273">IF(ISNA($J187),0,IF(INDEX('Target Organ'!G$190:G$373,$J187)="X",1,0))</f>
        <v>0</v>
      </c>
      <c r="U273" s="9" cm="1">
        <f t="array" ref="U273">IF(ISNA($J187),0,IF(INDEX('Target Organ'!H$190:H$373,$J187)="X",1,0))</f>
        <v>0</v>
      </c>
      <c r="V273" s="9" cm="1">
        <f t="array" ref="V273">IF(ISNA($J187),0,IF(INDEX('Target Organ'!I$190:I$373,$J187)="X",1,0))</f>
        <v>0</v>
      </c>
      <c r="W273" s="9" cm="1">
        <f t="array" ref="W273">IF(ISNA($J187),0,IF(INDEX('Target Organ'!J$190:J$373,$J187)="X",1,0))</f>
        <v>1</v>
      </c>
      <c r="X273" s="9" cm="1">
        <f t="array" ref="X273">IF(ISNA($J187),0,IF(INDEX('Target Organ'!K$190:K$373,$J187)="X",1,0))</f>
        <v>0</v>
      </c>
      <c r="Y273" s="9" cm="1">
        <f t="array" ref="Y273">IF(ISNA($J187),0,IF(INDEX('Target Organ'!L$190:L$373,$J187)="X",1,0))</f>
        <v>0</v>
      </c>
      <c r="Z273" s="9" cm="1">
        <f t="array" ref="Z273">IF(ISNA($J187),0,IF(INDEX('Target Organ'!M$190:M$373,$J187)="X",1,0))</f>
        <v>0</v>
      </c>
      <c r="AA273" s="9" cm="1">
        <f t="array" ref="AA273">IF(ISNA($J187),0,IF(INDEX('Target Organ'!N$190:N$373,$J187)="X",1,0))</f>
        <v>0</v>
      </c>
      <c r="AB273" s="9" cm="1">
        <f t="array" ref="AB273">IF(ISNA($J187),0,IF(INDEX('Target Organ'!O$190:O$373,$J187)="X",1,0))</f>
        <v>0</v>
      </c>
    </row>
    <row r="274" spans="11:28" x14ac:dyDescent="0.2">
      <c r="K274" s="4" t="str">
        <f t="shared" si="37"/>
        <v>78-93-3</v>
      </c>
      <c r="L274" s="4" t="str">
        <f t="shared" si="37"/>
        <v>2-Butanone (Methyl ethyl ketone)</v>
      </c>
      <c r="M274" s="28">
        <f t="shared" si="38"/>
        <v>4.8905299999999999E-2</v>
      </c>
      <c r="N274" s="4">
        <v>5000</v>
      </c>
      <c r="O274" s="8">
        <f t="shared" si="39"/>
        <v>9.7810599999999992E-6</v>
      </c>
      <c r="P274" s="9" cm="1">
        <f t="array" ref="P274">IF(ISNA($J188),0,IF(INDEX('Target Organ'!C$190:C$373,$J188)="X",1,0))</f>
        <v>0</v>
      </c>
      <c r="Q274" s="9" cm="1">
        <f t="array" ref="Q274">IF(ISNA($J188),0,IF(INDEX('Target Organ'!D$190:D$373,$J188)="X",1,0))</f>
        <v>0</v>
      </c>
      <c r="R274" s="9" cm="1">
        <f t="array" ref="R274">IF(ISNA($J188),0,IF(INDEX('Target Organ'!E$190:E$373,$J188)="X",1,0))</f>
        <v>0</v>
      </c>
      <c r="S274" s="9" cm="1">
        <f t="array" ref="S274">IF(ISNA($J188),0,IF(INDEX('Target Organ'!F$190:F$373,$J188)="X",1,0))</f>
        <v>0</v>
      </c>
      <c r="T274" s="9" cm="1">
        <f t="array" ref="T274">IF(ISNA($J188),0,IF(INDEX('Target Organ'!G$190:G$373,$J188)="X",1,0))</f>
        <v>0</v>
      </c>
      <c r="U274" s="9" cm="1">
        <f t="array" ref="U274">IF(ISNA($J188),0,IF(INDEX('Target Organ'!H$190:H$373,$J188)="X",1,0))</f>
        <v>0</v>
      </c>
      <c r="V274" s="9" cm="1">
        <f t="array" ref="V274">IF(ISNA($J188),0,IF(INDEX('Target Organ'!I$190:I$373,$J188)="X",1,0))</f>
        <v>0</v>
      </c>
      <c r="W274" s="9" cm="1">
        <f t="array" ref="W274">IF(ISNA($J188),0,IF(INDEX('Target Organ'!J$190:J$373,$J188)="X",1,0))</f>
        <v>0</v>
      </c>
      <c r="X274" s="9" cm="1">
        <f t="array" ref="X274">IF(ISNA($J188),0,IF(INDEX('Target Organ'!K$190:K$373,$J188)="X",1,0))</f>
        <v>0</v>
      </c>
      <c r="Y274" s="9" cm="1">
        <f t="array" ref="Y274">IF(ISNA($J188),0,IF(INDEX('Target Organ'!L$190:L$373,$J188)="X",1,0))</f>
        <v>0</v>
      </c>
      <c r="Z274" s="9" cm="1">
        <f t="array" ref="Z274">IF(ISNA($J188),0,IF(INDEX('Target Organ'!M$190:M$373,$J188)="X",1,0))</f>
        <v>0</v>
      </c>
      <c r="AA274" s="9" cm="1">
        <f t="array" ref="AA274">IF(ISNA($J188),0,IF(INDEX('Target Organ'!N$190:N$373,$J188)="X",1,0))</f>
        <v>0</v>
      </c>
      <c r="AB274" s="9" cm="1">
        <f t="array" ref="AB274">IF(ISNA($J188),0,IF(INDEX('Target Organ'!O$190:O$373,$J188)="X",1,0))</f>
        <v>1</v>
      </c>
    </row>
    <row r="275" spans="11:28" x14ac:dyDescent="0.2">
      <c r="K275" s="4" t="str">
        <f t="shared" si="37"/>
        <v>7440-43-9</v>
      </c>
      <c r="L275" s="4" t="str">
        <f t="shared" si="37"/>
        <v>Cadmium and compounds</v>
      </c>
      <c r="M275" s="28">
        <f t="shared" si="38"/>
        <v>3.5013700000000002E-3</v>
      </c>
      <c r="N275" s="4">
        <v>0.03</v>
      </c>
      <c r="O275" s="8">
        <f t="shared" si="39"/>
        <v>0.11671233333333335</v>
      </c>
      <c r="P275" s="9" cm="1">
        <f t="array" ref="P275">IF(ISNA($J189),0,IF(INDEX('Target Organ'!C$190:C$373,$J189)="X",1,0))</f>
        <v>0</v>
      </c>
      <c r="Q275" s="9" cm="1">
        <f t="array" ref="Q275">IF(ISNA($J189),0,IF(INDEX('Target Organ'!D$190:D$373,$J189)="X",1,0))</f>
        <v>0</v>
      </c>
      <c r="R275" s="9" cm="1">
        <f t="array" ref="R275">IF(ISNA($J189),0,IF(INDEX('Target Organ'!E$190:E$373,$J189)="X",1,0))</f>
        <v>0</v>
      </c>
      <c r="S275" s="9" cm="1">
        <f t="array" ref="S275">IF(ISNA($J189),0,IF(INDEX('Target Organ'!F$190:F$373,$J189)="X",1,0))</f>
        <v>0</v>
      </c>
      <c r="T275" s="9" cm="1">
        <f t="array" ref="T275">IF(ISNA($J189),0,IF(INDEX('Target Organ'!G$190:G$373,$J189)="X",1,0))</f>
        <v>0</v>
      </c>
      <c r="U275" s="9" cm="1">
        <f t="array" ref="U275">IF(ISNA($J189),0,IF(INDEX('Target Organ'!H$190:H$373,$J189)="X",1,0))</f>
        <v>0</v>
      </c>
      <c r="V275" s="9" cm="1">
        <f t="array" ref="V275">IF(ISNA($J189),0,IF(INDEX('Target Organ'!I$190:I$373,$J189)="X",1,0))</f>
        <v>0</v>
      </c>
      <c r="W275" s="9" cm="1">
        <f t="array" ref="W275">IF(ISNA($J189),0,IF(INDEX('Target Organ'!J$190:J$373,$J189)="X",1,0))</f>
        <v>0</v>
      </c>
      <c r="X275" s="9" cm="1">
        <f t="array" ref="X275">IF(ISNA($J189),0,IF(INDEX('Target Organ'!K$190:K$373,$J189)="X",1,0))</f>
        <v>0</v>
      </c>
      <c r="Y275" s="9" cm="1">
        <f t="array" ref="Y275">IF(ISNA($J189),0,IF(INDEX('Target Organ'!L$190:L$373,$J189)="X",1,0))</f>
        <v>0</v>
      </c>
      <c r="Z275" s="9" cm="1">
        <f t="array" ref="Z275">IF(ISNA($J189),0,IF(INDEX('Target Organ'!M$190:M$373,$J189)="X",1,0))</f>
        <v>1</v>
      </c>
      <c r="AA275" s="9" cm="1">
        <f t="array" ref="AA275">IF(ISNA($J189),0,IF(INDEX('Target Organ'!N$190:N$373,$J189)="X",1,0))</f>
        <v>0</v>
      </c>
      <c r="AB275" s="9" cm="1">
        <f t="array" ref="AB275">IF(ISNA($J189),0,IF(INDEX('Target Organ'!O$190:O$373,$J189)="X",1,0))</f>
        <v>0</v>
      </c>
    </row>
    <row r="276" spans="11:28" x14ac:dyDescent="0.2">
      <c r="K276" s="4" t="str">
        <f t="shared" si="37"/>
        <v>75-15-0</v>
      </c>
      <c r="L276" s="4" t="str">
        <f t="shared" si="37"/>
        <v>Carbon disulfide</v>
      </c>
      <c r="M276" s="28">
        <f t="shared" si="38"/>
        <v>0.39249099999999998</v>
      </c>
      <c r="N276" s="4">
        <v>6200</v>
      </c>
      <c r="O276" s="8">
        <f t="shared" si="39"/>
        <v>6.3304999999999991E-5</v>
      </c>
      <c r="P276" s="9" cm="1">
        <f t="array" ref="P276">IF(ISNA($J190),0,IF(INDEX('Target Organ'!C$190:C$373,$J190)="X",1,0))</f>
        <v>0</v>
      </c>
      <c r="Q276" s="9" cm="1">
        <f t="array" ref="Q276">IF(ISNA($J190),0,IF(INDEX('Target Organ'!D$190:D$373,$J190)="X",1,0))</f>
        <v>0</v>
      </c>
      <c r="R276" s="9" cm="1">
        <f t="array" ref="R276">IF(ISNA($J190),0,IF(INDEX('Target Organ'!E$190:E$373,$J190)="X",1,0))</f>
        <v>0</v>
      </c>
      <c r="S276" s="9" cm="1">
        <f t="array" ref="S276">IF(ISNA($J190),0,IF(INDEX('Target Organ'!F$190:F$373,$J190)="X",1,0))</f>
        <v>0</v>
      </c>
      <c r="T276" s="9" cm="1">
        <f t="array" ref="T276">IF(ISNA($J190),0,IF(INDEX('Target Organ'!G$190:G$373,$J190)="X",1,0))</f>
        <v>0</v>
      </c>
      <c r="U276" s="9" cm="1">
        <f t="array" ref="U276">IF(ISNA($J190),0,IF(INDEX('Target Organ'!H$190:H$373,$J190)="X",1,0))</f>
        <v>0</v>
      </c>
      <c r="V276" s="9" cm="1">
        <f t="array" ref="V276">IF(ISNA($J190),0,IF(INDEX('Target Organ'!I$190:I$373,$J190)="X",1,0))</f>
        <v>0</v>
      </c>
      <c r="W276" s="9" cm="1">
        <f t="array" ref="W276">IF(ISNA($J190),0,IF(INDEX('Target Organ'!J$190:J$373,$J190)="X",1,0))</f>
        <v>1</v>
      </c>
      <c r="X276" s="9" cm="1">
        <f t="array" ref="X276">IF(ISNA($J190),0,IF(INDEX('Target Organ'!K$190:K$373,$J190)="X",1,0))</f>
        <v>0</v>
      </c>
      <c r="Y276" s="9" cm="1">
        <f t="array" ref="Y276">IF(ISNA($J190),0,IF(INDEX('Target Organ'!L$190:L$373,$J190)="X",1,0))</f>
        <v>0</v>
      </c>
      <c r="Z276" s="9" cm="1">
        <f t="array" ref="Z276">IF(ISNA($J190),0,IF(INDEX('Target Organ'!M$190:M$373,$J190)="X",1,0))</f>
        <v>0</v>
      </c>
      <c r="AA276" s="9" cm="1">
        <f t="array" ref="AA276">IF(ISNA($J190),0,IF(INDEX('Target Organ'!N$190:N$373,$J190)="X",1,0))</f>
        <v>0</v>
      </c>
      <c r="AB276" s="9" cm="1">
        <f t="array" ref="AB276">IF(ISNA($J190),0,IF(INDEX('Target Organ'!O$190:O$373,$J190)="X",1,0))</f>
        <v>1</v>
      </c>
    </row>
    <row r="277" spans="11:28" x14ac:dyDescent="0.2">
      <c r="K277" s="4" t="str">
        <f t="shared" si="37"/>
        <v>56-23-5</v>
      </c>
      <c r="L277" s="4" t="str">
        <f t="shared" si="37"/>
        <v>Carbon tetrachloride</v>
      </c>
      <c r="M277" s="28">
        <f t="shared" si="38"/>
        <v>6.3012600000000002E-2</v>
      </c>
      <c r="N277" s="4">
        <v>1900</v>
      </c>
      <c r="O277" s="8">
        <f t="shared" si="39"/>
        <v>3.3164526315789477E-5</v>
      </c>
      <c r="P277" s="9" cm="1">
        <f t="array" ref="P277">IF(ISNA($J191),0,IF(INDEX('Target Organ'!C$190:C$373,$J191)="X",1,0))</f>
        <v>0</v>
      </c>
      <c r="Q277" s="9" cm="1">
        <f t="array" ref="Q277">IF(ISNA($J191),0,IF(INDEX('Target Organ'!D$190:D$373,$J191)="X",1,0))</f>
        <v>0</v>
      </c>
      <c r="R277" s="9" cm="1">
        <f t="array" ref="R277">IF(ISNA($J191),0,IF(INDEX('Target Organ'!E$190:E$373,$J191)="X",1,0))</f>
        <v>0</v>
      </c>
      <c r="S277" s="9" cm="1">
        <f t="array" ref="S277">IF(ISNA($J191),0,IF(INDEX('Target Organ'!F$190:F$373,$J191)="X",1,0))</f>
        <v>0</v>
      </c>
      <c r="T277" s="9" cm="1">
        <f t="array" ref="T277">IF(ISNA($J191),0,IF(INDEX('Target Organ'!G$190:G$373,$J191)="X",1,0))</f>
        <v>0</v>
      </c>
      <c r="U277" s="9" cm="1">
        <f t="array" ref="U277">IF(ISNA($J191),0,IF(INDEX('Target Organ'!H$190:H$373,$J191)="X",1,0))</f>
        <v>0</v>
      </c>
      <c r="V277" s="9" cm="1">
        <f t="array" ref="V277">IF(ISNA($J191),0,IF(INDEX('Target Organ'!I$190:I$373,$J191)="X",1,0))</f>
        <v>0</v>
      </c>
      <c r="W277" s="9" cm="1">
        <f t="array" ref="W277">IF(ISNA($J191),0,IF(INDEX('Target Organ'!J$190:J$373,$J191)="X",1,0))</f>
        <v>0</v>
      </c>
      <c r="X277" s="9" cm="1">
        <f t="array" ref="X277">IF(ISNA($J191),0,IF(INDEX('Target Organ'!K$190:K$373,$J191)="X",1,0))</f>
        <v>0</v>
      </c>
      <c r="Y277" s="9" cm="1">
        <f t="array" ref="Y277">IF(ISNA($J191),0,IF(INDEX('Target Organ'!L$190:L$373,$J191)="X",1,0))</f>
        <v>0</v>
      </c>
      <c r="Z277" s="9" cm="1">
        <f t="array" ref="Z277">IF(ISNA($J191),0,IF(INDEX('Target Organ'!M$190:M$373,$J191)="X",1,0))</f>
        <v>0</v>
      </c>
      <c r="AA277" s="9" cm="1">
        <f t="array" ref="AA277">IF(ISNA($J191),0,IF(INDEX('Target Organ'!N$190:N$373,$J191)="X",1,0))</f>
        <v>0</v>
      </c>
      <c r="AB277" s="9" cm="1">
        <f t="array" ref="AB277">IF(ISNA($J191),0,IF(INDEX('Target Organ'!O$190:O$373,$J191)="X",1,0))</f>
        <v>1</v>
      </c>
    </row>
    <row r="278" spans="11:28" x14ac:dyDescent="0.2">
      <c r="K278" s="4" t="str">
        <f t="shared" si="37"/>
        <v>7782-50-5</v>
      </c>
      <c r="L278" s="4" t="str">
        <f t="shared" si="37"/>
        <v>Chlorine</v>
      </c>
      <c r="M278" s="28">
        <f t="shared" si="38"/>
        <v>2.2937599999999998</v>
      </c>
      <c r="N278" s="4">
        <v>170</v>
      </c>
      <c r="O278" s="8">
        <f t="shared" si="39"/>
        <v>1.349270588235294E-2</v>
      </c>
      <c r="P278" s="9" cm="1">
        <f t="array" ref="P278">IF(ISNA($J192),0,IF(INDEX('Target Organ'!C$190:C$373,$J192)="X",1,0))</f>
        <v>0</v>
      </c>
      <c r="Q278" s="9" cm="1">
        <f t="array" ref="Q278">IF(ISNA($J192),0,IF(INDEX('Target Organ'!D$190:D$373,$J192)="X",1,0))</f>
        <v>0</v>
      </c>
      <c r="R278" s="9" cm="1">
        <f t="array" ref="R278">IF(ISNA($J192),0,IF(INDEX('Target Organ'!E$190:E$373,$J192)="X",1,0))</f>
        <v>0</v>
      </c>
      <c r="S278" s="9" cm="1">
        <f t="array" ref="S278">IF(ISNA($J192),0,IF(INDEX('Target Organ'!F$190:F$373,$J192)="X",1,0))</f>
        <v>0</v>
      </c>
      <c r="T278" s="9" cm="1">
        <f t="array" ref="T278">IF(ISNA($J192),0,IF(INDEX('Target Organ'!G$190:G$373,$J192)="X",1,0))</f>
        <v>0</v>
      </c>
      <c r="U278" s="9" cm="1">
        <f t="array" ref="U278">IF(ISNA($J192),0,IF(INDEX('Target Organ'!H$190:H$373,$J192)="X",1,0))</f>
        <v>0</v>
      </c>
      <c r="V278" s="9" cm="1">
        <f t="array" ref="V278">IF(ISNA($J192),0,IF(INDEX('Target Organ'!I$190:I$373,$J192)="X",1,0))</f>
        <v>0</v>
      </c>
      <c r="W278" s="9" cm="1">
        <f t="array" ref="W278">IF(ISNA($J192),0,IF(INDEX('Target Organ'!J$190:J$373,$J192)="X",1,0))</f>
        <v>0</v>
      </c>
      <c r="X278" s="9" cm="1">
        <f t="array" ref="X278">IF(ISNA($J192),0,IF(INDEX('Target Organ'!K$190:K$373,$J192)="X",1,0))</f>
        <v>0</v>
      </c>
      <c r="Y278" s="9" cm="1">
        <f t="array" ref="Y278">IF(ISNA($J192),0,IF(INDEX('Target Organ'!L$190:L$373,$J192)="X",1,0))</f>
        <v>0</v>
      </c>
      <c r="Z278" s="9" cm="1">
        <f t="array" ref="Z278">IF(ISNA($J192),0,IF(INDEX('Target Organ'!M$190:M$373,$J192)="X",1,0))</f>
        <v>1</v>
      </c>
      <c r="AA278" s="9" cm="1">
        <f t="array" ref="AA278">IF(ISNA($J192),0,IF(INDEX('Target Organ'!N$190:N$373,$J192)="X",1,0))</f>
        <v>0</v>
      </c>
      <c r="AB278" s="9" cm="1">
        <f t="array" ref="AB278">IF(ISNA($J192),0,IF(INDEX('Target Organ'!O$190:O$373,$J192)="X",1,0))</f>
        <v>0</v>
      </c>
    </row>
    <row r="279" spans="11:28" x14ac:dyDescent="0.2">
      <c r="K279" s="4" t="str">
        <f t="shared" si="37"/>
        <v>108-90-7</v>
      </c>
      <c r="L279" s="4" t="str">
        <f t="shared" si="37"/>
        <v>Chlorobenzene</v>
      </c>
      <c r="M279" s="28">
        <f t="shared" si="38"/>
        <v>5.20411E-2</v>
      </c>
      <c r="N279" s="4" t="s">
        <v>403</v>
      </c>
      <c r="O279" s="8">
        <f t="shared" si="39"/>
        <v>0</v>
      </c>
      <c r="P279" s="9" cm="1">
        <f t="array" ref="P279">IF(ISNA($J193),0,IF(INDEX('Target Organ'!C$190:C$373,$J193)="X",1,0))</f>
        <v>0</v>
      </c>
      <c r="Q279" s="9" cm="1">
        <f t="array" ref="Q279">IF(ISNA($J193),0,IF(INDEX('Target Organ'!D$190:D$373,$J193)="X",1,0))</f>
        <v>0</v>
      </c>
      <c r="R279" s="9" cm="1">
        <f t="array" ref="R279">IF(ISNA($J193),0,IF(INDEX('Target Organ'!E$190:E$373,$J193)="X",1,0))</f>
        <v>0</v>
      </c>
      <c r="S279" s="9" cm="1">
        <f t="array" ref="S279">IF(ISNA($J193),0,IF(INDEX('Target Organ'!F$190:F$373,$J193)="X",1,0))</f>
        <v>0</v>
      </c>
      <c r="T279" s="9" cm="1">
        <f t="array" ref="T279">IF(ISNA($J193),0,IF(INDEX('Target Organ'!G$190:G$373,$J193)="X",1,0))</f>
        <v>0</v>
      </c>
      <c r="U279" s="9" cm="1">
        <f t="array" ref="U279">IF(ISNA($J193),0,IF(INDEX('Target Organ'!H$190:H$373,$J193)="X",1,0))</f>
        <v>0</v>
      </c>
      <c r="V279" s="9" cm="1">
        <f t="array" ref="V279">IF(ISNA($J193),0,IF(INDEX('Target Organ'!I$190:I$373,$J193)="X",1,0))</f>
        <v>0</v>
      </c>
      <c r="W279" s="9" cm="1">
        <f t="array" ref="W279">IF(ISNA($J193),0,IF(INDEX('Target Organ'!J$190:J$373,$J193)="X",1,0))</f>
        <v>0</v>
      </c>
      <c r="X279" s="9" cm="1">
        <f t="array" ref="X279">IF(ISNA($J193),0,IF(INDEX('Target Organ'!K$190:K$373,$J193)="X",1,0))</f>
        <v>0</v>
      </c>
      <c r="Y279" s="9" cm="1">
        <f t="array" ref="Y279">IF(ISNA($J193),0,IF(INDEX('Target Organ'!L$190:L$373,$J193)="X",1,0))</f>
        <v>0</v>
      </c>
      <c r="Z279" s="9" cm="1">
        <f t="array" ref="Z279">IF(ISNA($J193),0,IF(INDEX('Target Organ'!M$190:M$373,$J193)="X",1,0))</f>
        <v>0</v>
      </c>
      <c r="AA279" s="9" cm="1">
        <f t="array" ref="AA279">IF(ISNA($J193),0,IF(INDEX('Target Organ'!N$190:N$373,$J193)="X",1,0))</f>
        <v>0</v>
      </c>
      <c r="AB279" s="9" cm="1">
        <f t="array" ref="AB279">IF(ISNA($J193),0,IF(INDEX('Target Organ'!O$190:O$373,$J193)="X",1,0))</f>
        <v>0</v>
      </c>
    </row>
    <row r="280" spans="11:28" x14ac:dyDescent="0.2">
      <c r="K280" s="4" t="str">
        <f t="shared" ref="K280:L295" si="40">K194</f>
        <v>67-66-3</v>
      </c>
      <c r="L280" s="4" t="str">
        <f t="shared" si="40"/>
        <v>Chloroform</v>
      </c>
      <c r="M280" s="28">
        <f t="shared" si="38"/>
        <v>6.3012600000000002E-2</v>
      </c>
      <c r="N280" s="4">
        <v>490</v>
      </c>
      <c r="O280" s="8">
        <f t="shared" si="39"/>
        <v>1.2859714285714285E-4</v>
      </c>
      <c r="P280" s="9" cm="1">
        <f t="array" ref="P280">IF(ISNA($J194),0,IF(INDEX('Target Organ'!C$190:C$373,$J194)="X",1,0))</f>
        <v>0</v>
      </c>
      <c r="Q280" s="9" cm="1">
        <f t="array" ref="Q280">IF(ISNA($J194),0,IF(INDEX('Target Organ'!D$190:D$373,$J194)="X",1,0))</f>
        <v>1</v>
      </c>
      <c r="R280" s="9" cm="1">
        <f t="array" ref="R280">IF(ISNA($J194),0,IF(INDEX('Target Organ'!E$190:E$373,$J194)="X",1,0))</f>
        <v>0</v>
      </c>
      <c r="S280" s="9" cm="1">
        <f t="array" ref="S280">IF(ISNA($J194),0,IF(INDEX('Target Organ'!F$190:F$373,$J194)="X",1,0))</f>
        <v>0</v>
      </c>
      <c r="T280" s="9" cm="1">
        <f t="array" ref="T280">IF(ISNA($J194),0,IF(INDEX('Target Organ'!G$190:G$373,$J194)="X",1,0))</f>
        <v>0</v>
      </c>
      <c r="U280" s="9" cm="1">
        <f t="array" ref="U280">IF(ISNA($J194),0,IF(INDEX('Target Organ'!H$190:H$373,$J194)="X",1,0))</f>
        <v>0</v>
      </c>
      <c r="V280" s="9" cm="1">
        <f t="array" ref="V280">IF(ISNA($J194),0,IF(INDEX('Target Organ'!I$190:I$373,$J194)="X",1,0))</f>
        <v>0</v>
      </c>
      <c r="W280" s="9" cm="1">
        <f t="array" ref="W280">IF(ISNA($J194),0,IF(INDEX('Target Organ'!J$190:J$373,$J194)="X",1,0))</f>
        <v>0</v>
      </c>
      <c r="X280" s="9" cm="1">
        <f t="array" ref="X280">IF(ISNA($J194),0,IF(INDEX('Target Organ'!K$190:K$373,$J194)="X",1,0))</f>
        <v>0</v>
      </c>
      <c r="Y280" s="9" cm="1">
        <f t="array" ref="Y280">IF(ISNA($J194),0,IF(INDEX('Target Organ'!L$190:L$373,$J194)="X",1,0))</f>
        <v>0</v>
      </c>
      <c r="Z280" s="9" cm="1">
        <f t="array" ref="Z280">IF(ISNA($J194),0,IF(INDEX('Target Organ'!M$190:M$373,$J194)="X",1,0))</f>
        <v>0</v>
      </c>
      <c r="AA280" s="9" cm="1">
        <f t="array" ref="AA280">IF(ISNA($J194),0,IF(INDEX('Target Organ'!N$190:N$373,$J194)="X",1,0))</f>
        <v>0</v>
      </c>
      <c r="AB280" s="9" cm="1">
        <f t="array" ref="AB280">IF(ISNA($J194),0,IF(INDEX('Target Organ'!O$190:O$373,$J194)="X",1,0))</f>
        <v>0</v>
      </c>
    </row>
    <row r="281" spans="11:28" x14ac:dyDescent="0.2">
      <c r="K281" s="4" t="str">
        <f t="shared" si="40"/>
        <v>74-87-3</v>
      </c>
      <c r="L281" s="4" t="str">
        <f t="shared" si="40"/>
        <v>Chloromethane (Methyl chloride)</v>
      </c>
      <c r="M281" s="28">
        <f t="shared" si="38"/>
        <v>0.118399</v>
      </c>
      <c r="N281" s="4">
        <v>1000</v>
      </c>
      <c r="O281" s="8">
        <f t="shared" si="39"/>
        <v>1.18399E-4</v>
      </c>
      <c r="P281" s="9" cm="1">
        <f t="array" ref="P281">IF(ISNA($J195),0,IF(INDEX('Target Organ'!C$190:C$373,$J195)="X",1,0))</f>
        <v>0</v>
      </c>
      <c r="Q281" s="9" cm="1">
        <f t="array" ref="Q281">IF(ISNA($J195),0,IF(INDEX('Target Organ'!D$190:D$373,$J195)="X",1,0))</f>
        <v>0</v>
      </c>
      <c r="R281" s="9" cm="1">
        <f t="array" ref="R281">IF(ISNA($J195),0,IF(INDEX('Target Organ'!E$190:E$373,$J195)="X",1,0))</f>
        <v>0</v>
      </c>
      <c r="S281" s="9" cm="1">
        <f t="array" ref="S281">IF(ISNA($J195),0,IF(INDEX('Target Organ'!F$190:F$373,$J195)="X",1,0))</f>
        <v>0</v>
      </c>
      <c r="T281" s="9" cm="1">
        <f t="array" ref="T281">IF(ISNA($J195),0,IF(INDEX('Target Organ'!G$190:G$373,$J195)="X",1,0))</f>
        <v>0</v>
      </c>
      <c r="U281" s="9" cm="1">
        <f t="array" ref="U281">IF(ISNA($J195),0,IF(INDEX('Target Organ'!H$190:H$373,$J195)="X",1,0))</f>
        <v>0</v>
      </c>
      <c r="V281" s="9" cm="1">
        <f t="array" ref="V281">IF(ISNA($J195),0,IF(INDEX('Target Organ'!I$190:I$373,$J195)="X",1,0))</f>
        <v>0</v>
      </c>
      <c r="W281" s="9" cm="1">
        <f t="array" ref="W281">IF(ISNA($J195),0,IF(INDEX('Target Organ'!J$190:J$373,$J195)="X",1,0))</f>
        <v>1</v>
      </c>
      <c r="X281" s="9" cm="1">
        <f t="array" ref="X281">IF(ISNA($J195),0,IF(INDEX('Target Organ'!K$190:K$373,$J195)="X",1,0))</f>
        <v>0</v>
      </c>
      <c r="Y281" s="9" cm="1">
        <f t="array" ref="Y281">IF(ISNA($J195),0,IF(INDEX('Target Organ'!L$190:L$373,$J195)="X",1,0))</f>
        <v>0</v>
      </c>
      <c r="Z281" s="9" cm="1">
        <f t="array" ref="Z281">IF(ISNA($J195),0,IF(INDEX('Target Organ'!M$190:M$373,$J195)="X",1,0))</f>
        <v>0</v>
      </c>
      <c r="AA281" s="9" cm="1">
        <f t="array" ref="AA281">IF(ISNA($J195),0,IF(INDEX('Target Organ'!N$190:N$373,$J195)="X",1,0))</f>
        <v>0</v>
      </c>
      <c r="AB281" s="9" cm="1">
        <f t="array" ref="AB281">IF(ISNA($J195),0,IF(INDEX('Target Organ'!O$190:O$373,$J195)="X",1,0))</f>
        <v>0</v>
      </c>
    </row>
    <row r="282" spans="11:28" x14ac:dyDescent="0.2">
      <c r="K282" s="4" t="str">
        <f t="shared" si="40"/>
        <v>18540-29-9</v>
      </c>
      <c r="L282" s="4" t="str">
        <f t="shared" si="40"/>
        <v>Chromium VI, chromate and dichromate particulate</v>
      </c>
      <c r="M282" s="28">
        <f t="shared" si="38"/>
        <v>4.2625099999999997E-3</v>
      </c>
      <c r="N282" s="4">
        <v>0.3</v>
      </c>
      <c r="O282" s="8">
        <f t="shared" si="39"/>
        <v>1.4208366666666666E-2</v>
      </c>
      <c r="P282" s="9" cm="1">
        <f t="array" ref="P282">IF(ISNA($J196),0,IF(INDEX('Target Organ'!C$190:C$373,$J196)="X",1,0))</f>
        <v>0</v>
      </c>
      <c r="Q282" s="9" cm="1">
        <f t="array" ref="Q282">IF(ISNA($J196),0,IF(INDEX('Target Organ'!D$190:D$373,$J196)="X",1,0))</f>
        <v>0</v>
      </c>
      <c r="R282" s="9" cm="1">
        <f t="array" ref="R282">IF(ISNA($J196),0,IF(INDEX('Target Organ'!E$190:E$373,$J196)="X",1,0))</f>
        <v>0</v>
      </c>
      <c r="S282" s="9" cm="1">
        <f t="array" ref="S282">IF(ISNA($J196),0,IF(INDEX('Target Organ'!F$190:F$373,$J196)="X",1,0))</f>
        <v>0</v>
      </c>
      <c r="T282" s="9" cm="1">
        <f t="array" ref="T282">IF(ISNA($J196),0,IF(INDEX('Target Organ'!G$190:G$373,$J196)="X",1,0))</f>
        <v>0</v>
      </c>
      <c r="U282" s="9" cm="1">
        <f t="array" ref="U282">IF(ISNA($J196),0,IF(INDEX('Target Organ'!H$190:H$373,$J196)="X",1,0))</f>
        <v>0</v>
      </c>
      <c r="V282" s="9" cm="1">
        <f t="array" ref="V282">IF(ISNA($J196),0,IF(INDEX('Target Organ'!I$190:I$373,$J196)="X",1,0))</f>
        <v>0</v>
      </c>
      <c r="W282" s="9" cm="1">
        <f t="array" ref="W282">IF(ISNA($J196),0,IF(INDEX('Target Organ'!J$190:J$373,$J196)="X",1,0))</f>
        <v>0</v>
      </c>
      <c r="X282" s="9" cm="1">
        <f t="array" ref="X282">IF(ISNA($J196),0,IF(INDEX('Target Organ'!K$190:K$373,$J196)="X",1,0))</f>
        <v>0</v>
      </c>
      <c r="Y282" s="9" cm="1">
        <f t="array" ref="Y282">IF(ISNA($J196),0,IF(INDEX('Target Organ'!L$190:L$373,$J196)="X",1,0))</f>
        <v>0</v>
      </c>
      <c r="Z282" s="9" cm="1">
        <f t="array" ref="Z282">IF(ISNA($J196),0,IF(INDEX('Target Organ'!M$190:M$373,$J196)="X",1,0))</f>
        <v>1</v>
      </c>
      <c r="AA282" s="9" cm="1">
        <f t="array" ref="AA282">IF(ISNA($J196),0,IF(INDEX('Target Organ'!N$190:N$373,$J196)="X",1,0))</f>
        <v>0</v>
      </c>
      <c r="AB282" s="9" cm="1">
        <f t="array" ref="AB282">IF(ISNA($J196),0,IF(INDEX('Target Organ'!O$190:O$373,$J196)="X",1,0))</f>
        <v>0</v>
      </c>
    </row>
    <row r="283" spans="11:28" x14ac:dyDescent="0.2">
      <c r="K283" s="4" t="str">
        <f t="shared" si="40"/>
        <v>7440-48-4</v>
      </c>
      <c r="L283" s="4" t="str">
        <f t="shared" si="40"/>
        <v>Cobalt and compounds</v>
      </c>
      <c r="M283" s="28">
        <f t="shared" si="38"/>
        <v>7.0209699999999996E-3</v>
      </c>
      <c r="N283" s="4" t="s">
        <v>403</v>
      </c>
      <c r="O283" s="8">
        <f t="shared" si="39"/>
        <v>0</v>
      </c>
      <c r="P283" s="9" cm="1">
        <f t="array" ref="P283">IF(ISNA($J197),0,IF(INDEX('Target Organ'!C$190:C$373,$J197)="X",1,0))</f>
        <v>0</v>
      </c>
      <c r="Q283" s="9" cm="1">
        <f t="array" ref="Q283">IF(ISNA($J197),0,IF(INDEX('Target Organ'!D$190:D$373,$J197)="X",1,0))</f>
        <v>0</v>
      </c>
      <c r="R283" s="9" cm="1">
        <f t="array" ref="R283">IF(ISNA($J197),0,IF(INDEX('Target Organ'!E$190:E$373,$J197)="X",1,0))</f>
        <v>0</v>
      </c>
      <c r="S283" s="9" cm="1">
        <f t="array" ref="S283">IF(ISNA($J197),0,IF(INDEX('Target Organ'!F$190:F$373,$J197)="X",1,0))</f>
        <v>0</v>
      </c>
      <c r="T283" s="9" cm="1">
        <f t="array" ref="T283">IF(ISNA($J197),0,IF(INDEX('Target Organ'!G$190:G$373,$J197)="X",1,0))</f>
        <v>0</v>
      </c>
      <c r="U283" s="9" cm="1">
        <f t="array" ref="U283">IF(ISNA($J197),0,IF(INDEX('Target Organ'!H$190:H$373,$J197)="X",1,0))</f>
        <v>0</v>
      </c>
      <c r="V283" s="9" cm="1">
        <f t="array" ref="V283">IF(ISNA($J197),0,IF(INDEX('Target Organ'!I$190:I$373,$J197)="X",1,0))</f>
        <v>0</v>
      </c>
      <c r="W283" s="9" cm="1">
        <f t="array" ref="W283">IF(ISNA($J197),0,IF(INDEX('Target Organ'!J$190:J$373,$J197)="X",1,0))</f>
        <v>0</v>
      </c>
      <c r="X283" s="9" cm="1">
        <f t="array" ref="X283">IF(ISNA($J197),0,IF(INDEX('Target Organ'!K$190:K$373,$J197)="X",1,0))</f>
        <v>0</v>
      </c>
      <c r="Y283" s="9" cm="1">
        <f t="array" ref="Y283">IF(ISNA($J197),0,IF(INDEX('Target Organ'!L$190:L$373,$J197)="X",1,0))</f>
        <v>0</v>
      </c>
      <c r="Z283" s="9" cm="1">
        <f t="array" ref="Z283">IF(ISNA($J197),0,IF(INDEX('Target Organ'!M$190:M$373,$J197)="X",1,0))</f>
        <v>0</v>
      </c>
      <c r="AA283" s="9" cm="1">
        <f t="array" ref="AA283">IF(ISNA($J197),0,IF(INDEX('Target Organ'!N$190:N$373,$J197)="X",1,0))</f>
        <v>0</v>
      </c>
      <c r="AB283" s="9" cm="1">
        <f t="array" ref="AB283">IF(ISNA($J197),0,IF(INDEX('Target Organ'!O$190:O$373,$J197)="X",1,0))</f>
        <v>0</v>
      </c>
    </row>
    <row r="284" spans="11:28" x14ac:dyDescent="0.2">
      <c r="K284" s="4" t="str">
        <f t="shared" si="40"/>
        <v>7440-50-8</v>
      </c>
      <c r="L284" s="4" t="str">
        <f t="shared" si="40"/>
        <v>Copper and compounds</v>
      </c>
      <c r="M284" s="28">
        <f t="shared" si="38"/>
        <v>6.9610699999999998E-2</v>
      </c>
      <c r="N284" s="4">
        <v>100</v>
      </c>
      <c r="O284" s="8">
        <f t="shared" si="39"/>
        <v>6.9610699999999995E-4</v>
      </c>
      <c r="P284" s="9" cm="1">
        <f t="array" ref="P284">IF(ISNA($J198),0,IF(INDEX('Target Organ'!C$190:C$373,$J198)="X",1,0))</f>
        <v>0</v>
      </c>
      <c r="Q284" s="9" cm="1">
        <f t="array" ref="Q284">IF(ISNA($J198),0,IF(INDEX('Target Organ'!D$190:D$373,$J198)="X",1,0))</f>
        <v>0</v>
      </c>
      <c r="R284" s="9" cm="1">
        <f t="array" ref="R284">IF(ISNA($J198),0,IF(INDEX('Target Organ'!E$190:E$373,$J198)="X",1,0))</f>
        <v>0</v>
      </c>
      <c r="S284" s="9" cm="1">
        <f t="array" ref="S284">IF(ISNA($J198),0,IF(INDEX('Target Organ'!F$190:F$373,$J198)="X",1,0))</f>
        <v>0</v>
      </c>
      <c r="T284" s="9" cm="1">
        <f t="array" ref="T284">IF(ISNA($J198),0,IF(INDEX('Target Organ'!G$190:G$373,$J198)="X",1,0))</f>
        <v>0</v>
      </c>
      <c r="U284" s="9" cm="1">
        <f t="array" ref="U284">IF(ISNA($J198),0,IF(INDEX('Target Organ'!H$190:H$373,$J198)="X",1,0))</f>
        <v>0</v>
      </c>
      <c r="V284" s="9" cm="1">
        <f t="array" ref="V284">IF(ISNA($J198),0,IF(INDEX('Target Organ'!I$190:I$373,$J198)="X",1,0))</f>
        <v>0</v>
      </c>
      <c r="W284" s="9" cm="1">
        <f t="array" ref="W284">IF(ISNA($J198),0,IF(INDEX('Target Organ'!J$190:J$373,$J198)="X",1,0))</f>
        <v>0</v>
      </c>
      <c r="X284" s="9" cm="1">
        <f t="array" ref="X284">IF(ISNA($J198),0,IF(INDEX('Target Organ'!K$190:K$373,$J198)="X",1,0))</f>
        <v>0</v>
      </c>
      <c r="Y284" s="9" cm="1">
        <f t="array" ref="Y284">IF(ISNA($J198),0,IF(INDEX('Target Organ'!L$190:L$373,$J198)="X",1,0))</f>
        <v>0</v>
      </c>
      <c r="Z284" s="9" cm="1">
        <f t="array" ref="Z284">IF(ISNA($J198),0,IF(INDEX('Target Organ'!M$190:M$373,$J198)="X",1,0))</f>
        <v>1</v>
      </c>
      <c r="AA284" s="9" cm="1">
        <f t="array" ref="AA284">IF(ISNA($J198),0,IF(INDEX('Target Organ'!N$190:N$373,$J198)="X",1,0))</f>
        <v>0</v>
      </c>
      <c r="AB284" s="9" cm="1">
        <f t="array" ref="AB284">IF(ISNA($J198),0,IF(INDEX('Target Organ'!O$190:O$373,$J198)="X",1,0))</f>
        <v>0</v>
      </c>
    </row>
    <row r="285" spans="11:28" x14ac:dyDescent="0.2">
      <c r="K285" s="4" t="str">
        <f t="shared" si="40"/>
        <v>106-46-7</v>
      </c>
      <c r="L285" s="4" t="str">
        <f t="shared" si="40"/>
        <v>p-Dichlorobenzene (1,4-Dichlorobenzene)</v>
      </c>
      <c r="M285" s="28">
        <f t="shared" si="38"/>
        <v>0.87465199999999999</v>
      </c>
      <c r="N285" s="4">
        <v>12000</v>
      </c>
      <c r="O285" s="8">
        <f t="shared" si="39"/>
        <v>7.2887666666666663E-5</v>
      </c>
      <c r="P285" s="9" cm="1">
        <f t="array" ref="P285">IF(ISNA($J199),0,IF(INDEX('Target Organ'!C$190:C$373,$J199)="X",1,0))</f>
        <v>0</v>
      </c>
      <c r="Q285" s="9" cm="1">
        <f t="array" ref="Q285">IF(ISNA($J199),0,IF(INDEX('Target Organ'!D$190:D$373,$J199)="X",1,0))</f>
        <v>0</v>
      </c>
      <c r="R285" s="9" cm="1">
        <f t="array" ref="R285">IF(ISNA($J199),0,IF(INDEX('Target Organ'!E$190:E$373,$J199)="X",1,0))</f>
        <v>0</v>
      </c>
      <c r="S285" s="9" cm="1">
        <f t="array" ref="S285">IF(ISNA($J199),0,IF(INDEX('Target Organ'!F$190:F$373,$J199)="X",1,0))</f>
        <v>0</v>
      </c>
      <c r="T285" s="9" cm="1">
        <f t="array" ref="T285">IF(ISNA($J199),0,IF(INDEX('Target Organ'!G$190:G$373,$J199)="X",1,0))</f>
        <v>0</v>
      </c>
      <c r="U285" s="9" cm="1">
        <f t="array" ref="U285">IF(ISNA($J199),0,IF(INDEX('Target Organ'!H$190:H$373,$J199)="X",1,0))</f>
        <v>1</v>
      </c>
      <c r="V285" s="9" cm="1">
        <f t="array" ref="V285">IF(ISNA($J199),0,IF(INDEX('Target Organ'!I$190:I$373,$J199)="X",1,0))</f>
        <v>0</v>
      </c>
      <c r="W285" s="9" cm="1">
        <f t="array" ref="W285">IF(ISNA($J199),0,IF(INDEX('Target Organ'!J$190:J$373,$J199)="X",1,0))</f>
        <v>0</v>
      </c>
      <c r="X285" s="9" cm="1">
        <f t="array" ref="X285">IF(ISNA($J199),0,IF(INDEX('Target Organ'!K$190:K$373,$J199)="X",1,0))</f>
        <v>0</v>
      </c>
      <c r="Y285" s="9" cm="1">
        <f t="array" ref="Y285">IF(ISNA($J199),0,IF(INDEX('Target Organ'!L$190:L$373,$J199)="X",1,0))</f>
        <v>0</v>
      </c>
      <c r="Z285" s="9" cm="1">
        <f t="array" ref="Z285">IF(ISNA($J199),0,IF(INDEX('Target Organ'!M$190:M$373,$J199)="X",1,0))</f>
        <v>1</v>
      </c>
      <c r="AA285" s="9" cm="1">
        <f t="array" ref="AA285">IF(ISNA($J199),0,IF(INDEX('Target Organ'!N$190:N$373,$J199)="X",1,0))</f>
        <v>0</v>
      </c>
      <c r="AB285" s="9" cm="1">
        <f t="array" ref="AB285">IF(ISNA($J199),0,IF(INDEX('Target Organ'!O$190:O$373,$J199)="X",1,0))</f>
        <v>0</v>
      </c>
    </row>
    <row r="286" spans="11:28" x14ac:dyDescent="0.2">
      <c r="K286" s="4" t="str">
        <f t="shared" si="40"/>
        <v>75-09-2</v>
      </c>
      <c r="L286" s="4" t="str">
        <f t="shared" si="40"/>
        <v>Dichloromethane (Methylene chloride)</v>
      </c>
      <c r="M286" s="28">
        <f t="shared" si="38"/>
        <v>1.71482</v>
      </c>
      <c r="N286" s="4">
        <v>2100</v>
      </c>
      <c r="O286" s="8">
        <f t="shared" si="39"/>
        <v>8.1658095238095244E-4</v>
      </c>
      <c r="P286" s="9" cm="1">
        <f t="array" ref="P286">IF(ISNA($J200),0,IF(INDEX('Target Organ'!C$190:C$373,$J200)="X",1,0))</f>
        <v>0</v>
      </c>
      <c r="Q286" s="9" cm="1">
        <f t="array" ref="Q286">IF(ISNA($J200),0,IF(INDEX('Target Organ'!D$190:D$373,$J200)="X",1,0))</f>
        <v>0</v>
      </c>
      <c r="R286" s="9" cm="1">
        <f t="array" ref="R286">IF(ISNA($J200),0,IF(INDEX('Target Organ'!E$190:E$373,$J200)="X",1,0))</f>
        <v>0</v>
      </c>
      <c r="S286" s="9" cm="1">
        <f t="array" ref="S286">IF(ISNA($J200),0,IF(INDEX('Target Organ'!F$190:F$373,$J200)="X",1,0))</f>
        <v>0</v>
      </c>
      <c r="T286" s="9" cm="1">
        <f t="array" ref="T286">IF(ISNA($J200),0,IF(INDEX('Target Organ'!G$190:G$373,$J200)="X",1,0))</f>
        <v>0</v>
      </c>
      <c r="U286" s="9" cm="1">
        <f t="array" ref="U286">IF(ISNA($J200),0,IF(INDEX('Target Organ'!H$190:H$373,$J200)="X",1,0))</f>
        <v>0</v>
      </c>
      <c r="V286" s="9" cm="1">
        <f t="array" ref="V286">IF(ISNA($J200),0,IF(INDEX('Target Organ'!I$190:I$373,$J200)="X",1,0))</f>
        <v>0</v>
      </c>
      <c r="W286" s="9" cm="1">
        <f t="array" ref="W286">IF(ISNA($J200),0,IF(INDEX('Target Organ'!J$190:J$373,$J200)="X",1,0))</f>
        <v>1</v>
      </c>
      <c r="X286" s="9" cm="1">
        <f t="array" ref="X286">IF(ISNA($J200),0,IF(INDEX('Target Organ'!K$190:K$373,$J200)="X",1,0))</f>
        <v>0</v>
      </c>
      <c r="Y286" s="9" cm="1">
        <f t="array" ref="Y286">IF(ISNA($J200),0,IF(INDEX('Target Organ'!L$190:L$373,$J200)="X",1,0))</f>
        <v>0</v>
      </c>
      <c r="Z286" s="9" cm="1">
        <f t="array" ref="Z286">IF(ISNA($J200),0,IF(INDEX('Target Organ'!M$190:M$373,$J200)="X",1,0))</f>
        <v>0</v>
      </c>
      <c r="AA286" s="9" cm="1">
        <f t="array" ref="AA286">IF(ISNA($J200),0,IF(INDEX('Target Organ'!N$190:N$373,$J200)="X",1,0))</f>
        <v>0</v>
      </c>
      <c r="AB286" s="9" cm="1">
        <f t="array" ref="AB286">IF(ISNA($J200),0,IF(INDEX('Target Organ'!O$190:O$373,$J200)="X",1,0))</f>
        <v>0</v>
      </c>
    </row>
    <row r="287" spans="11:28" x14ac:dyDescent="0.2">
      <c r="K287" s="4" t="str">
        <f t="shared" si="40"/>
        <v>78-87-5</v>
      </c>
      <c r="L287" s="4" t="str">
        <f t="shared" si="40"/>
        <v>1,2-Dichloropropane (Propylene dichloride)</v>
      </c>
      <c r="M287" s="28">
        <f t="shared" si="38"/>
        <v>5.2769099999999999E-2</v>
      </c>
      <c r="N287" s="4">
        <v>230</v>
      </c>
      <c r="O287" s="8">
        <f t="shared" si="39"/>
        <v>2.2943086956521739E-4</v>
      </c>
      <c r="P287" s="9" cm="1">
        <f t="array" ref="P287">IF(ISNA($J201),0,IF(INDEX('Target Organ'!C$190:C$373,$J201)="X",1,0))</f>
        <v>0</v>
      </c>
      <c r="Q287" s="9" cm="1">
        <f t="array" ref="Q287">IF(ISNA($J201),0,IF(INDEX('Target Organ'!D$190:D$373,$J201)="X",1,0))</f>
        <v>0</v>
      </c>
      <c r="R287" s="9" cm="1">
        <f t="array" ref="R287">IF(ISNA($J201),0,IF(INDEX('Target Organ'!E$190:E$373,$J201)="X",1,0))</f>
        <v>0</v>
      </c>
      <c r="S287" s="9" cm="1">
        <f t="array" ref="S287">IF(ISNA($J201),0,IF(INDEX('Target Organ'!F$190:F$373,$J201)="X",1,0))</f>
        <v>0</v>
      </c>
      <c r="T287" s="9" cm="1">
        <f t="array" ref="T287">IF(ISNA($J201),0,IF(INDEX('Target Organ'!G$190:G$373,$J201)="X",1,0))</f>
        <v>0</v>
      </c>
      <c r="U287" s="9" cm="1">
        <f t="array" ref="U287">IF(ISNA($J201),0,IF(INDEX('Target Organ'!H$190:H$373,$J201)="X",1,0))</f>
        <v>0</v>
      </c>
      <c r="V287" s="9" cm="1">
        <f t="array" ref="V287">IF(ISNA($J201),0,IF(INDEX('Target Organ'!I$190:I$373,$J201)="X",1,0))</f>
        <v>0</v>
      </c>
      <c r="W287" s="9" cm="1">
        <f t="array" ref="W287">IF(ISNA($J201),0,IF(INDEX('Target Organ'!J$190:J$373,$J201)="X",1,0))</f>
        <v>0</v>
      </c>
      <c r="X287" s="9" cm="1">
        <f t="array" ref="X287">IF(ISNA($J201),0,IF(INDEX('Target Organ'!K$190:K$373,$J201)="X",1,0))</f>
        <v>0</v>
      </c>
      <c r="Y287" s="9" cm="1">
        <f t="array" ref="Y287">IF(ISNA($J201),0,IF(INDEX('Target Organ'!L$190:L$373,$J201)="X",1,0))</f>
        <v>0</v>
      </c>
      <c r="Z287" s="9" cm="1">
        <f t="array" ref="Z287">IF(ISNA($J201),0,IF(INDEX('Target Organ'!M$190:M$373,$J201)="X",1,0))</f>
        <v>1</v>
      </c>
      <c r="AA287" s="9" cm="1">
        <f t="array" ref="AA287">IF(ISNA($J201),0,IF(INDEX('Target Organ'!N$190:N$373,$J201)="X",1,0))</f>
        <v>0</v>
      </c>
      <c r="AB287" s="9" cm="1">
        <f t="array" ref="AB287">IF(ISNA($J201),0,IF(INDEX('Target Organ'!O$190:O$373,$J201)="X",1,0))</f>
        <v>0</v>
      </c>
    </row>
    <row r="288" spans="11:28" x14ac:dyDescent="0.2">
      <c r="K288" s="4" t="str">
        <f t="shared" si="40"/>
        <v>121-14-2</v>
      </c>
      <c r="L288" s="4" t="str">
        <f t="shared" si="40"/>
        <v>2,4-Dinitrotoluene</v>
      </c>
      <c r="M288" s="28">
        <f t="shared" si="38"/>
        <v>2.95313E-3</v>
      </c>
      <c r="N288" s="4" t="s">
        <v>403</v>
      </c>
      <c r="O288" s="8">
        <f t="shared" si="39"/>
        <v>0</v>
      </c>
      <c r="P288" s="9" cm="1">
        <f t="array" ref="P288">IF(ISNA($J202),0,IF(INDEX('Target Organ'!C$190:C$373,$J202)="X",1,0))</f>
        <v>0</v>
      </c>
      <c r="Q288" s="9" cm="1">
        <f t="array" ref="Q288">IF(ISNA($J202),0,IF(INDEX('Target Organ'!D$190:D$373,$J202)="X",1,0))</f>
        <v>0</v>
      </c>
      <c r="R288" s="9" cm="1">
        <f t="array" ref="R288">IF(ISNA($J202),0,IF(INDEX('Target Organ'!E$190:E$373,$J202)="X",1,0))</f>
        <v>0</v>
      </c>
      <c r="S288" s="9" cm="1">
        <f t="array" ref="S288">IF(ISNA($J202),0,IF(INDEX('Target Organ'!F$190:F$373,$J202)="X",1,0))</f>
        <v>0</v>
      </c>
      <c r="T288" s="9" cm="1">
        <f t="array" ref="T288">IF(ISNA($J202),0,IF(INDEX('Target Organ'!G$190:G$373,$J202)="X",1,0))</f>
        <v>0</v>
      </c>
      <c r="U288" s="9" cm="1">
        <f t="array" ref="U288">IF(ISNA($J202),0,IF(INDEX('Target Organ'!H$190:H$373,$J202)="X",1,0))</f>
        <v>0</v>
      </c>
      <c r="V288" s="9" cm="1">
        <f t="array" ref="V288">IF(ISNA($J202),0,IF(INDEX('Target Organ'!I$190:I$373,$J202)="X",1,0))</f>
        <v>0</v>
      </c>
      <c r="W288" s="9" cm="1">
        <f t="array" ref="W288">IF(ISNA($J202),0,IF(INDEX('Target Organ'!J$190:J$373,$J202)="X",1,0))</f>
        <v>0</v>
      </c>
      <c r="X288" s="9" cm="1">
        <f t="array" ref="X288">IF(ISNA($J202),0,IF(INDEX('Target Organ'!K$190:K$373,$J202)="X",1,0))</f>
        <v>0</v>
      </c>
      <c r="Y288" s="9" cm="1">
        <f t="array" ref="Y288">IF(ISNA($J202),0,IF(INDEX('Target Organ'!L$190:L$373,$J202)="X",1,0))</f>
        <v>0</v>
      </c>
      <c r="Z288" s="9" cm="1">
        <f t="array" ref="Z288">IF(ISNA($J202),0,IF(INDEX('Target Organ'!M$190:M$373,$J202)="X",1,0))</f>
        <v>0</v>
      </c>
      <c r="AA288" s="9" cm="1">
        <f t="array" ref="AA288">IF(ISNA($J202),0,IF(INDEX('Target Organ'!N$190:N$373,$J202)="X",1,0))</f>
        <v>0</v>
      </c>
      <c r="AB288" s="9" cm="1">
        <f t="array" ref="AB288">IF(ISNA($J202),0,IF(INDEX('Target Organ'!O$190:O$373,$J202)="X",1,0))</f>
        <v>0</v>
      </c>
    </row>
    <row r="289" spans="11:28" x14ac:dyDescent="0.2">
      <c r="K289" s="4" t="str">
        <f t="shared" si="40"/>
        <v>100-41-4</v>
      </c>
      <c r="L289" s="4" t="str">
        <f t="shared" si="40"/>
        <v>Ethyl benzene</v>
      </c>
      <c r="M289" s="28">
        <f t="shared" si="38"/>
        <v>1.2385299999999999</v>
      </c>
      <c r="N289" s="4">
        <v>22000</v>
      </c>
      <c r="O289" s="8">
        <f t="shared" si="39"/>
        <v>5.6296818181818179E-5</v>
      </c>
      <c r="P289" s="9" cm="1">
        <f t="array" ref="P289">IF(ISNA($J203),0,IF(INDEX('Target Organ'!C$190:C$373,$J203)="X",1,0))</f>
        <v>0</v>
      </c>
      <c r="Q289" s="9" cm="1">
        <f t="array" ref="Q289">IF(ISNA($J203),0,IF(INDEX('Target Organ'!D$190:D$373,$J203)="X",1,0))</f>
        <v>0</v>
      </c>
      <c r="R289" s="9" cm="1">
        <f t="array" ref="R289">IF(ISNA($J203),0,IF(INDEX('Target Organ'!E$190:E$373,$J203)="X",1,0))</f>
        <v>0</v>
      </c>
      <c r="S289" s="9" cm="1">
        <f t="array" ref="S289">IF(ISNA($J203),0,IF(INDEX('Target Organ'!F$190:F$373,$J203)="X",1,0))</f>
        <v>0</v>
      </c>
      <c r="T289" s="9" cm="1">
        <f t="array" ref="T289">IF(ISNA($J203),0,IF(INDEX('Target Organ'!G$190:G$373,$J203)="X",1,0))</f>
        <v>0</v>
      </c>
      <c r="U289" s="9" cm="1">
        <f t="array" ref="U289">IF(ISNA($J203),0,IF(INDEX('Target Organ'!H$190:H$373,$J203)="X",1,0))</f>
        <v>0</v>
      </c>
      <c r="V289" s="9" cm="1">
        <f t="array" ref="V289">IF(ISNA($J203),0,IF(INDEX('Target Organ'!I$190:I$373,$J203)="X",1,0))</f>
        <v>0</v>
      </c>
      <c r="W289" s="9" cm="1">
        <f t="array" ref="W289">IF(ISNA($J203),0,IF(INDEX('Target Organ'!J$190:J$373,$J203)="X",1,0))</f>
        <v>1</v>
      </c>
      <c r="X289" s="9" cm="1">
        <f t="array" ref="X289">IF(ISNA($J203),0,IF(INDEX('Target Organ'!K$190:K$373,$J203)="X",1,0))</f>
        <v>0</v>
      </c>
      <c r="Y289" s="9" cm="1">
        <f t="array" ref="Y289">IF(ISNA($J203),0,IF(INDEX('Target Organ'!L$190:L$373,$J203)="X",1,0))</f>
        <v>0</v>
      </c>
      <c r="Z289" s="9" cm="1">
        <f t="array" ref="Z289">IF(ISNA($J203),0,IF(INDEX('Target Organ'!M$190:M$373,$J203)="X",1,0))</f>
        <v>0</v>
      </c>
      <c r="AA289" s="9" cm="1">
        <f t="array" ref="AA289">IF(ISNA($J203),0,IF(INDEX('Target Organ'!N$190:N$373,$J203)="X",1,0))</f>
        <v>0</v>
      </c>
      <c r="AB289" s="9" cm="1">
        <f t="array" ref="AB289">IF(ISNA($J203),0,IF(INDEX('Target Organ'!O$190:O$373,$J203)="X",1,0))</f>
        <v>0</v>
      </c>
    </row>
    <row r="290" spans="11:28" x14ac:dyDescent="0.2">
      <c r="K290" s="4" t="str">
        <f t="shared" si="40"/>
        <v>107-06-2</v>
      </c>
      <c r="L290" s="4" t="str">
        <f t="shared" si="40"/>
        <v>Ethylene dichloride (EDC, 1,2-Dichloroethane)</v>
      </c>
      <c r="M290" s="28">
        <f t="shared" si="38"/>
        <v>9.1540700000000003E-2</v>
      </c>
      <c r="N290" s="4" t="s">
        <v>403</v>
      </c>
      <c r="O290" s="8">
        <f t="shared" si="39"/>
        <v>0</v>
      </c>
      <c r="P290" s="9" cm="1">
        <f t="array" ref="P290">IF(ISNA($J204),0,IF(INDEX('Target Organ'!C$190:C$373,$J204)="X",1,0))</f>
        <v>0</v>
      </c>
      <c r="Q290" s="9" cm="1">
        <f t="array" ref="Q290">IF(ISNA($J204),0,IF(INDEX('Target Organ'!D$190:D$373,$J204)="X",1,0))</f>
        <v>0</v>
      </c>
      <c r="R290" s="9" cm="1">
        <f t="array" ref="R290">IF(ISNA($J204),0,IF(INDEX('Target Organ'!E$190:E$373,$J204)="X",1,0))</f>
        <v>0</v>
      </c>
      <c r="S290" s="9" cm="1">
        <f t="array" ref="S290">IF(ISNA($J204),0,IF(INDEX('Target Organ'!F$190:F$373,$J204)="X",1,0))</f>
        <v>0</v>
      </c>
      <c r="T290" s="9" cm="1">
        <f t="array" ref="T290">IF(ISNA($J204),0,IF(INDEX('Target Organ'!G$190:G$373,$J204)="X",1,0))</f>
        <v>0</v>
      </c>
      <c r="U290" s="9" cm="1">
        <f t="array" ref="U290">IF(ISNA($J204),0,IF(INDEX('Target Organ'!H$190:H$373,$J204)="X",1,0))</f>
        <v>0</v>
      </c>
      <c r="V290" s="9" cm="1">
        <f t="array" ref="V290">IF(ISNA($J204),0,IF(INDEX('Target Organ'!I$190:I$373,$J204)="X",1,0))</f>
        <v>0</v>
      </c>
      <c r="W290" s="9" cm="1">
        <f t="array" ref="W290">IF(ISNA($J204),0,IF(INDEX('Target Organ'!J$190:J$373,$J204)="X",1,0))</f>
        <v>0</v>
      </c>
      <c r="X290" s="9" cm="1">
        <f t="array" ref="X290">IF(ISNA($J204),0,IF(INDEX('Target Organ'!K$190:K$373,$J204)="X",1,0))</f>
        <v>0</v>
      </c>
      <c r="Y290" s="9" cm="1">
        <f t="array" ref="Y290">IF(ISNA($J204),0,IF(INDEX('Target Organ'!L$190:L$373,$J204)="X",1,0))</f>
        <v>0</v>
      </c>
      <c r="Z290" s="9" cm="1">
        <f t="array" ref="Z290">IF(ISNA($J204),0,IF(INDEX('Target Organ'!M$190:M$373,$J204)="X",1,0))</f>
        <v>0</v>
      </c>
      <c r="AA290" s="9" cm="1">
        <f t="array" ref="AA290">IF(ISNA($J204),0,IF(INDEX('Target Organ'!N$190:N$373,$J204)="X",1,0))</f>
        <v>0</v>
      </c>
      <c r="AB290" s="9" cm="1">
        <f t="array" ref="AB290">IF(ISNA($J204),0,IF(INDEX('Target Organ'!O$190:O$373,$J204)="X",1,0))</f>
        <v>0</v>
      </c>
    </row>
    <row r="291" spans="11:28" x14ac:dyDescent="0.2">
      <c r="K291" s="4" t="str">
        <f t="shared" si="40"/>
        <v>50-00-0</v>
      </c>
      <c r="L291" s="4" t="str">
        <f t="shared" si="40"/>
        <v>Formaldehyde</v>
      </c>
      <c r="M291" s="28">
        <f t="shared" si="38"/>
        <v>0.329509</v>
      </c>
      <c r="N291" s="4">
        <v>49</v>
      </c>
      <c r="O291" s="8">
        <f t="shared" si="39"/>
        <v>6.7246734693877548E-3</v>
      </c>
      <c r="P291" s="9" cm="1">
        <f t="array" ref="P291">IF(ISNA($J205),0,IF(INDEX('Target Organ'!C$190:C$373,$J205)="X",1,0))</f>
        <v>0</v>
      </c>
      <c r="Q291" s="9" cm="1">
        <f t="array" ref="Q291">IF(ISNA($J205),0,IF(INDEX('Target Organ'!D$190:D$373,$J205)="X",1,0))</f>
        <v>0</v>
      </c>
      <c r="R291" s="9" cm="1">
        <f t="array" ref="R291">IF(ISNA($J205),0,IF(INDEX('Target Organ'!E$190:E$373,$J205)="X",1,0))</f>
        <v>0</v>
      </c>
      <c r="S291" s="9" cm="1">
        <f t="array" ref="S291">IF(ISNA($J205),0,IF(INDEX('Target Organ'!F$190:F$373,$J205)="X",1,0))</f>
        <v>0</v>
      </c>
      <c r="T291" s="9" cm="1">
        <f t="array" ref="T291">IF(ISNA($J205),0,IF(INDEX('Target Organ'!G$190:G$373,$J205)="X",1,0))</f>
        <v>0</v>
      </c>
      <c r="U291" s="9" cm="1">
        <f t="array" ref="U291">IF(ISNA($J205),0,IF(INDEX('Target Organ'!H$190:H$373,$J205)="X",1,0))</f>
        <v>0</v>
      </c>
      <c r="V291" s="9" cm="1">
        <f t="array" ref="V291">IF(ISNA($J205),0,IF(INDEX('Target Organ'!I$190:I$373,$J205)="X",1,0))</f>
        <v>0</v>
      </c>
      <c r="W291" s="9" cm="1">
        <f t="array" ref="W291">IF(ISNA($J205),0,IF(INDEX('Target Organ'!J$190:J$373,$J205)="X",1,0))</f>
        <v>0</v>
      </c>
      <c r="X291" s="9" cm="1">
        <f t="array" ref="X291">IF(ISNA($J205),0,IF(INDEX('Target Organ'!K$190:K$373,$J205)="X",1,0))</f>
        <v>0</v>
      </c>
      <c r="Y291" s="9" cm="1">
        <f t="array" ref="Y291">IF(ISNA($J205),0,IF(INDEX('Target Organ'!L$190:L$373,$J205)="X",1,0))</f>
        <v>0</v>
      </c>
      <c r="Z291" s="9" cm="1">
        <f t="array" ref="Z291">IF(ISNA($J205),0,IF(INDEX('Target Organ'!M$190:M$373,$J205)="X",1,0))</f>
        <v>1</v>
      </c>
      <c r="AA291" s="9" cm="1">
        <f t="array" ref="AA291">IF(ISNA($J205),0,IF(INDEX('Target Organ'!N$190:N$373,$J205)="X",1,0))</f>
        <v>0</v>
      </c>
      <c r="AB291" s="9" cm="1">
        <f t="array" ref="AB291">IF(ISNA($J205),0,IF(INDEX('Target Organ'!O$190:O$373,$J205)="X",1,0))</f>
        <v>0</v>
      </c>
    </row>
    <row r="292" spans="11:28" x14ac:dyDescent="0.2">
      <c r="K292" s="4" t="str">
        <f t="shared" si="40"/>
        <v>118-74-1</v>
      </c>
      <c r="L292" s="4" t="str">
        <f t="shared" si="40"/>
        <v>Hexachlorobenzene</v>
      </c>
      <c r="M292" s="28">
        <f t="shared" si="38"/>
        <v>3.2290000000000001E-3</v>
      </c>
      <c r="N292" s="4" t="s">
        <v>403</v>
      </c>
      <c r="O292" s="8">
        <f t="shared" si="39"/>
        <v>0</v>
      </c>
      <c r="P292" s="9" cm="1">
        <f t="array" ref="P292">IF(ISNA($J206),0,IF(INDEX('Target Organ'!C$190:C$373,$J206)="X",1,0))</f>
        <v>0</v>
      </c>
      <c r="Q292" s="9" cm="1">
        <f t="array" ref="Q292">IF(ISNA($J206),0,IF(INDEX('Target Organ'!D$190:D$373,$J206)="X",1,0))</f>
        <v>0</v>
      </c>
      <c r="R292" s="9" cm="1">
        <f t="array" ref="R292">IF(ISNA($J206),0,IF(INDEX('Target Organ'!E$190:E$373,$J206)="X",1,0))</f>
        <v>0</v>
      </c>
      <c r="S292" s="9" cm="1">
        <f t="array" ref="S292">IF(ISNA($J206),0,IF(INDEX('Target Organ'!F$190:F$373,$J206)="X",1,0))</f>
        <v>0</v>
      </c>
      <c r="T292" s="9" cm="1">
        <f t="array" ref="T292">IF(ISNA($J206),0,IF(INDEX('Target Organ'!G$190:G$373,$J206)="X",1,0))</f>
        <v>0</v>
      </c>
      <c r="U292" s="9" cm="1">
        <f t="array" ref="U292">IF(ISNA($J206),0,IF(INDEX('Target Organ'!H$190:H$373,$J206)="X",1,0))</f>
        <v>0</v>
      </c>
      <c r="V292" s="9" cm="1">
        <f t="array" ref="V292">IF(ISNA($J206),0,IF(INDEX('Target Organ'!I$190:I$373,$J206)="X",1,0))</f>
        <v>0</v>
      </c>
      <c r="W292" s="9" cm="1">
        <f t="array" ref="W292">IF(ISNA($J206),0,IF(INDEX('Target Organ'!J$190:J$373,$J206)="X",1,0))</f>
        <v>0</v>
      </c>
      <c r="X292" s="9" cm="1">
        <f t="array" ref="X292">IF(ISNA($J206),0,IF(INDEX('Target Organ'!K$190:K$373,$J206)="X",1,0))</f>
        <v>0</v>
      </c>
      <c r="Y292" s="9" cm="1">
        <f t="array" ref="Y292">IF(ISNA($J206),0,IF(INDEX('Target Organ'!L$190:L$373,$J206)="X",1,0))</f>
        <v>0</v>
      </c>
      <c r="Z292" s="9" cm="1">
        <f t="array" ref="Z292">IF(ISNA($J206),0,IF(INDEX('Target Organ'!M$190:M$373,$J206)="X",1,0))</f>
        <v>0</v>
      </c>
      <c r="AA292" s="9" cm="1">
        <f t="array" ref="AA292">IF(ISNA($J206),0,IF(INDEX('Target Organ'!N$190:N$373,$J206)="X",1,0))</f>
        <v>0</v>
      </c>
      <c r="AB292" s="9" cm="1">
        <f t="array" ref="AB292">IF(ISNA($J206),0,IF(INDEX('Target Organ'!O$190:O$373,$J206)="X",1,0))</f>
        <v>0</v>
      </c>
    </row>
    <row r="293" spans="11:28" x14ac:dyDescent="0.2">
      <c r="K293" s="4" t="str">
        <f t="shared" si="40"/>
        <v>110-54-3</v>
      </c>
      <c r="L293" s="4" t="str">
        <f t="shared" si="40"/>
        <v>Hexane</v>
      </c>
      <c r="M293" s="28">
        <f t="shared" si="38"/>
        <v>0.90302300000000002</v>
      </c>
      <c r="N293" s="4" t="s">
        <v>403</v>
      </c>
      <c r="O293" s="8">
        <f t="shared" si="39"/>
        <v>0</v>
      </c>
      <c r="P293" s="9" cm="1">
        <f t="array" ref="P293">IF(ISNA($J207),0,IF(INDEX('Target Organ'!C$190:C$373,$J207)="X",1,0))</f>
        <v>0</v>
      </c>
      <c r="Q293" s="9" cm="1">
        <f t="array" ref="Q293">IF(ISNA($J207),0,IF(INDEX('Target Organ'!D$190:D$373,$J207)="X",1,0))</f>
        <v>0</v>
      </c>
      <c r="R293" s="9" cm="1">
        <f t="array" ref="R293">IF(ISNA($J207),0,IF(INDEX('Target Organ'!E$190:E$373,$J207)="X",1,0))</f>
        <v>0</v>
      </c>
      <c r="S293" s="9" cm="1">
        <f t="array" ref="S293">IF(ISNA($J207),0,IF(INDEX('Target Organ'!F$190:F$373,$J207)="X",1,0))</f>
        <v>0</v>
      </c>
      <c r="T293" s="9" cm="1">
        <f t="array" ref="T293">IF(ISNA($J207),0,IF(INDEX('Target Organ'!G$190:G$373,$J207)="X",1,0))</f>
        <v>0</v>
      </c>
      <c r="U293" s="9" cm="1">
        <f t="array" ref="U293">IF(ISNA($J207),0,IF(INDEX('Target Organ'!H$190:H$373,$J207)="X",1,0))</f>
        <v>0</v>
      </c>
      <c r="V293" s="9" cm="1">
        <f t="array" ref="V293">IF(ISNA($J207),0,IF(INDEX('Target Organ'!I$190:I$373,$J207)="X",1,0))</f>
        <v>0</v>
      </c>
      <c r="W293" s="9" cm="1">
        <f t="array" ref="W293">IF(ISNA($J207),0,IF(INDEX('Target Organ'!J$190:J$373,$J207)="X",1,0))</f>
        <v>0</v>
      </c>
      <c r="X293" s="9" cm="1">
        <f t="array" ref="X293">IF(ISNA($J207),0,IF(INDEX('Target Organ'!K$190:K$373,$J207)="X",1,0))</f>
        <v>0</v>
      </c>
      <c r="Y293" s="9" cm="1">
        <f t="array" ref="Y293">IF(ISNA($J207),0,IF(INDEX('Target Organ'!L$190:L$373,$J207)="X",1,0))</f>
        <v>0</v>
      </c>
      <c r="Z293" s="9" cm="1">
        <f t="array" ref="Z293">IF(ISNA($J207),0,IF(INDEX('Target Organ'!M$190:M$373,$J207)="X",1,0))</f>
        <v>0</v>
      </c>
      <c r="AA293" s="9" cm="1">
        <f t="array" ref="AA293">IF(ISNA($J207),0,IF(INDEX('Target Organ'!N$190:N$373,$J207)="X",1,0))</f>
        <v>0</v>
      </c>
      <c r="AB293" s="9" cm="1">
        <f t="array" ref="AB293">IF(ISNA($J207),0,IF(INDEX('Target Organ'!O$190:O$373,$J207)="X",1,0))</f>
        <v>0</v>
      </c>
    </row>
    <row r="294" spans="11:28" x14ac:dyDescent="0.2">
      <c r="K294" s="4" t="str">
        <f t="shared" si="40"/>
        <v>7647-01-0</v>
      </c>
      <c r="L294" s="4" t="str">
        <f t="shared" si="40"/>
        <v>Hydrochloric acid</v>
      </c>
      <c r="M294" s="28">
        <f t="shared" si="38"/>
        <v>2.9598200000000001</v>
      </c>
      <c r="N294" s="4">
        <v>2100</v>
      </c>
      <c r="O294" s="8">
        <f t="shared" si="39"/>
        <v>1.4094380952380952E-3</v>
      </c>
      <c r="P294" s="9" cm="1">
        <f t="array" ref="P294">IF(ISNA($J208),0,IF(INDEX('Target Organ'!C$190:C$373,$J208)="X",1,0))</f>
        <v>0</v>
      </c>
      <c r="Q294" s="9" cm="1">
        <f t="array" ref="Q294">IF(ISNA($J208),0,IF(INDEX('Target Organ'!D$190:D$373,$J208)="X",1,0))</f>
        <v>0</v>
      </c>
      <c r="R294" s="9" cm="1">
        <f t="array" ref="R294">IF(ISNA($J208),0,IF(INDEX('Target Organ'!E$190:E$373,$J208)="X",1,0))</f>
        <v>0</v>
      </c>
      <c r="S294" s="9" cm="1">
        <f t="array" ref="S294">IF(ISNA($J208),0,IF(INDEX('Target Organ'!F$190:F$373,$J208)="X",1,0))</f>
        <v>0</v>
      </c>
      <c r="T294" s="9" cm="1">
        <f t="array" ref="T294">IF(ISNA($J208),0,IF(INDEX('Target Organ'!G$190:G$373,$J208)="X",1,0))</f>
        <v>0</v>
      </c>
      <c r="U294" s="9" cm="1">
        <f t="array" ref="U294">IF(ISNA($J208),0,IF(INDEX('Target Organ'!H$190:H$373,$J208)="X",1,0))</f>
        <v>0</v>
      </c>
      <c r="V294" s="9" cm="1">
        <f t="array" ref="V294">IF(ISNA($J208),0,IF(INDEX('Target Organ'!I$190:I$373,$J208)="X",1,0))</f>
        <v>0</v>
      </c>
      <c r="W294" s="9" cm="1">
        <f t="array" ref="W294">IF(ISNA($J208),0,IF(INDEX('Target Organ'!J$190:J$373,$J208)="X",1,0))</f>
        <v>0</v>
      </c>
      <c r="X294" s="9" cm="1">
        <f t="array" ref="X294">IF(ISNA($J208),0,IF(INDEX('Target Organ'!K$190:K$373,$J208)="X",1,0))</f>
        <v>0</v>
      </c>
      <c r="Y294" s="9" cm="1">
        <f t="array" ref="Y294">IF(ISNA($J208),0,IF(INDEX('Target Organ'!L$190:L$373,$J208)="X",1,0))</f>
        <v>0</v>
      </c>
      <c r="Z294" s="9" cm="1">
        <f t="array" ref="Z294">IF(ISNA($J208),0,IF(INDEX('Target Organ'!M$190:M$373,$J208)="X",1,0))</f>
        <v>1</v>
      </c>
      <c r="AA294" s="9" cm="1">
        <f t="array" ref="AA294">IF(ISNA($J208),0,IF(INDEX('Target Organ'!N$190:N$373,$J208)="X",1,0))</f>
        <v>0</v>
      </c>
      <c r="AB294" s="9" cm="1">
        <f t="array" ref="AB294">IF(ISNA($J208),0,IF(INDEX('Target Organ'!O$190:O$373,$J208)="X",1,0))</f>
        <v>0</v>
      </c>
    </row>
    <row r="295" spans="11:28" x14ac:dyDescent="0.2">
      <c r="K295" s="4" t="str">
        <f t="shared" si="40"/>
        <v>7664-39-3</v>
      </c>
      <c r="L295" s="4" t="str">
        <f t="shared" si="40"/>
        <v>Hydrogen fluoride</v>
      </c>
      <c r="M295" s="28">
        <f t="shared" si="38"/>
        <v>0.73671399999999998</v>
      </c>
      <c r="N295" s="4">
        <v>16</v>
      </c>
      <c r="O295" s="8">
        <f t="shared" si="39"/>
        <v>4.6044624999999999E-2</v>
      </c>
      <c r="P295" s="9" cm="1">
        <f t="array" ref="P295">IF(ISNA($J209),0,IF(INDEX('Target Organ'!C$190:C$373,$J209)="X",1,0))</f>
        <v>0</v>
      </c>
      <c r="Q295" s="9" cm="1">
        <f t="array" ref="Q295">IF(ISNA($J209),0,IF(INDEX('Target Organ'!D$190:D$373,$J209)="X",1,0))</f>
        <v>0</v>
      </c>
      <c r="R295" s="9" cm="1">
        <f t="array" ref="R295">IF(ISNA($J209),0,IF(INDEX('Target Organ'!E$190:E$373,$J209)="X",1,0))</f>
        <v>0</v>
      </c>
      <c r="S295" s="9" cm="1">
        <f t="array" ref="S295">IF(ISNA($J209),0,IF(INDEX('Target Organ'!F$190:F$373,$J209)="X",1,0))</f>
        <v>0</v>
      </c>
      <c r="T295" s="9" cm="1">
        <f t="array" ref="T295">IF(ISNA($J209),0,IF(INDEX('Target Organ'!G$190:G$373,$J209)="X",1,0))</f>
        <v>0</v>
      </c>
      <c r="U295" s="9" cm="1">
        <f t="array" ref="U295">IF(ISNA($J209),0,IF(INDEX('Target Organ'!H$190:H$373,$J209)="X",1,0))</f>
        <v>0</v>
      </c>
      <c r="V295" s="9" cm="1">
        <f t="array" ref="V295">IF(ISNA($J209),0,IF(INDEX('Target Organ'!I$190:I$373,$J209)="X",1,0))</f>
        <v>0</v>
      </c>
      <c r="W295" s="9" cm="1">
        <f t="array" ref="W295">IF(ISNA($J209),0,IF(INDEX('Target Organ'!J$190:J$373,$J209)="X",1,0))</f>
        <v>0</v>
      </c>
      <c r="X295" s="9" cm="1">
        <f t="array" ref="X295">IF(ISNA($J209),0,IF(INDEX('Target Organ'!K$190:K$373,$J209)="X",1,0))</f>
        <v>0</v>
      </c>
      <c r="Y295" s="9" cm="1">
        <f t="array" ref="Y295">IF(ISNA($J209),0,IF(INDEX('Target Organ'!L$190:L$373,$J209)="X",1,0))</f>
        <v>0</v>
      </c>
      <c r="Z295" s="9" cm="1">
        <f t="array" ref="Z295">IF(ISNA($J209),0,IF(INDEX('Target Organ'!M$190:M$373,$J209)="X",1,0))</f>
        <v>1</v>
      </c>
      <c r="AA295" s="9" cm="1">
        <f t="array" ref="AA295">IF(ISNA($J209),0,IF(INDEX('Target Organ'!N$190:N$373,$J209)="X",1,0))</f>
        <v>0</v>
      </c>
      <c r="AB295" s="9" cm="1">
        <f t="array" ref="AB295">IF(ISNA($J209),0,IF(INDEX('Target Organ'!O$190:O$373,$J209)="X",1,0))</f>
        <v>0</v>
      </c>
    </row>
    <row r="296" spans="11:28" x14ac:dyDescent="0.2">
      <c r="K296" s="4" t="str">
        <f t="shared" ref="K296:L311" si="41">K210</f>
        <v>67-63-0</v>
      </c>
      <c r="L296" s="4" t="str">
        <f t="shared" si="41"/>
        <v>Isopropyl alcohol</v>
      </c>
      <c r="M296" s="28">
        <f t="shared" si="38"/>
        <v>11.411199999999999</v>
      </c>
      <c r="N296" s="4">
        <v>3200</v>
      </c>
      <c r="O296" s="8">
        <f t="shared" si="39"/>
        <v>3.5659999999999997E-3</v>
      </c>
      <c r="P296" s="9" cm="1">
        <f t="array" ref="P296">IF(ISNA($J210),0,IF(INDEX('Target Organ'!C$190:C$373,$J210)="X",1,0))</f>
        <v>0</v>
      </c>
      <c r="Q296" s="9" cm="1">
        <f t="array" ref="Q296">IF(ISNA($J210),0,IF(INDEX('Target Organ'!D$190:D$373,$J210)="X",1,0))</f>
        <v>0</v>
      </c>
      <c r="R296" s="9" cm="1">
        <f t="array" ref="R296">IF(ISNA($J210),0,IF(INDEX('Target Organ'!E$190:E$373,$J210)="X",1,0))</f>
        <v>0</v>
      </c>
      <c r="S296" s="9" cm="1">
        <f t="array" ref="S296">IF(ISNA($J210),0,IF(INDEX('Target Organ'!F$190:F$373,$J210)="X",1,0))</f>
        <v>0</v>
      </c>
      <c r="T296" s="9" cm="1">
        <f t="array" ref="T296">IF(ISNA($J210),0,IF(INDEX('Target Organ'!G$190:G$373,$J210)="X",1,0))</f>
        <v>0</v>
      </c>
      <c r="U296" s="9" cm="1">
        <f t="array" ref="U296">IF(ISNA($J210),0,IF(INDEX('Target Organ'!H$190:H$373,$J210)="X",1,0))</f>
        <v>1</v>
      </c>
      <c r="V296" s="9" cm="1">
        <f t="array" ref="V296">IF(ISNA($J210),0,IF(INDEX('Target Organ'!I$190:I$373,$J210)="X",1,0))</f>
        <v>0</v>
      </c>
      <c r="W296" s="9" cm="1">
        <f t="array" ref="W296">IF(ISNA($J210),0,IF(INDEX('Target Organ'!J$190:J$373,$J210)="X",1,0))</f>
        <v>0</v>
      </c>
      <c r="X296" s="9" cm="1">
        <f t="array" ref="X296">IF(ISNA($J210),0,IF(INDEX('Target Organ'!K$190:K$373,$J210)="X",1,0))</f>
        <v>0</v>
      </c>
      <c r="Y296" s="9" cm="1">
        <f t="array" ref="Y296">IF(ISNA($J210),0,IF(INDEX('Target Organ'!L$190:L$373,$J210)="X",1,0))</f>
        <v>0</v>
      </c>
      <c r="Z296" s="9" cm="1">
        <f t="array" ref="Z296">IF(ISNA($J210),0,IF(INDEX('Target Organ'!M$190:M$373,$J210)="X",1,0))</f>
        <v>1</v>
      </c>
      <c r="AA296" s="9" cm="1">
        <f t="array" ref="AA296">IF(ISNA($J210),0,IF(INDEX('Target Organ'!N$190:N$373,$J210)="X",1,0))</f>
        <v>0</v>
      </c>
      <c r="AB296" s="9" cm="1">
        <f t="array" ref="AB296">IF(ISNA($J210),0,IF(INDEX('Target Organ'!O$190:O$373,$J210)="X",1,0))</f>
        <v>0</v>
      </c>
    </row>
    <row r="297" spans="11:28" x14ac:dyDescent="0.2">
      <c r="K297" s="4" t="str">
        <f t="shared" si="41"/>
        <v>98-82-8</v>
      </c>
      <c r="L297" s="4" t="str">
        <f t="shared" si="41"/>
        <v>Isopropylbenzene (Cumene)</v>
      </c>
      <c r="M297" s="28">
        <f t="shared" si="38"/>
        <v>5.5516999999999997E-2</v>
      </c>
      <c r="N297" s="4" t="s">
        <v>403</v>
      </c>
      <c r="O297" s="8">
        <f t="shared" si="39"/>
        <v>0</v>
      </c>
      <c r="P297" s="9" cm="1">
        <f t="array" ref="P297">IF(ISNA($J211),0,IF(INDEX('Target Organ'!C$190:C$373,$J211)="X",1,0))</f>
        <v>0</v>
      </c>
      <c r="Q297" s="9" cm="1">
        <f t="array" ref="Q297">IF(ISNA($J211),0,IF(INDEX('Target Organ'!D$190:D$373,$J211)="X",1,0))</f>
        <v>0</v>
      </c>
      <c r="R297" s="9" cm="1">
        <f t="array" ref="R297">IF(ISNA($J211),0,IF(INDEX('Target Organ'!E$190:E$373,$J211)="X",1,0))</f>
        <v>0</v>
      </c>
      <c r="S297" s="9" cm="1">
        <f t="array" ref="S297">IF(ISNA($J211),0,IF(INDEX('Target Organ'!F$190:F$373,$J211)="X",1,0))</f>
        <v>0</v>
      </c>
      <c r="T297" s="9" cm="1">
        <f t="array" ref="T297">IF(ISNA($J211),0,IF(INDEX('Target Organ'!G$190:G$373,$J211)="X",1,0))</f>
        <v>0</v>
      </c>
      <c r="U297" s="9" cm="1">
        <f t="array" ref="U297">IF(ISNA($J211),0,IF(INDEX('Target Organ'!H$190:H$373,$J211)="X",1,0))</f>
        <v>0</v>
      </c>
      <c r="V297" s="9" cm="1">
        <f t="array" ref="V297">IF(ISNA($J211),0,IF(INDEX('Target Organ'!I$190:I$373,$J211)="X",1,0))</f>
        <v>0</v>
      </c>
      <c r="W297" s="9" cm="1">
        <f t="array" ref="W297">IF(ISNA($J211),0,IF(INDEX('Target Organ'!J$190:J$373,$J211)="X",1,0))</f>
        <v>0</v>
      </c>
      <c r="X297" s="9" cm="1">
        <f t="array" ref="X297">IF(ISNA($J211),0,IF(INDEX('Target Organ'!K$190:K$373,$J211)="X",1,0))</f>
        <v>0</v>
      </c>
      <c r="Y297" s="9" cm="1">
        <f t="array" ref="Y297">IF(ISNA($J211),0,IF(INDEX('Target Organ'!L$190:L$373,$J211)="X",1,0))</f>
        <v>0</v>
      </c>
      <c r="Z297" s="9" cm="1">
        <f t="array" ref="Z297">IF(ISNA($J211),0,IF(INDEX('Target Organ'!M$190:M$373,$J211)="X",1,0))</f>
        <v>0</v>
      </c>
      <c r="AA297" s="9" cm="1">
        <f t="array" ref="AA297">IF(ISNA($J211),0,IF(INDEX('Target Organ'!N$190:N$373,$J211)="X",1,0))</f>
        <v>0</v>
      </c>
      <c r="AB297" s="9" cm="1">
        <f t="array" ref="AB297">IF(ISNA($J211),0,IF(INDEX('Target Organ'!O$190:O$373,$J211)="X",1,0))</f>
        <v>0</v>
      </c>
    </row>
    <row r="298" spans="11:28" x14ac:dyDescent="0.2">
      <c r="K298" s="4" t="str">
        <f t="shared" si="41"/>
        <v>7439-92-1</v>
      </c>
      <c r="L298" s="4" t="str">
        <f t="shared" si="41"/>
        <v>Lead and compounds</v>
      </c>
      <c r="M298" s="28">
        <f t="shared" si="38"/>
        <v>2.95131E-2</v>
      </c>
      <c r="N298" s="4">
        <v>0.15</v>
      </c>
      <c r="O298" s="8">
        <f t="shared" si="39"/>
        <v>0.19675400000000001</v>
      </c>
      <c r="P298" s="9" cm="1">
        <f t="array" ref="P298">IF(ISNA($J212),0,IF(INDEX('Target Organ'!C$190:C$373,$J212)="X",1,0))</f>
        <v>0</v>
      </c>
      <c r="Q298" s="9" cm="1">
        <f t="array" ref="Q298">IF(ISNA($J212),0,IF(INDEX('Target Organ'!D$190:D$373,$J212)="X",1,0))</f>
        <v>0</v>
      </c>
      <c r="R298" s="9" cm="1">
        <f t="array" ref="R298">IF(ISNA($J212),0,IF(INDEX('Target Organ'!E$190:E$373,$J212)="X",1,0))</f>
        <v>0</v>
      </c>
      <c r="S298" s="9" cm="1">
        <f t="array" ref="S298">IF(ISNA($J212),0,IF(INDEX('Target Organ'!F$190:F$373,$J212)="X",1,0))</f>
        <v>0</v>
      </c>
      <c r="T298" s="9" cm="1">
        <f t="array" ref="T298">IF(ISNA($J212),0,IF(INDEX('Target Organ'!G$190:G$373,$J212)="X",1,0))</f>
        <v>0</v>
      </c>
      <c r="U298" s="9" cm="1">
        <f t="array" ref="U298">IF(ISNA($J212),0,IF(INDEX('Target Organ'!H$190:H$373,$J212)="X",1,0))</f>
        <v>0</v>
      </c>
      <c r="V298" s="9" cm="1">
        <f t="array" ref="V298">IF(ISNA($J212),0,IF(INDEX('Target Organ'!I$190:I$373,$J212)="X",1,0))</f>
        <v>0</v>
      </c>
      <c r="W298" s="9" cm="1">
        <f t="array" ref="W298">IF(ISNA($J212),0,IF(INDEX('Target Organ'!J$190:J$373,$J212)="X",1,0))</f>
        <v>0</v>
      </c>
      <c r="X298" s="9" cm="1">
        <f t="array" ref="X298">IF(ISNA($J212),0,IF(INDEX('Target Organ'!K$190:K$373,$J212)="X",1,0))</f>
        <v>0</v>
      </c>
      <c r="Y298" s="9" cm="1">
        <f t="array" ref="Y298">IF(ISNA($J212),0,IF(INDEX('Target Organ'!L$190:L$373,$J212)="X",1,0))</f>
        <v>0</v>
      </c>
      <c r="Z298" s="9" cm="1">
        <f t="array" ref="Z298">IF(ISNA($J212),0,IF(INDEX('Target Organ'!M$190:M$373,$J212)="X",1,0))</f>
        <v>0</v>
      </c>
      <c r="AA298" s="9" cm="1">
        <f t="array" ref="AA298">IF(ISNA($J212),0,IF(INDEX('Target Organ'!N$190:N$373,$J212)="X",1,0))</f>
        <v>0</v>
      </c>
      <c r="AB298" s="9" cm="1">
        <f t="array" ref="AB298">IF(ISNA($J212),0,IF(INDEX('Target Organ'!O$190:O$373,$J212)="X",1,0))</f>
        <v>1</v>
      </c>
    </row>
    <row r="299" spans="11:28" x14ac:dyDescent="0.2">
      <c r="K299" s="4" t="str">
        <f t="shared" si="41"/>
        <v>7439-96-5</v>
      </c>
      <c r="L299" s="4" t="str">
        <f t="shared" si="41"/>
        <v>Manganese and compounds</v>
      </c>
      <c r="M299" s="28">
        <f t="shared" si="38"/>
        <v>1.6448</v>
      </c>
      <c r="N299" s="4">
        <v>0.3</v>
      </c>
      <c r="O299" s="8">
        <f t="shared" si="39"/>
        <v>5.4826666666666668</v>
      </c>
      <c r="P299" s="9" cm="1">
        <f t="array" ref="P299">IF(ISNA($J213),0,IF(INDEX('Target Organ'!C$190:C$373,$J213)="X",1,0))</f>
        <v>0</v>
      </c>
      <c r="Q299" s="9" cm="1">
        <f t="array" ref="Q299">IF(ISNA($J213),0,IF(INDEX('Target Organ'!D$190:D$373,$J213)="X",1,0))</f>
        <v>0</v>
      </c>
      <c r="R299" s="9" cm="1">
        <f t="array" ref="R299">IF(ISNA($J213),0,IF(INDEX('Target Organ'!E$190:E$373,$J213)="X",1,0))</f>
        <v>0</v>
      </c>
      <c r="S299" s="9" cm="1">
        <f t="array" ref="S299">IF(ISNA($J213),0,IF(INDEX('Target Organ'!F$190:F$373,$J213)="X",1,0))</f>
        <v>0</v>
      </c>
      <c r="T299" s="9" cm="1">
        <f t="array" ref="T299">IF(ISNA($J213),0,IF(INDEX('Target Organ'!G$190:G$373,$J213)="X",1,0))</f>
        <v>0</v>
      </c>
      <c r="U299" s="9" cm="1">
        <f t="array" ref="U299">IF(ISNA($J213),0,IF(INDEX('Target Organ'!H$190:H$373,$J213)="X",1,0))</f>
        <v>0</v>
      </c>
      <c r="V299" s="9" cm="1">
        <f t="array" ref="V299">IF(ISNA($J213),0,IF(INDEX('Target Organ'!I$190:I$373,$J213)="X",1,0))</f>
        <v>0</v>
      </c>
      <c r="W299" s="9" cm="1">
        <f t="array" ref="W299">IF(ISNA($J213),0,IF(INDEX('Target Organ'!J$190:J$373,$J213)="X",1,0))</f>
        <v>1</v>
      </c>
      <c r="X299" s="9" cm="1">
        <f t="array" ref="X299">IF(ISNA($J213),0,IF(INDEX('Target Organ'!K$190:K$373,$J213)="X",1,0))</f>
        <v>0</v>
      </c>
      <c r="Y299" s="9" cm="1">
        <f t="array" ref="Y299">IF(ISNA($J213),0,IF(INDEX('Target Organ'!L$190:L$373,$J213)="X",1,0))</f>
        <v>0</v>
      </c>
      <c r="Z299" s="9" cm="1">
        <f t="array" ref="Z299">IF(ISNA($J213),0,IF(INDEX('Target Organ'!M$190:M$373,$J213)="X",1,0))</f>
        <v>0</v>
      </c>
      <c r="AA299" s="9" cm="1">
        <f t="array" ref="AA299">IF(ISNA($J213),0,IF(INDEX('Target Organ'!N$190:N$373,$J213)="X",1,0))</f>
        <v>0</v>
      </c>
      <c r="AB299" s="9" cm="1">
        <f t="array" ref="AB299">IF(ISNA($J213),0,IF(INDEX('Target Organ'!O$190:O$373,$J213)="X",1,0))</f>
        <v>0</v>
      </c>
    </row>
    <row r="300" spans="11:28" x14ac:dyDescent="0.2">
      <c r="K300" s="4" t="str">
        <f t="shared" si="41"/>
        <v>7439-97-6</v>
      </c>
      <c r="L300" s="4" t="str">
        <f t="shared" si="41"/>
        <v>Mercury and compounds</v>
      </c>
      <c r="M300" s="28">
        <f t="shared" si="38"/>
        <v>3.6844999999999998E-3</v>
      </c>
      <c r="N300" s="4">
        <v>0.6</v>
      </c>
      <c r="O300" s="8">
        <f t="shared" si="39"/>
        <v>6.1408333333333332E-3</v>
      </c>
      <c r="P300" s="9" cm="1">
        <f t="array" ref="P300">IF(ISNA($J214),0,IF(INDEX('Target Organ'!C$190:C$373,$J214)="X",1,0))</f>
        <v>0</v>
      </c>
      <c r="Q300" s="9" cm="1">
        <f t="array" ref="Q300">IF(ISNA($J214),0,IF(INDEX('Target Organ'!D$190:D$373,$J214)="X",1,0))</f>
        <v>0</v>
      </c>
      <c r="R300" s="9" cm="1">
        <f t="array" ref="R300">IF(ISNA($J214),0,IF(INDEX('Target Organ'!E$190:E$373,$J214)="X",1,0))</f>
        <v>0</v>
      </c>
      <c r="S300" s="9" cm="1">
        <f t="array" ref="S300">IF(ISNA($J214),0,IF(INDEX('Target Organ'!F$190:F$373,$J214)="X",1,0))</f>
        <v>0</v>
      </c>
      <c r="T300" s="9" cm="1">
        <f t="array" ref="T300">IF(ISNA($J214),0,IF(INDEX('Target Organ'!G$190:G$373,$J214)="X",1,0))</f>
        <v>0</v>
      </c>
      <c r="U300" s="9" cm="1">
        <f t="array" ref="U300">IF(ISNA($J214),0,IF(INDEX('Target Organ'!H$190:H$373,$J214)="X",1,0))</f>
        <v>0</v>
      </c>
      <c r="V300" s="9" cm="1">
        <f t="array" ref="V300">IF(ISNA($J214),0,IF(INDEX('Target Organ'!I$190:I$373,$J214)="X",1,0))</f>
        <v>0</v>
      </c>
      <c r="W300" s="9" cm="1">
        <f t="array" ref="W300">IF(ISNA($J214),0,IF(INDEX('Target Organ'!J$190:J$373,$J214)="X",1,0))</f>
        <v>1</v>
      </c>
      <c r="X300" s="9" cm="1">
        <f t="array" ref="X300">IF(ISNA($J214),0,IF(INDEX('Target Organ'!K$190:K$373,$J214)="X",1,0))</f>
        <v>0</v>
      </c>
      <c r="Y300" s="9" cm="1">
        <f t="array" ref="Y300">IF(ISNA($J214),0,IF(INDEX('Target Organ'!L$190:L$373,$J214)="X",1,0))</f>
        <v>0</v>
      </c>
      <c r="Z300" s="9" cm="1">
        <f t="array" ref="Z300">IF(ISNA($J214),0,IF(INDEX('Target Organ'!M$190:M$373,$J214)="X",1,0))</f>
        <v>0</v>
      </c>
      <c r="AA300" s="9" cm="1">
        <f t="array" ref="AA300">IF(ISNA($J214),0,IF(INDEX('Target Organ'!N$190:N$373,$J214)="X",1,0))</f>
        <v>0</v>
      </c>
      <c r="AB300" s="9" cm="1">
        <f t="array" ref="AB300">IF(ISNA($J214),0,IF(INDEX('Target Organ'!O$190:O$373,$J214)="X",1,0))</f>
        <v>1</v>
      </c>
    </row>
    <row r="301" spans="11:28" x14ac:dyDescent="0.2">
      <c r="K301" s="4" t="str">
        <f t="shared" si="41"/>
        <v>67-56-1</v>
      </c>
      <c r="L301" s="4" t="str">
        <f t="shared" si="41"/>
        <v>Methanol</v>
      </c>
      <c r="M301" s="28">
        <f t="shared" si="38"/>
        <v>2.2947899999999999</v>
      </c>
      <c r="N301" s="4">
        <v>28000</v>
      </c>
      <c r="O301" s="8">
        <f t="shared" si="39"/>
        <v>8.1956785714285707E-5</v>
      </c>
      <c r="P301" s="9" cm="1">
        <f t="array" ref="P301">IF(ISNA($J215),0,IF(INDEX('Target Organ'!C$190:C$373,$J215)="X",1,0))</f>
        <v>0</v>
      </c>
      <c r="Q301" s="9" cm="1">
        <f t="array" ref="Q301">IF(ISNA($J215),0,IF(INDEX('Target Organ'!D$190:D$373,$J215)="X",1,0))</f>
        <v>0</v>
      </c>
      <c r="R301" s="9" cm="1">
        <f t="array" ref="R301">IF(ISNA($J215),0,IF(INDEX('Target Organ'!E$190:E$373,$J215)="X",1,0))</f>
        <v>0</v>
      </c>
      <c r="S301" s="9" cm="1">
        <f t="array" ref="S301">IF(ISNA($J215),0,IF(INDEX('Target Organ'!F$190:F$373,$J215)="X",1,0))</f>
        <v>0</v>
      </c>
      <c r="T301" s="9" cm="1">
        <f t="array" ref="T301">IF(ISNA($J215),0,IF(INDEX('Target Organ'!G$190:G$373,$J215)="X",1,0))</f>
        <v>0</v>
      </c>
      <c r="U301" s="9" cm="1">
        <f t="array" ref="U301">IF(ISNA($J215),0,IF(INDEX('Target Organ'!H$190:H$373,$J215)="X",1,0))</f>
        <v>0</v>
      </c>
      <c r="V301" s="9" cm="1">
        <f t="array" ref="V301">IF(ISNA($J215),0,IF(INDEX('Target Organ'!I$190:I$373,$J215)="X",1,0))</f>
        <v>0</v>
      </c>
      <c r="W301" s="9" cm="1">
        <f t="array" ref="W301">IF(ISNA($J215),0,IF(INDEX('Target Organ'!J$190:J$373,$J215)="X",1,0))</f>
        <v>1</v>
      </c>
      <c r="X301" s="9" cm="1">
        <f t="array" ref="X301">IF(ISNA($J215),0,IF(INDEX('Target Organ'!K$190:K$373,$J215)="X",1,0))</f>
        <v>0</v>
      </c>
      <c r="Y301" s="9" cm="1">
        <f t="array" ref="Y301">IF(ISNA($J215),0,IF(INDEX('Target Organ'!L$190:L$373,$J215)="X",1,0))</f>
        <v>0</v>
      </c>
      <c r="Z301" s="9" cm="1">
        <f t="array" ref="Z301">IF(ISNA($J215),0,IF(INDEX('Target Organ'!M$190:M$373,$J215)="X",1,0))</f>
        <v>0</v>
      </c>
      <c r="AA301" s="9" cm="1">
        <f t="array" ref="AA301">IF(ISNA($J215),0,IF(INDEX('Target Organ'!N$190:N$373,$J215)="X",1,0))</f>
        <v>0</v>
      </c>
      <c r="AB301" s="9" cm="1">
        <f t="array" ref="AB301">IF(ISNA($J215),0,IF(INDEX('Target Organ'!O$190:O$373,$J215)="X",1,0))</f>
        <v>0</v>
      </c>
    </row>
    <row r="302" spans="11:28" x14ac:dyDescent="0.2">
      <c r="K302" s="4" t="str">
        <f t="shared" si="41"/>
        <v>108-10-1</v>
      </c>
      <c r="L302" s="4" t="str">
        <f t="shared" si="41"/>
        <v>Methyl isobutyl ketone (MIBK, Hexone)</v>
      </c>
      <c r="M302" s="28">
        <f t="shared" si="38"/>
        <v>1.39584</v>
      </c>
      <c r="N302" s="4" t="s">
        <v>403</v>
      </c>
      <c r="O302" s="8">
        <f t="shared" si="39"/>
        <v>0</v>
      </c>
      <c r="P302" s="9" cm="1">
        <f t="array" ref="P302">IF(ISNA($J216),0,IF(INDEX('Target Organ'!C$190:C$373,$J216)="X",1,0))</f>
        <v>0</v>
      </c>
      <c r="Q302" s="9" cm="1">
        <f t="array" ref="Q302">IF(ISNA($J216),0,IF(INDEX('Target Organ'!D$190:D$373,$J216)="X",1,0))</f>
        <v>0</v>
      </c>
      <c r="R302" s="9" cm="1">
        <f t="array" ref="R302">IF(ISNA($J216),0,IF(INDEX('Target Organ'!E$190:E$373,$J216)="X",1,0))</f>
        <v>0</v>
      </c>
      <c r="S302" s="9" cm="1">
        <f t="array" ref="S302">IF(ISNA($J216),0,IF(INDEX('Target Organ'!F$190:F$373,$J216)="X",1,0))</f>
        <v>0</v>
      </c>
      <c r="T302" s="9" cm="1">
        <f t="array" ref="T302">IF(ISNA($J216),0,IF(INDEX('Target Organ'!G$190:G$373,$J216)="X",1,0))</f>
        <v>0</v>
      </c>
      <c r="U302" s="9" cm="1">
        <f t="array" ref="U302">IF(ISNA($J216),0,IF(INDEX('Target Organ'!H$190:H$373,$J216)="X",1,0))</f>
        <v>0</v>
      </c>
      <c r="V302" s="9" cm="1">
        <f t="array" ref="V302">IF(ISNA($J216),0,IF(INDEX('Target Organ'!I$190:I$373,$J216)="X",1,0))</f>
        <v>0</v>
      </c>
      <c r="W302" s="9" cm="1">
        <f t="array" ref="W302">IF(ISNA($J216),0,IF(INDEX('Target Organ'!J$190:J$373,$J216)="X",1,0))</f>
        <v>0</v>
      </c>
      <c r="X302" s="9" cm="1">
        <f t="array" ref="X302">IF(ISNA($J216),0,IF(INDEX('Target Organ'!K$190:K$373,$J216)="X",1,0))</f>
        <v>0</v>
      </c>
      <c r="Y302" s="9" cm="1">
        <f t="array" ref="Y302">IF(ISNA($J216),0,IF(INDEX('Target Organ'!L$190:L$373,$J216)="X",1,0))</f>
        <v>0</v>
      </c>
      <c r="Z302" s="9" cm="1">
        <f t="array" ref="Z302">IF(ISNA($J216),0,IF(INDEX('Target Organ'!M$190:M$373,$J216)="X",1,0))</f>
        <v>0</v>
      </c>
      <c r="AA302" s="9" cm="1">
        <f t="array" ref="AA302">IF(ISNA($J216),0,IF(INDEX('Target Organ'!N$190:N$373,$J216)="X",1,0))</f>
        <v>0</v>
      </c>
      <c r="AB302" s="9" cm="1">
        <f t="array" ref="AB302">IF(ISNA($J216),0,IF(INDEX('Target Organ'!O$190:O$373,$J216)="X",1,0))</f>
        <v>0</v>
      </c>
    </row>
    <row r="303" spans="11:28" x14ac:dyDescent="0.2">
      <c r="K303" s="4" t="str">
        <f t="shared" si="41"/>
        <v>91-20-3</v>
      </c>
      <c r="L303" s="4" t="str">
        <f t="shared" si="41"/>
        <v>Naphthalene</v>
      </c>
      <c r="M303" s="28">
        <f t="shared" si="38"/>
        <v>0.31224200000000002</v>
      </c>
      <c r="N303" s="4">
        <v>200</v>
      </c>
      <c r="O303" s="8">
        <f t="shared" si="39"/>
        <v>1.5612100000000002E-3</v>
      </c>
      <c r="P303" s="9" cm="1">
        <f t="array" ref="P303">IF(ISNA($J217),0,IF(INDEX('Target Organ'!C$190:C$373,$J217)="X",1,0))</f>
        <v>0</v>
      </c>
      <c r="Q303" s="9" cm="1">
        <f t="array" ref="Q303">IF(ISNA($J217),0,IF(INDEX('Target Organ'!D$190:D$373,$J217)="X",1,0))</f>
        <v>0</v>
      </c>
      <c r="R303" s="9" cm="1">
        <f t="array" ref="R303">IF(ISNA($J217),0,IF(INDEX('Target Organ'!E$190:E$373,$J217)="X",1,0))</f>
        <v>0</v>
      </c>
      <c r="S303" s="9" cm="1">
        <f t="array" ref="S303">IF(ISNA($J217),0,IF(INDEX('Target Organ'!F$190:F$373,$J217)="X",1,0))</f>
        <v>0</v>
      </c>
      <c r="T303" s="9" cm="1">
        <f t="array" ref="T303">IF(ISNA($J217),0,IF(INDEX('Target Organ'!G$190:G$373,$J217)="X",1,0))</f>
        <v>0</v>
      </c>
      <c r="U303" s="9" cm="1">
        <f t="array" ref="U303">IF(ISNA($J217),0,IF(INDEX('Target Organ'!H$190:H$373,$J217)="X",1,0))</f>
        <v>0</v>
      </c>
      <c r="V303" s="9" cm="1">
        <f t="array" ref="V303">IF(ISNA($J217),0,IF(INDEX('Target Organ'!I$190:I$373,$J217)="X",1,0))</f>
        <v>0</v>
      </c>
      <c r="W303" s="9" cm="1">
        <f t="array" ref="W303">IF(ISNA($J217),0,IF(INDEX('Target Organ'!J$190:J$373,$J217)="X",1,0))</f>
        <v>0</v>
      </c>
      <c r="X303" s="9" cm="1">
        <f t="array" ref="X303">IF(ISNA($J217),0,IF(INDEX('Target Organ'!K$190:K$373,$J217)="X",1,0))</f>
        <v>0</v>
      </c>
      <c r="Y303" s="9" cm="1">
        <f t="array" ref="Y303">IF(ISNA($J217),0,IF(INDEX('Target Organ'!L$190:L$373,$J217)="X",1,0))</f>
        <v>0</v>
      </c>
      <c r="Z303" s="9" cm="1">
        <f t="array" ref="Z303">IF(ISNA($J217),0,IF(INDEX('Target Organ'!M$190:M$373,$J217)="X",1,0))</f>
        <v>1</v>
      </c>
      <c r="AA303" s="9" cm="1">
        <f t="array" ref="AA303">IF(ISNA($J217),0,IF(INDEX('Target Organ'!N$190:N$373,$J217)="X",1,0))</f>
        <v>0</v>
      </c>
      <c r="AB303" s="9" cm="1">
        <f t="array" ref="AB303">IF(ISNA($J217),0,IF(INDEX('Target Organ'!O$190:O$373,$J217)="X",1,0))</f>
        <v>0</v>
      </c>
    </row>
    <row r="304" spans="11:28" x14ac:dyDescent="0.2">
      <c r="K304" s="4" t="str">
        <f t="shared" si="41"/>
        <v>7440-02-0</v>
      </c>
      <c r="L304" s="4" t="str">
        <f t="shared" si="41"/>
        <v>Nickel compounds, insoluble</v>
      </c>
      <c r="M304" s="28">
        <f t="shared" si="38"/>
        <v>1.4072299999999999E-2</v>
      </c>
      <c r="N304" s="4">
        <v>0.2</v>
      </c>
      <c r="O304" s="8">
        <f t="shared" si="39"/>
        <v>7.0361499999999993E-2</v>
      </c>
      <c r="P304" s="9" cm="1">
        <f t="array" ref="P304">IF(ISNA($J218),0,IF(INDEX('Target Organ'!C$190:C$373,$J218)="X",1,0))</f>
        <v>0</v>
      </c>
      <c r="Q304" s="9" cm="1">
        <f t="array" ref="Q304">IF(ISNA($J218),0,IF(INDEX('Target Organ'!D$190:D$373,$J218)="X",1,0))</f>
        <v>0</v>
      </c>
      <c r="R304" s="9" cm="1">
        <f t="array" ref="R304">IF(ISNA($J218),0,IF(INDEX('Target Organ'!E$190:E$373,$J218)="X",1,0))</f>
        <v>0</v>
      </c>
      <c r="S304" s="9" cm="1">
        <f t="array" ref="S304">IF(ISNA($J218),0,IF(INDEX('Target Organ'!F$190:F$373,$J218)="X",1,0))</f>
        <v>0</v>
      </c>
      <c r="T304" s="9" cm="1">
        <f t="array" ref="T304">IF(ISNA($J218),0,IF(INDEX('Target Organ'!G$190:G$373,$J218)="X",1,0))</f>
        <v>0</v>
      </c>
      <c r="U304" s="9" cm="1">
        <f t="array" ref="U304">IF(ISNA($J218),0,IF(INDEX('Target Organ'!H$190:H$373,$J218)="X",1,0))</f>
        <v>0</v>
      </c>
      <c r="V304" s="9" cm="1">
        <f t="array" ref="V304">IF(ISNA($J218),0,IF(INDEX('Target Organ'!I$190:I$373,$J218)="X",1,0))</f>
        <v>0</v>
      </c>
      <c r="W304" s="9" cm="1">
        <f t="array" ref="W304">IF(ISNA($J218),0,IF(INDEX('Target Organ'!J$190:J$373,$J218)="X",1,0))</f>
        <v>0</v>
      </c>
      <c r="X304" s="9" cm="1">
        <f t="array" ref="X304">IF(ISNA($J218),0,IF(INDEX('Target Organ'!K$190:K$373,$J218)="X",1,0))</f>
        <v>0</v>
      </c>
      <c r="Y304" s="9" cm="1">
        <f t="array" ref="Y304">IF(ISNA($J218),0,IF(INDEX('Target Organ'!L$190:L$373,$J218)="X",1,0))</f>
        <v>1</v>
      </c>
      <c r="Z304" s="9" cm="1">
        <f t="array" ref="Z304">IF(ISNA($J218),0,IF(INDEX('Target Organ'!M$190:M$373,$J218)="X",1,0))</f>
        <v>0</v>
      </c>
      <c r="AA304" s="9" cm="1">
        <f t="array" ref="AA304">IF(ISNA($J218),0,IF(INDEX('Target Organ'!N$190:N$373,$J218)="X",1,0))</f>
        <v>0</v>
      </c>
      <c r="AB304" s="9" cm="1">
        <f t="array" ref="AB304">IF(ISNA($J218),0,IF(INDEX('Target Organ'!O$190:O$373,$J218)="X",1,0))</f>
        <v>0</v>
      </c>
    </row>
    <row r="305" spans="11:28" x14ac:dyDescent="0.2">
      <c r="K305" s="4" t="str">
        <f t="shared" si="41"/>
        <v>87-86-5</v>
      </c>
      <c r="L305" s="4" t="str">
        <f t="shared" si="41"/>
        <v>Pentachlorophenol</v>
      </c>
      <c r="M305" s="28">
        <f t="shared" si="38"/>
        <v>7.1790500000000002E-4</v>
      </c>
      <c r="N305" s="4" t="s">
        <v>403</v>
      </c>
      <c r="O305" s="8">
        <f t="shared" si="39"/>
        <v>0</v>
      </c>
      <c r="P305" s="9" cm="1">
        <f t="array" ref="P305">IF(ISNA($J219),0,IF(INDEX('Target Organ'!C$190:C$373,$J219)="X",1,0))</f>
        <v>0</v>
      </c>
      <c r="Q305" s="9" cm="1">
        <f t="array" ref="Q305">IF(ISNA($J219),0,IF(INDEX('Target Organ'!D$190:D$373,$J219)="X",1,0))</f>
        <v>0</v>
      </c>
      <c r="R305" s="9" cm="1">
        <f t="array" ref="R305">IF(ISNA($J219),0,IF(INDEX('Target Organ'!E$190:E$373,$J219)="X",1,0))</f>
        <v>0</v>
      </c>
      <c r="S305" s="9" cm="1">
        <f t="array" ref="S305">IF(ISNA($J219),0,IF(INDEX('Target Organ'!F$190:F$373,$J219)="X",1,0))</f>
        <v>0</v>
      </c>
      <c r="T305" s="9" cm="1">
        <f t="array" ref="T305">IF(ISNA($J219),0,IF(INDEX('Target Organ'!G$190:G$373,$J219)="X",1,0))</f>
        <v>0</v>
      </c>
      <c r="U305" s="9" cm="1">
        <f t="array" ref="U305">IF(ISNA($J219),0,IF(INDEX('Target Organ'!H$190:H$373,$J219)="X",1,0))</f>
        <v>0</v>
      </c>
      <c r="V305" s="9" cm="1">
        <f t="array" ref="V305">IF(ISNA($J219),0,IF(INDEX('Target Organ'!I$190:I$373,$J219)="X",1,0))</f>
        <v>0</v>
      </c>
      <c r="W305" s="9" cm="1">
        <f t="array" ref="W305">IF(ISNA($J219),0,IF(INDEX('Target Organ'!J$190:J$373,$J219)="X",1,0))</f>
        <v>0</v>
      </c>
      <c r="X305" s="9" cm="1">
        <f t="array" ref="X305">IF(ISNA($J219),0,IF(INDEX('Target Organ'!K$190:K$373,$J219)="X",1,0))</f>
        <v>0</v>
      </c>
      <c r="Y305" s="9" cm="1">
        <f t="array" ref="Y305">IF(ISNA($J219),0,IF(INDEX('Target Organ'!L$190:L$373,$J219)="X",1,0))</f>
        <v>0</v>
      </c>
      <c r="Z305" s="9" cm="1">
        <f t="array" ref="Z305">IF(ISNA($J219),0,IF(INDEX('Target Organ'!M$190:M$373,$J219)="X",1,0))</f>
        <v>0</v>
      </c>
      <c r="AA305" s="9" cm="1">
        <f t="array" ref="AA305">IF(ISNA($J219),0,IF(INDEX('Target Organ'!N$190:N$373,$J219)="X",1,0))</f>
        <v>0</v>
      </c>
      <c r="AB305" s="9" cm="1">
        <f t="array" ref="AB305">IF(ISNA($J219),0,IF(INDEX('Target Organ'!O$190:O$373,$J219)="X",1,0))</f>
        <v>0</v>
      </c>
    </row>
    <row r="306" spans="11:28" x14ac:dyDescent="0.2">
      <c r="K306" s="4" t="str">
        <f t="shared" si="41"/>
        <v>108-95-2</v>
      </c>
      <c r="L306" s="4" t="str">
        <f t="shared" si="41"/>
        <v>Phenol</v>
      </c>
      <c r="M306" s="28">
        <f t="shared" si="38"/>
        <v>0.50159299999999996</v>
      </c>
      <c r="N306" s="4">
        <v>5800</v>
      </c>
      <c r="O306" s="8">
        <f t="shared" si="39"/>
        <v>8.6481551724137921E-5</v>
      </c>
      <c r="P306" s="9" cm="1">
        <f t="array" ref="P306">IF(ISNA($J220),0,IF(INDEX('Target Organ'!C$190:C$373,$J220)="X",1,0))</f>
        <v>0</v>
      </c>
      <c r="Q306" s="9" cm="1">
        <f t="array" ref="Q306">IF(ISNA($J220),0,IF(INDEX('Target Organ'!D$190:D$373,$J220)="X",1,0))</f>
        <v>0</v>
      </c>
      <c r="R306" s="9" cm="1">
        <f t="array" ref="R306">IF(ISNA($J220),0,IF(INDEX('Target Organ'!E$190:E$373,$J220)="X",1,0))</f>
        <v>0</v>
      </c>
      <c r="S306" s="9" cm="1">
        <f t="array" ref="S306">IF(ISNA($J220),0,IF(INDEX('Target Organ'!F$190:F$373,$J220)="X",1,0))</f>
        <v>0</v>
      </c>
      <c r="T306" s="9" cm="1">
        <f t="array" ref="T306">IF(ISNA($J220),0,IF(INDEX('Target Organ'!G$190:G$373,$J220)="X",1,0))</f>
        <v>0</v>
      </c>
      <c r="U306" s="9" cm="1">
        <f t="array" ref="U306">IF(ISNA($J220),0,IF(INDEX('Target Organ'!H$190:H$373,$J220)="X",1,0))</f>
        <v>1</v>
      </c>
      <c r="V306" s="9" cm="1">
        <f t="array" ref="V306">IF(ISNA($J220),0,IF(INDEX('Target Organ'!I$190:I$373,$J220)="X",1,0))</f>
        <v>0</v>
      </c>
      <c r="W306" s="9" cm="1">
        <f t="array" ref="W306">IF(ISNA($J220),0,IF(INDEX('Target Organ'!J$190:J$373,$J220)="X",1,0))</f>
        <v>0</v>
      </c>
      <c r="X306" s="9" cm="1">
        <f t="array" ref="X306">IF(ISNA($J220),0,IF(INDEX('Target Organ'!K$190:K$373,$J220)="X",1,0))</f>
        <v>0</v>
      </c>
      <c r="Y306" s="9" cm="1">
        <f t="array" ref="Y306">IF(ISNA($J220),0,IF(INDEX('Target Organ'!L$190:L$373,$J220)="X",1,0))</f>
        <v>0</v>
      </c>
      <c r="Z306" s="9" cm="1">
        <f t="array" ref="Z306">IF(ISNA($J220),0,IF(INDEX('Target Organ'!M$190:M$373,$J220)="X",1,0))</f>
        <v>1</v>
      </c>
      <c r="AA306" s="9" cm="1">
        <f t="array" ref="AA306">IF(ISNA($J220),0,IF(INDEX('Target Organ'!N$190:N$373,$J220)="X",1,0))</f>
        <v>0</v>
      </c>
      <c r="AB306" s="9" cm="1">
        <f t="array" ref="AB306">IF(ISNA($J220),0,IF(INDEX('Target Organ'!O$190:O$373,$J220)="X",1,0))</f>
        <v>0</v>
      </c>
    </row>
    <row r="307" spans="11:28" x14ac:dyDescent="0.2">
      <c r="K307" s="4" t="str">
        <f t="shared" si="41"/>
        <v>1336-36-3</v>
      </c>
      <c r="L307" s="4" t="str">
        <f t="shared" si="41"/>
        <v>Polychlorinated biphenyls (PCBs)</v>
      </c>
      <c r="M307" s="28">
        <f t="shared" si="38"/>
        <v>2.4627700000000001E-5</v>
      </c>
      <c r="N307" s="4" t="s">
        <v>403</v>
      </c>
      <c r="O307" s="8">
        <f t="shared" si="39"/>
        <v>0</v>
      </c>
      <c r="P307" s="9" cm="1">
        <f t="array" ref="P307">IF(ISNA($J221),0,IF(INDEX('Target Organ'!C$190:C$373,$J221)="X",1,0))</f>
        <v>0</v>
      </c>
      <c r="Q307" s="9" cm="1">
        <f t="array" ref="Q307">IF(ISNA($J221),0,IF(INDEX('Target Organ'!D$190:D$373,$J221)="X",1,0))</f>
        <v>0</v>
      </c>
      <c r="R307" s="9" cm="1">
        <f t="array" ref="R307">IF(ISNA($J221),0,IF(INDEX('Target Organ'!E$190:E$373,$J221)="X",1,0))</f>
        <v>0</v>
      </c>
      <c r="S307" s="9" cm="1">
        <f t="array" ref="S307">IF(ISNA($J221),0,IF(INDEX('Target Organ'!F$190:F$373,$J221)="X",1,0))</f>
        <v>0</v>
      </c>
      <c r="T307" s="9" cm="1">
        <f t="array" ref="T307">IF(ISNA($J221),0,IF(INDEX('Target Organ'!G$190:G$373,$J221)="X",1,0))</f>
        <v>0</v>
      </c>
      <c r="U307" s="9" cm="1">
        <f t="array" ref="U307">IF(ISNA($J221),0,IF(INDEX('Target Organ'!H$190:H$373,$J221)="X",1,0))</f>
        <v>0</v>
      </c>
      <c r="V307" s="9" cm="1">
        <f t="array" ref="V307">IF(ISNA($J221),0,IF(INDEX('Target Organ'!I$190:I$373,$J221)="X",1,0))</f>
        <v>0</v>
      </c>
      <c r="W307" s="9" cm="1">
        <f t="array" ref="W307">IF(ISNA($J221),0,IF(INDEX('Target Organ'!J$190:J$373,$J221)="X",1,0))</f>
        <v>0</v>
      </c>
      <c r="X307" s="9" cm="1">
        <f t="array" ref="X307">IF(ISNA($J221),0,IF(INDEX('Target Organ'!K$190:K$373,$J221)="X",1,0))</f>
        <v>0</v>
      </c>
      <c r="Y307" s="9" cm="1">
        <f t="array" ref="Y307">IF(ISNA($J221),0,IF(INDEX('Target Organ'!L$190:L$373,$J221)="X",1,0))</f>
        <v>0</v>
      </c>
      <c r="Z307" s="9" cm="1">
        <f t="array" ref="Z307">IF(ISNA($J221),0,IF(INDEX('Target Organ'!M$190:M$373,$J221)="X",1,0))</f>
        <v>0</v>
      </c>
      <c r="AA307" s="9" cm="1">
        <f t="array" ref="AA307">IF(ISNA($J221),0,IF(INDEX('Target Organ'!N$190:N$373,$J221)="X",1,0))</f>
        <v>0</v>
      </c>
      <c r="AB307" s="9" cm="1">
        <f t="array" ref="AB307">IF(ISNA($J221),0,IF(INDEX('Target Organ'!O$190:O$373,$J221)="X",1,0))</f>
        <v>0</v>
      </c>
    </row>
    <row r="308" spans="11:28" x14ac:dyDescent="0.2">
      <c r="K308" s="4" t="str">
        <f t="shared" si="41"/>
        <v>1746-01-6</v>
      </c>
      <c r="L308" s="4" t="str">
        <f t="shared" si="41"/>
        <v>2,3,7,8-Tetrachlorodibenzo-p-dioxin (TCDD)</v>
      </c>
      <c r="M308" s="28">
        <f t="shared" si="38"/>
        <v>2.0565300000000001E-9</v>
      </c>
      <c r="N308" s="4" t="s">
        <v>403</v>
      </c>
      <c r="O308" s="8">
        <f t="shared" si="39"/>
        <v>0</v>
      </c>
      <c r="P308" s="9" cm="1">
        <f t="array" ref="P308">IF(ISNA($J222),0,IF(INDEX('Target Organ'!C$190:C$373,$J222)="X",1,0))</f>
        <v>0</v>
      </c>
      <c r="Q308" s="9" cm="1">
        <f t="array" ref="Q308">IF(ISNA($J222),0,IF(INDEX('Target Organ'!D$190:D$373,$J222)="X",1,0))</f>
        <v>0</v>
      </c>
      <c r="R308" s="9" cm="1">
        <f t="array" ref="R308">IF(ISNA($J222),0,IF(INDEX('Target Organ'!E$190:E$373,$J222)="X",1,0))</f>
        <v>0</v>
      </c>
      <c r="S308" s="9" cm="1">
        <f t="array" ref="S308">IF(ISNA($J222),0,IF(INDEX('Target Organ'!F$190:F$373,$J222)="X",1,0))</f>
        <v>0</v>
      </c>
      <c r="T308" s="9" cm="1">
        <f t="array" ref="T308">IF(ISNA($J222),0,IF(INDEX('Target Organ'!G$190:G$373,$J222)="X",1,0))</f>
        <v>0</v>
      </c>
      <c r="U308" s="9" cm="1">
        <f t="array" ref="U308">IF(ISNA($J222),0,IF(INDEX('Target Organ'!H$190:H$373,$J222)="X",1,0))</f>
        <v>0</v>
      </c>
      <c r="V308" s="9" cm="1">
        <f t="array" ref="V308">IF(ISNA($J222),0,IF(INDEX('Target Organ'!I$190:I$373,$J222)="X",1,0))</f>
        <v>0</v>
      </c>
      <c r="W308" s="9" cm="1">
        <f t="array" ref="W308">IF(ISNA($J222),0,IF(INDEX('Target Organ'!J$190:J$373,$J222)="X",1,0))</f>
        <v>0</v>
      </c>
      <c r="X308" s="9" cm="1">
        <f t="array" ref="X308">IF(ISNA($J222),0,IF(INDEX('Target Organ'!K$190:K$373,$J222)="X",1,0))</f>
        <v>0</v>
      </c>
      <c r="Y308" s="9" cm="1">
        <f t="array" ref="Y308">IF(ISNA($J222),0,IF(INDEX('Target Organ'!L$190:L$373,$J222)="X",1,0))</f>
        <v>0</v>
      </c>
      <c r="Z308" s="9" cm="1">
        <f t="array" ref="Z308">IF(ISNA($J222),0,IF(INDEX('Target Organ'!M$190:M$373,$J222)="X",1,0))</f>
        <v>0</v>
      </c>
      <c r="AA308" s="9" cm="1">
        <f t="array" ref="AA308">IF(ISNA($J222),0,IF(INDEX('Target Organ'!N$190:N$373,$J222)="X",1,0))</f>
        <v>0</v>
      </c>
      <c r="AB308" s="9" cm="1">
        <f t="array" ref="AB308">IF(ISNA($J222),0,IF(INDEX('Target Organ'!O$190:O$373,$J222)="X",1,0))</f>
        <v>0</v>
      </c>
    </row>
    <row r="309" spans="11:28" x14ac:dyDescent="0.2">
      <c r="K309" s="4" t="str">
        <f t="shared" si="41"/>
        <v>40321-76-4</v>
      </c>
      <c r="L309" s="4" t="str">
        <f t="shared" si="41"/>
        <v>1,2,3,7,8-Pentachlorodibenzo-p-dioxin (PeCDD)</v>
      </c>
      <c r="M309" s="28">
        <f t="shared" si="38"/>
        <v>4.5143399999999999E-9</v>
      </c>
      <c r="N309" s="4" t="s">
        <v>403</v>
      </c>
      <c r="O309" s="8">
        <f t="shared" si="39"/>
        <v>0</v>
      </c>
      <c r="P309" s="9" cm="1">
        <f t="array" ref="P309">IF(ISNA($J223),0,IF(INDEX('Target Organ'!C$190:C$373,$J223)="X",1,0))</f>
        <v>0</v>
      </c>
      <c r="Q309" s="9" cm="1">
        <f t="array" ref="Q309">IF(ISNA($J223),0,IF(INDEX('Target Organ'!D$190:D$373,$J223)="X",1,0))</f>
        <v>0</v>
      </c>
      <c r="R309" s="9" cm="1">
        <f t="array" ref="R309">IF(ISNA($J223),0,IF(INDEX('Target Organ'!E$190:E$373,$J223)="X",1,0))</f>
        <v>0</v>
      </c>
      <c r="S309" s="9" cm="1">
        <f t="array" ref="S309">IF(ISNA($J223),0,IF(INDEX('Target Organ'!F$190:F$373,$J223)="X",1,0))</f>
        <v>0</v>
      </c>
      <c r="T309" s="9" cm="1">
        <f t="array" ref="T309">IF(ISNA($J223),0,IF(INDEX('Target Organ'!G$190:G$373,$J223)="X",1,0))</f>
        <v>0</v>
      </c>
      <c r="U309" s="9" cm="1">
        <f t="array" ref="U309">IF(ISNA($J223),0,IF(INDEX('Target Organ'!H$190:H$373,$J223)="X",1,0))</f>
        <v>0</v>
      </c>
      <c r="V309" s="9" cm="1">
        <f t="array" ref="V309">IF(ISNA($J223),0,IF(INDEX('Target Organ'!I$190:I$373,$J223)="X",1,0))</f>
        <v>0</v>
      </c>
      <c r="W309" s="9" cm="1">
        <f t="array" ref="W309">IF(ISNA($J223),0,IF(INDEX('Target Organ'!J$190:J$373,$J223)="X",1,0))</f>
        <v>0</v>
      </c>
      <c r="X309" s="9" cm="1">
        <f t="array" ref="X309">IF(ISNA($J223),0,IF(INDEX('Target Organ'!K$190:K$373,$J223)="X",1,0))</f>
        <v>0</v>
      </c>
      <c r="Y309" s="9" cm="1">
        <f t="array" ref="Y309">IF(ISNA($J223),0,IF(INDEX('Target Organ'!L$190:L$373,$J223)="X",1,0))</f>
        <v>0</v>
      </c>
      <c r="Z309" s="9" cm="1">
        <f t="array" ref="Z309">IF(ISNA($J223),0,IF(INDEX('Target Organ'!M$190:M$373,$J223)="X",1,0))</f>
        <v>0</v>
      </c>
      <c r="AA309" s="9" cm="1">
        <f t="array" ref="AA309">IF(ISNA($J223),0,IF(INDEX('Target Organ'!N$190:N$373,$J223)="X",1,0))</f>
        <v>0</v>
      </c>
      <c r="AB309" s="9" cm="1">
        <f t="array" ref="AB309">IF(ISNA($J223),0,IF(INDEX('Target Organ'!O$190:O$373,$J223)="X",1,0))</f>
        <v>0</v>
      </c>
    </row>
    <row r="310" spans="11:28" x14ac:dyDescent="0.2">
      <c r="K310" s="4" t="str">
        <f t="shared" si="41"/>
        <v>39227-28-6</v>
      </c>
      <c r="L310" s="4" t="str">
        <f t="shared" si="41"/>
        <v>1,2,3,4,7,8-Hexachlorodibenzo-p-dioxin (HxCDD)</v>
      </c>
      <c r="M310" s="28">
        <f t="shared" si="38"/>
        <v>2.88102E-9</v>
      </c>
      <c r="N310" s="4" t="s">
        <v>403</v>
      </c>
      <c r="O310" s="8">
        <f t="shared" si="39"/>
        <v>0</v>
      </c>
      <c r="P310" s="9" cm="1">
        <f t="array" ref="P310">IF(ISNA($J224),0,IF(INDEX('Target Organ'!C$190:C$373,$J224)="X",1,0))</f>
        <v>0</v>
      </c>
      <c r="Q310" s="9" cm="1">
        <f t="array" ref="Q310">IF(ISNA($J224),0,IF(INDEX('Target Organ'!D$190:D$373,$J224)="X",1,0))</f>
        <v>0</v>
      </c>
      <c r="R310" s="9" cm="1">
        <f t="array" ref="R310">IF(ISNA($J224),0,IF(INDEX('Target Organ'!E$190:E$373,$J224)="X",1,0))</f>
        <v>0</v>
      </c>
      <c r="S310" s="9" cm="1">
        <f t="array" ref="S310">IF(ISNA($J224),0,IF(INDEX('Target Organ'!F$190:F$373,$J224)="X",1,0))</f>
        <v>0</v>
      </c>
      <c r="T310" s="9" cm="1">
        <f t="array" ref="T310">IF(ISNA($J224),0,IF(INDEX('Target Organ'!G$190:G$373,$J224)="X",1,0))</f>
        <v>0</v>
      </c>
      <c r="U310" s="9" cm="1">
        <f t="array" ref="U310">IF(ISNA($J224),0,IF(INDEX('Target Organ'!H$190:H$373,$J224)="X",1,0))</f>
        <v>0</v>
      </c>
      <c r="V310" s="9" cm="1">
        <f t="array" ref="V310">IF(ISNA($J224),0,IF(INDEX('Target Organ'!I$190:I$373,$J224)="X",1,0))</f>
        <v>0</v>
      </c>
      <c r="W310" s="9" cm="1">
        <f t="array" ref="W310">IF(ISNA($J224),0,IF(INDEX('Target Organ'!J$190:J$373,$J224)="X",1,0))</f>
        <v>0</v>
      </c>
      <c r="X310" s="9" cm="1">
        <f t="array" ref="X310">IF(ISNA($J224),0,IF(INDEX('Target Organ'!K$190:K$373,$J224)="X",1,0))</f>
        <v>0</v>
      </c>
      <c r="Y310" s="9" cm="1">
        <f t="array" ref="Y310">IF(ISNA($J224),0,IF(INDEX('Target Organ'!L$190:L$373,$J224)="X",1,0))</f>
        <v>0</v>
      </c>
      <c r="Z310" s="9" cm="1">
        <f t="array" ref="Z310">IF(ISNA($J224),0,IF(INDEX('Target Organ'!M$190:M$373,$J224)="X",1,0))</f>
        <v>0</v>
      </c>
      <c r="AA310" s="9" cm="1">
        <f t="array" ref="AA310">IF(ISNA($J224),0,IF(INDEX('Target Organ'!N$190:N$373,$J224)="X",1,0))</f>
        <v>0</v>
      </c>
      <c r="AB310" s="9" cm="1">
        <f t="array" ref="AB310">IF(ISNA($J224),0,IF(INDEX('Target Organ'!O$190:O$373,$J224)="X",1,0))</f>
        <v>0</v>
      </c>
    </row>
    <row r="311" spans="11:28" x14ac:dyDescent="0.2">
      <c r="K311" s="4" t="str">
        <f t="shared" si="41"/>
        <v>57653-85-7</v>
      </c>
      <c r="L311" s="4" t="str">
        <f t="shared" si="41"/>
        <v>1,2,3,6,7,8-Hexachlorodibenzo-p-dioxin (HxCDD)</v>
      </c>
      <c r="M311" s="28">
        <f t="shared" si="38"/>
        <v>6.9909500000000001E-9</v>
      </c>
      <c r="N311" s="4" t="s">
        <v>403</v>
      </c>
      <c r="O311" s="8">
        <f t="shared" si="39"/>
        <v>0</v>
      </c>
      <c r="P311" s="9" cm="1">
        <f t="array" ref="P311">IF(ISNA($J225),0,IF(INDEX('Target Organ'!C$190:C$373,$J225)="X",1,0))</f>
        <v>0</v>
      </c>
      <c r="Q311" s="9" cm="1">
        <f t="array" ref="Q311">IF(ISNA($J225),0,IF(INDEX('Target Organ'!D$190:D$373,$J225)="X",1,0))</f>
        <v>0</v>
      </c>
      <c r="R311" s="9" cm="1">
        <f t="array" ref="R311">IF(ISNA($J225),0,IF(INDEX('Target Organ'!E$190:E$373,$J225)="X",1,0))</f>
        <v>0</v>
      </c>
      <c r="S311" s="9" cm="1">
        <f t="array" ref="S311">IF(ISNA($J225),0,IF(INDEX('Target Organ'!F$190:F$373,$J225)="X",1,0))</f>
        <v>0</v>
      </c>
      <c r="T311" s="9" cm="1">
        <f t="array" ref="T311">IF(ISNA($J225),0,IF(INDEX('Target Organ'!G$190:G$373,$J225)="X",1,0))</f>
        <v>0</v>
      </c>
      <c r="U311" s="9" cm="1">
        <f t="array" ref="U311">IF(ISNA($J225),0,IF(INDEX('Target Organ'!H$190:H$373,$J225)="X",1,0))</f>
        <v>0</v>
      </c>
      <c r="V311" s="9" cm="1">
        <f t="array" ref="V311">IF(ISNA($J225),0,IF(INDEX('Target Organ'!I$190:I$373,$J225)="X",1,0))</f>
        <v>0</v>
      </c>
      <c r="W311" s="9" cm="1">
        <f t="array" ref="W311">IF(ISNA($J225),0,IF(INDEX('Target Organ'!J$190:J$373,$J225)="X",1,0))</f>
        <v>0</v>
      </c>
      <c r="X311" s="9" cm="1">
        <f t="array" ref="X311">IF(ISNA($J225),0,IF(INDEX('Target Organ'!K$190:K$373,$J225)="X",1,0))</f>
        <v>0</v>
      </c>
      <c r="Y311" s="9" cm="1">
        <f t="array" ref="Y311">IF(ISNA($J225),0,IF(INDEX('Target Organ'!L$190:L$373,$J225)="X",1,0))</f>
        <v>0</v>
      </c>
      <c r="Z311" s="9" cm="1">
        <f t="array" ref="Z311">IF(ISNA($J225),0,IF(INDEX('Target Organ'!M$190:M$373,$J225)="X",1,0))</f>
        <v>0</v>
      </c>
      <c r="AA311" s="9" cm="1">
        <f t="array" ref="AA311">IF(ISNA($J225),0,IF(INDEX('Target Organ'!N$190:N$373,$J225)="X",1,0))</f>
        <v>0</v>
      </c>
      <c r="AB311" s="9" cm="1">
        <f t="array" ref="AB311">IF(ISNA($J225),0,IF(INDEX('Target Organ'!O$190:O$373,$J225)="X",1,0))</f>
        <v>0</v>
      </c>
    </row>
    <row r="312" spans="11:28" x14ac:dyDescent="0.2">
      <c r="K312" s="4" t="str">
        <f t="shared" ref="K312:L327" si="42">K226</f>
        <v>19408-74-3</v>
      </c>
      <c r="L312" s="4" t="str">
        <f t="shared" si="42"/>
        <v>1,2,3,7,8,9-Hexachlorodibenzo-p-dioxin (HxCDD)</v>
      </c>
      <c r="M312" s="28">
        <f t="shared" si="38"/>
        <v>6.9909500000000001E-9</v>
      </c>
      <c r="N312" s="4" t="s">
        <v>403</v>
      </c>
      <c r="O312" s="8">
        <f t="shared" si="39"/>
        <v>0</v>
      </c>
      <c r="P312" s="9" cm="1">
        <f t="array" ref="P312">IF(ISNA($J226),0,IF(INDEX('Target Organ'!C$190:C$373,$J226)="X",1,0))</f>
        <v>0</v>
      </c>
      <c r="Q312" s="9" cm="1">
        <f t="array" ref="Q312">IF(ISNA($J226),0,IF(INDEX('Target Organ'!D$190:D$373,$J226)="X",1,0))</f>
        <v>0</v>
      </c>
      <c r="R312" s="9" cm="1">
        <f t="array" ref="R312">IF(ISNA($J226),0,IF(INDEX('Target Organ'!E$190:E$373,$J226)="X",1,0))</f>
        <v>0</v>
      </c>
      <c r="S312" s="9" cm="1">
        <f t="array" ref="S312">IF(ISNA($J226),0,IF(INDEX('Target Organ'!F$190:F$373,$J226)="X",1,0))</f>
        <v>0</v>
      </c>
      <c r="T312" s="9" cm="1">
        <f t="array" ref="T312">IF(ISNA($J226),0,IF(INDEX('Target Organ'!G$190:G$373,$J226)="X",1,0))</f>
        <v>0</v>
      </c>
      <c r="U312" s="9" cm="1">
        <f t="array" ref="U312">IF(ISNA($J226),0,IF(INDEX('Target Organ'!H$190:H$373,$J226)="X",1,0))</f>
        <v>0</v>
      </c>
      <c r="V312" s="9" cm="1">
        <f t="array" ref="V312">IF(ISNA($J226),0,IF(INDEX('Target Organ'!I$190:I$373,$J226)="X",1,0))</f>
        <v>0</v>
      </c>
      <c r="W312" s="9" cm="1">
        <f t="array" ref="W312">IF(ISNA($J226),0,IF(INDEX('Target Organ'!J$190:J$373,$J226)="X",1,0))</f>
        <v>0</v>
      </c>
      <c r="X312" s="9" cm="1">
        <f t="array" ref="X312">IF(ISNA($J226),0,IF(INDEX('Target Organ'!K$190:K$373,$J226)="X",1,0))</f>
        <v>0</v>
      </c>
      <c r="Y312" s="9" cm="1">
        <f t="array" ref="Y312">IF(ISNA($J226),0,IF(INDEX('Target Organ'!L$190:L$373,$J226)="X",1,0))</f>
        <v>0</v>
      </c>
      <c r="Z312" s="9" cm="1">
        <f t="array" ref="Z312">IF(ISNA($J226),0,IF(INDEX('Target Organ'!M$190:M$373,$J226)="X",1,0))</f>
        <v>0</v>
      </c>
      <c r="AA312" s="9" cm="1">
        <f t="array" ref="AA312">IF(ISNA($J226),0,IF(INDEX('Target Organ'!N$190:N$373,$J226)="X",1,0))</f>
        <v>0</v>
      </c>
      <c r="AB312" s="9" cm="1">
        <f t="array" ref="AB312">IF(ISNA($J226),0,IF(INDEX('Target Organ'!O$190:O$373,$J226)="X",1,0))</f>
        <v>0</v>
      </c>
    </row>
    <row r="313" spans="11:28" x14ac:dyDescent="0.2">
      <c r="K313" s="4" t="str">
        <f t="shared" si="42"/>
        <v>35822-46-9</v>
      </c>
      <c r="L313" s="4" t="str">
        <f t="shared" si="42"/>
        <v>1,2,3,4,6,7,8-Heptachlorodibenzo-p-dioxin (HpCDD)</v>
      </c>
      <c r="M313" s="28">
        <f t="shared" si="38"/>
        <v>3.0847999999999999E-8</v>
      </c>
      <c r="N313" s="4" t="s">
        <v>403</v>
      </c>
      <c r="O313" s="8">
        <f t="shared" si="39"/>
        <v>0</v>
      </c>
      <c r="P313" s="9" cm="1">
        <f t="array" ref="P313">IF(ISNA($J227),0,IF(INDEX('Target Organ'!C$190:C$373,$J227)="X",1,0))</f>
        <v>0</v>
      </c>
      <c r="Q313" s="9" cm="1">
        <f t="array" ref="Q313">IF(ISNA($J227),0,IF(INDEX('Target Organ'!D$190:D$373,$J227)="X",1,0))</f>
        <v>0</v>
      </c>
      <c r="R313" s="9" cm="1">
        <f t="array" ref="R313">IF(ISNA($J227),0,IF(INDEX('Target Organ'!E$190:E$373,$J227)="X",1,0))</f>
        <v>0</v>
      </c>
      <c r="S313" s="9" cm="1">
        <f t="array" ref="S313">IF(ISNA($J227),0,IF(INDEX('Target Organ'!F$190:F$373,$J227)="X",1,0))</f>
        <v>0</v>
      </c>
      <c r="T313" s="9" cm="1">
        <f t="array" ref="T313">IF(ISNA($J227),0,IF(INDEX('Target Organ'!G$190:G$373,$J227)="X",1,0))</f>
        <v>0</v>
      </c>
      <c r="U313" s="9" cm="1">
        <f t="array" ref="U313">IF(ISNA($J227),0,IF(INDEX('Target Organ'!H$190:H$373,$J227)="X",1,0))</f>
        <v>0</v>
      </c>
      <c r="V313" s="9" cm="1">
        <f t="array" ref="V313">IF(ISNA($J227),0,IF(INDEX('Target Organ'!I$190:I$373,$J227)="X",1,0))</f>
        <v>0</v>
      </c>
      <c r="W313" s="9" cm="1">
        <f t="array" ref="W313">IF(ISNA($J227),0,IF(INDEX('Target Organ'!J$190:J$373,$J227)="X",1,0))</f>
        <v>0</v>
      </c>
      <c r="X313" s="9" cm="1">
        <f t="array" ref="X313">IF(ISNA($J227),0,IF(INDEX('Target Organ'!K$190:K$373,$J227)="X",1,0))</f>
        <v>0</v>
      </c>
      <c r="Y313" s="9" cm="1">
        <f t="array" ref="Y313">IF(ISNA($J227),0,IF(INDEX('Target Organ'!L$190:L$373,$J227)="X",1,0))</f>
        <v>0</v>
      </c>
      <c r="Z313" s="9" cm="1">
        <f t="array" ref="Z313">IF(ISNA($J227),0,IF(INDEX('Target Organ'!M$190:M$373,$J227)="X",1,0))</f>
        <v>0</v>
      </c>
      <c r="AA313" s="9" cm="1">
        <f t="array" ref="AA313">IF(ISNA($J227),0,IF(INDEX('Target Organ'!N$190:N$373,$J227)="X",1,0))</f>
        <v>0</v>
      </c>
      <c r="AB313" s="9" cm="1">
        <f t="array" ref="AB313">IF(ISNA($J227),0,IF(INDEX('Target Organ'!O$190:O$373,$J227)="X",1,0))</f>
        <v>0</v>
      </c>
    </row>
    <row r="314" spans="11:28" x14ac:dyDescent="0.2">
      <c r="K314" s="4" t="str">
        <f t="shared" si="42"/>
        <v>3268-87-9</v>
      </c>
      <c r="L314" s="4" t="str">
        <f t="shared" si="42"/>
        <v>Octachlorodibenzo-p-dioxin (OCDD)</v>
      </c>
      <c r="M314" s="28">
        <f t="shared" si="38"/>
        <v>7.8060399999999994E-8</v>
      </c>
      <c r="N314" s="4" t="s">
        <v>403</v>
      </c>
      <c r="O314" s="8">
        <f t="shared" si="39"/>
        <v>0</v>
      </c>
      <c r="P314" s="9" cm="1">
        <f t="array" ref="P314">IF(ISNA($J228),0,IF(INDEX('Target Organ'!C$190:C$373,$J228)="X",1,0))</f>
        <v>0</v>
      </c>
      <c r="Q314" s="9" cm="1">
        <f t="array" ref="Q314">IF(ISNA($J228),0,IF(INDEX('Target Organ'!D$190:D$373,$J228)="X",1,0))</f>
        <v>0</v>
      </c>
      <c r="R314" s="9" cm="1">
        <f t="array" ref="R314">IF(ISNA($J228),0,IF(INDEX('Target Organ'!E$190:E$373,$J228)="X",1,0))</f>
        <v>0</v>
      </c>
      <c r="S314" s="9" cm="1">
        <f t="array" ref="S314">IF(ISNA($J228),0,IF(INDEX('Target Organ'!F$190:F$373,$J228)="X",1,0))</f>
        <v>0</v>
      </c>
      <c r="T314" s="9" cm="1">
        <f t="array" ref="T314">IF(ISNA($J228),0,IF(INDEX('Target Organ'!G$190:G$373,$J228)="X",1,0))</f>
        <v>0</v>
      </c>
      <c r="U314" s="9" cm="1">
        <f t="array" ref="U314">IF(ISNA($J228),0,IF(INDEX('Target Organ'!H$190:H$373,$J228)="X",1,0))</f>
        <v>0</v>
      </c>
      <c r="V314" s="9" cm="1">
        <f t="array" ref="V314">IF(ISNA($J228),0,IF(INDEX('Target Organ'!I$190:I$373,$J228)="X",1,0))</f>
        <v>0</v>
      </c>
      <c r="W314" s="9" cm="1">
        <f t="array" ref="W314">IF(ISNA($J228),0,IF(INDEX('Target Organ'!J$190:J$373,$J228)="X",1,0))</f>
        <v>0</v>
      </c>
      <c r="X314" s="9" cm="1">
        <f t="array" ref="X314">IF(ISNA($J228),0,IF(INDEX('Target Organ'!K$190:K$373,$J228)="X",1,0))</f>
        <v>0</v>
      </c>
      <c r="Y314" s="9" cm="1">
        <f t="array" ref="Y314">IF(ISNA($J228),0,IF(INDEX('Target Organ'!L$190:L$373,$J228)="X",1,0))</f>
        <v>0</v>
      </c>
      <c r="Z314" s="9" cm="1">
        <f t="array" ref="Z314">IF(ISNA($J228),0,IF(INDEX('Target Organ'!M$190:M$373,$J228)="X",1,0))</f>
        <v>0</v>
      </c>
      <c r="AA314" s="9" cm="1">
        <f t="array" ref="AA314">IF(ISNA($J228),0,IF(INDEX('Target Organ'!N$190:N$373,$J228)="X",1,0))</f>
        <v>0</v>
      </c>
      <c r="AB314" s="9" cm="1">
        <f t="array" ref="AB314">IF(ISNA($J228),0,IF(INDEX('Target Organ'!O$190:O$373,$J228)="X",1,0))</f>
        <v>0</v>
      </c>
    </row>
    <row r="315" spans="11:28" x14ac:dyDescent="0.2">
      <c r="K315" s="4" t="str">
        <f t="shared" si="42"/>
        <v>51207-31-9</v>
      </c>
      <c r="L315" s="4" t="str">
        <f t="shared" si="42"/>
        <v>2,3,7,8-Tetrachlorodibenzofuran (TcDF)</v>
      </c>
      <c r="M315" s="28">
        <f t="shared" si="38"/>
        <v>2.5926099999999999E-8</v>
      </c>
      <c r="N315" s="4" t="s">
        <v>403</v>
      </c>
      <c r="O315" s="8">
        <f t="shared" si="39"/>
        <v>0</v>
      </c>
      <c r="P315" s="9" cm="1">
        <f t="array" ref="P315">IF(ISNA($J229),0,IF(INDEX('Target Organ'!C$190:C$373,$J229)="X",1,0))</f>
        <v>0</v>
      </c>
      <c r="Q315" s="9" cm="1">
        <f t="array" ref="Q315">IF(ISNA($J229),0,IF(INDEX('Target Organ'!D$190:D$373,$J229)="X",1,0))</f>
        <v>0</v>
      </c>
      <c r="R315" s="9" cm="1">
        <f t="array" ref="R315">IF(ISNA($J229),0,IF(INDEX('Target Organ'!E$190:E$373,$J229)="X",1,0))</f>
        <v>0</v>
      </c>
      <c r="S315" s="9" cm="1">
        <f t="array" ref="S315">IF(ISNA($J229),0,IF(INDEX('Target Organ'!F$190:F$373,$J229)="X",1,0))</f>
        <v>0</v>
      </c>
      <c r="T315" s="9" cm="1">
        <f t="array" ref="T315">IF(ISNA($J229),0,IF(INDEX('Target Organ'!G$190:G$373,$J229)="X",1,0))</f>
        <v>0</v>
      </c>
      <c r="U315" s="9" cm="1">
        <f t="array" ref="U315">IF(ISNA($J229),0,IF(INDEX('Target Organ'!H$190:H$373,$J229)="X",1,0))</f>
        <v>0</v>
      </c>
      <c r="V315" s="9" cm="1">
        <f t="array" ref="V315">IF(ISNA($J229),0,IF(INDEX('Target Organ'!I$190:I$373,$J229)="X",1,0))</f>
        <v>0</v>
      </c>
      <c r="W315" s="9" cm="1">
        <f t="array" ref="W315">IF(ISNA($J229),0,IF(INDEX('Target Organ'!J$190:J$373,$J229)="X",1,0))</f>
        <v>0</v>
      </c>
      <c r="X315" s="9" cm="1">
        <f t="array" ref="X315">IF(ISNA($J229),0,IF(INDEX('Target Organ'!K$190:K$373,$J229)="X",1,0))</f>
        <v>0</v>
      </c>
      <c r="Y315" s="9" cm="1">
        <f t="array" ref="Y315">IF(ISNA($J229),0,IF(INDEX('Target Organ'!L$190:L$373,$J229)="X",1,0))</f>
        <v>0</v>
      </c>
      <c r="Z315" s="9" cm="1">
        <f t="array" ref="Z315">IF(ISNA($J229),0,IF(INDEX('Target Organ'!M$190:M$373,$J229)="X",1,0))</f>
        <v>0</v>
      </c>
      <c r="AA315" s="9" cm="1">
        <f t="array" ref="AA315">IF(ISNA($J229),0,IF(INDEX('Target Organ'!N$190:N$373,$J229)="X",1,0))</f>
        <v>0</v>
      </c>
      <c r="AB315" s="9" cm="1">
        <f t="array" ref="AB315">IF(ISNA($J229),0,IF(INDEX('Target Organ'!O$190:O$373,$J229)="X",1,0))</f>
        <v>0</v>
      </c>
    </row>
    <row r="316" spans="11:28" x14ac:dyDescent="0.2">
      <c r="K316" s="4" t="str">
        <f t="shared" si="42"/>
        <v>57117-41-6</v>
      </c>
      <c r="L316" s="4" t="str">
        <f t="shared" si="42"/>
        <v>1,2,3,7,8-Pentachlorodibenzofuran (PeCDF)</v>
      </c>
      <c r="M316" s="28">
        <f t="shared" si="38"/>
        <v>1.27593E-8</v>
      </c>
      <c r="N316" s="4" t="s">
        <v>403</v>
      </c>
      <c r="O316" s="8">
        <f t="shared" si="39"/>
        <v>0</v>
      </c>
      <c r="P316" s="9" cm="1">
        <f t="array" ref="P316">IF(ISNA($J230),0,IF(INDEX('Target Organ'!C$190:C$373,$J230)="X",1,0))</f>
        <v>0</v>
      </c>
      <c r="Q316" s="9" cm="1">
        <f t="array" ref="Q316">IF(ISNA($J230),0,IF(INDEX('Target Organ'!D$190:D$373,$J230)="X",1,0))</f>
        <v>0</v>
      </c>
      <c r="R316" s="9" cm="1">
        <f t="array" ref="R316">IF(ISNA($J230),0,IF(INDEX('Target Organ'!E$190:E$373,$J230)="X",1,0))</f>
        <v>0</v>
      </c>
      <c r="S316" s="9" cm="1">
        <f t="array" ref="S316">IF(ISNA($J230),0,IF(INDEX('Target Organ'!F$190:F$373,$J230)="X",1,0))</f>
        <v>0</v>
      </c>
      <c r="T316" s="9" cm="1">
        <f t="array" ref="T316">IF(ISNA($J230),0,IF(INDEX('Target Organ'!G$190:G$373,$J230)="X",1,0))</f>
        <v>0</v>
      </c>
      <c r="U316" s="9" cm="1">
        <f t="array" ref="U316">IF(ISNA($J230),0,IF(INDEX('Target Organ'!H$190:H$373,$J230)="X",1,0))</f>
        <v>0</v>
      </c>
      <c r="V316" s="9" cm="1">
        <f t="array" ref="V316">IF(ISNA($J230),0,IF(INDEX('Target Organ'!I$190:I$373,$J230)="X",1,0))</f>
        <v>0</v>
      </c>
      <c r="W316" s="9" cm="1">
        <f t="array" ref="W316">IF(ISNA($J230),0,IF(INDEX('Target Organ'!J$190:J$373,$J230)="X",1,0))</f>
        <v>0</v>
      </c>
      <c r="X316" s="9" cm="1">
        <f t="array" ref="X316">IF(ISNA($J230),0,IF(INDEX('Target Organ'!K$190:K$373,$J230)="X",1,0))</f>
        <v>0</v>
      </c>
      <c r="Y316" s="9" cm="1">
        <f t="array" ref="Y316">IF(ISNA($J230),0,IF(INDEX('Target Organ'!L$190:L$373,$J230)="X",1,0))</f>
        <v>0</v>
      </c>
      <c r="Z316" s="9" cm="1">
        <f t="array" ref="Z316">IF(ISNA($J230),0,IF(INDEX('Target Organ'!M$190:M$373,$J230)="X",1,0))</f>
        <v>0</v>
      </c>
      <c r="AA316" s="9" cm="1">
        <f t="array" ref="AA316">IF(ISNA($J230),0,IF(INDEX('Target Organ'!N$190:N$373,$J230)="X",1,0))</f>
        <v>0</v>
      </c>
      <c r="AB316" s="9" cm="1">
        <f t="array" ref="AB316">IF(ISNA($J230),0,IF(INDEX('Target Organ'!O$190:O$373,$J230)="X",1,0))</f>
        <v>0</v>
      </c>
    </row>
    <row r="317" spans="11:28" x14ac:dyDescent="0.2">
      <c r="K317" s="4" t="str">
        <f t="shared" si="42"/>
        <v>57117-31-4</v>
      </c>
      <c r="L317" s="4" t="str">
        <f t="shared" si="42"/>
        <v>2,3,4,7,8-Pentachlorodibenzofuran (PeCDF)</v>
      </c>
      <c r="M317" s="28">
        <f t="shared" si="38"/>
        <v>1.76811E-8</v>
      </c>
      <c r="N317" s="4" t="s">
        <v>403</v>
      </c>
      <c r="O317" s="8">
        <f t="shared" si="39"/>
        <v>0</v>
      </c>
      <c r="P317" s="9" cm="1">
        <f t="array" ref="P317">IF(ISNA($J231),0,IF(INDEX('Target Organ'!C$190:C$373,$J231)="X",1,0))</f>
        <v>0</v>
      </c>
      <c r="Q317" s="9" cm="1">
        <f t="array" ref="Q317">IF(ISNA($J231),0,IF(INDEX('Target Organ'!D$190:D$373,$J231)="X",1,0))</f>
        <v>0</v>
      </c>
      <c r="R317" s="9" cm="1">
        <f t="array" ref="R317">IF(ISNA($J231),0,IF(INDEX('Target Organ'!E$190:E$373,$J231)="X",1,0))</f>
        <v>0</v>
      </c>
      <c r="S317" s="9" cm="1">
        <f t="array" ref="S317">IF(ISNA($J231),0,IF(INDEX('Target Organ'!F$190:F$373,$J231)="X",1,0))</f>
        <v>0</v>
      </c>
      <c r="T317" s="9" cm="1">
        <f t="array" ref="T317">IF(ISNA($J231),0,IF(INDEX('Target Organ'!G$190:G$373,$J231)="X",1,0))</f>
        <v>0</v>
      </c>
      <c r="U317" s="9" cm="1">
        <f t="array" ref="U317">IF(ISNA($J231),0,IF(INDEX('Target Organ'!H$190:H$373,$J231)="X",1,0))</f>
        <v>0</v>
      </c>
      <c r="V317" s="9" cm="1">
        <f t="array" ref="V317">IF(ISNA($J231),0,IF(INDEX('Target Organ'!I$190:I$373,$J231)="X",1,0))</f>
        <v>0</v>
      </c>
      <c r="W317" s="9" cm="1">
        <f t="array" ref="W317">IF(ISNA($J231),0,IF(INDEX('Target Organ'!J$190:J$373,$J231)="X",1,0))</f>
        <v>0</v>
      </c>
      <c r="X317" s="9" cm="1">
        <f t="array" ref="X317">IF(ISNA($J231),0,IF(INDEX('Target Organ'!K$190:K$373,$J231)="X",1,0))</f>
        <v>0</v>
      </c>
      <c r="Y317" s="9" cm="1">
        <f t="array" ref="Y317">IF(ISNA($J231),0,IF(INDEX('Target Organ'!L$190:L$373,$J231)="X",1,0))</f>
        <v>0</v>
      </c>
      <c r="Z317" s="9" cm="1">
        <f t="array" ref="Z317">IF(ISNA($J231),0,IF(INDEX('Target Organ'!M$190:M$373,$J231)="X",1,0))</f>
        <v>0</v>
      </c>
      <c r="AA317" s="9" cm="1">
        <f t="array" ref="AA317">IF(ISNA($J231),0,IF(INDEX('Target Organ'!N$190:N$373,$J231)="X",1,0))</f>
        <v>0</v>
      </c>
      <c r="AB317" s="9" cm="1">
        <f t="array" ref="AB317">IF(ISNA($J231),0,IF(INDEX('Target Organ'!O$190:O$373,$J231)="X",1,0))</f>
        <v>0</v>
      </c>
    </row>
    <row r="318" spans="11:28" x14ac:dyDescent="0.2">
      <c r="K318" s="4" t="str">
        <f t="shared" si="42"/>
        <v>70648-26-9</v>
      </c>
      <c r="L318" s="4" t="str">
        <f t="shared" si="42"/>
        <v>1,2,3,4,7,8-Hexachlorodibenzofuran (HxCDF)</v>
      </c>
      <c r="M318" s="28">
        <f t="shared" si="38"/>
        <v>1.1505300000000001E-8</v>
      </c>
      <c r="N318" s="4" t="s">
        <v>403</v>
      </c>
      <c r="O318" s="8">
        <f t="shared" si="39"/>
        <v>0</v>
      </c>
      <c r="P318" s="9" cm="1">
        <f t="array" ref="P318">IF(ISNA($J232),0,IF(INDEX('Target Organ'!C$190:C$373,$J232)="X",1,0))</f>
        <v>0</v>
      </c>
      <c r="Q318" s="9" cm="1">
        <f t="array" ref="Q318">IF(ISNA($J232),0,IF(INDEX('Target Organ'!D$190:D$373,$J232)="X",1,0))</f>
        <v>0</v>
      </c>
      <c r="R318" s="9" cm="1">
        <f t="array" ref="R318">IF(ISNA($J232),0,IF(INDEX('Target Organ'!E$190:E$373,$J232)="X",1,0))</f>
        <v>0</v>
      </c>
      <c r="S318" s="9" cm="1">
        <f t="array" ref="S318">IF(ISNA($J232),0,IF(INDEX('Target Organ'!F$190:F$373,$J232)="X",1,0))</f>
        <v>0</v>
      </c>
      <c r="T318" s="9" cm="1">
        <f t="array" ref="T318">IF(ISNA($J232),0,IF(INDEX('Target Organ'!G$190:G$373,$J232)="X",1,0))</f>
        <v>0</v>
      </c>
      <c r="U318" s="9" cm="1">
        <f t="array" ref="U318">IF(ISNA($J232),0,IF(INDEX('Target Organ'!H$190:H$373,$J232)="X",1,0))</f>
        <v>0</v>
      </c>
      <c r="V318" s="9" cm="1">
        <f t="array" ref="V318">IF(ISNA($J232),0,IF(INDEX('Target Organ'!I$190:I$373,$J232)="X",1,0))</f>
        <v>0</v>
      </c>
      <c r="W318" s="9" cm="1">
        <f t="array" ref="W318">IF(ISNA($J232),0,IF(INDEX('Target Organ'!J$190:J$373,$J232)="X",1,0))</f>
        <v>0</v>
      </c>
      <c r="X318" s="9" cm="1">
        <f t="array" ref="X318">IF(ISNA($J232),0,IF(INDEX('Target Organ'!K$190:K$373,$J232)="X",1,0))</f>
        <v>0</v>
      </c>
      <c r="Y318" s="9" cm="1">
        <f t="array" ref="Y318">IF(ISNA($J232),0,IF(INDEX('Target Organ'!L$190:L$373,$J232)="X",1,0))</f>
        <v>0</v>
      </c>
      <c r="Z318" s="9" cm="1">
        <f t="array" ref="Z318">IF(ISNA($J232),0,IF(INDEX('Target Organ'!M$190:M$373,$J232)="X",1,0))</f>
        <v>0</v>
      </c>
      <c r="AA318" s="9" cm="1">
        <f t="array" ref="AA318">IF(ISNA($J232),0,IF(INDEX('Target Organ'!N$190:N$373,$J232)="X",1,0))</f>
        <v>0</v>
      </c>
      <c r="AB318" s="9" cm="1">
        <f t="array" ref="AB318">IF(ISNA($J232),0,IF(INDEX('Target Organ'!O$190:O$373,$J232)="X",1,0))</f>
        <v>0</v>
      </c>
    </row>
    <row r="319" spans="11:28" x14ac:dyDescent="0.2">
      <c r="K319" s="4" t="str">
        <f t="shared" si="42"/>
        <v>57117-44-9</v>
      </c>
      <c r="L319" s="4" t="str">
        <f t="shared" si="42"/>
        <v>1,2,3,4,7,8--Hexachlorodibenzofuran (HxCDF)</v>
      </c>
      <c r="M319" s="28">
        <f t="shared" si="38"/>
        <v>9.8751099999999994E-9</v>
      </c>
      <c r="N319" s="4" t="s">
        <v>403</v>
      </c>
      <c r="O319" s="8">
        <f t="shared" si="39"/>
        <v>0</v>
      </c>
      <c r="P319" s="9" cm="1">
        <f t="array" ref="P319">IF(ISNA($J233),0,IF(INDEX('Target Organ'!C$190:C$373,$J233)="X",1,0))</f>
        <v>0</v>
      </c>
      <c r="Q319" s="9" cm="1">
        <f t="array" ref="Q319">IF(ISNA($J233),0,IF(INDEX('Target Organ'!D$190:D$373,$J233)="X",1,0))</f>
        <v>0</v>
      </c>
      <c r="R319" s="9" cm="1">
        <f t="array" ref="R319">IF(ISNA($J233),0,IF(INDEX('Target Organ'!E$190:E$373,$J233)="X",1,0))</f>
        <v>0</v>
      </c>
      <c r="S319" s="9" cm="1">
        <f t="array" ref="S319">IF(ISNA($J233),0,IF(INDEX('Target Organ'!F$190:F$373,$J233)="X",1,0))</f>
        <v>0</v>
      </c>
      <c r="T319" s="9" cm="1">
        <f t="array" ref="T319">IF(ISNA($J233),0,IF(INDEX('Target Organ'!G$190:G$373,$J233)="X",1,0))</f>
        <v>0</v>
      </c>
      <c r="U319" s="9" cm="1">
        <f t="array" ref="U319">IF(ISNA($J233),0,IF(INDEX('Target Organ'!H$190:H$373,$J233)="X",1,0))</f>
        <v>0</v>
      </c>
      <c r="V319" s="9" cm="1">
        <f t="array" ref="V319">IF(ISNA($J233),0,IF(INDEX('Target Organ'!I$190:I$373,$J233)="X",1,0))</f>
        <v>0</v>
      </c>
      <c r="W319" s="9" cm="1">
        <f t="array" ref="W319">IF(ISNA($J233),0,IF(INDEX('Target Organ'!J$190:J$373,$J233)="X",1,0))</f>
        <v>0</v>
      </c>
      <c r="X319" s="9" cm="1">
        <f t="array" ref="X319">IF(ISNA($J233),0,IF(INDEX('Target Organ'!K$190:K$373,$J233)="X",1,0))</f>
        <v>0</v>
      </c>
      <c r="Y319" s="9" cm="1">
        <f t="array" ref="Y319">IF(ISNA($J233),0,IF(INDEX('Target Organ'!L$190:L$373,$J233)="X",1,0))</f>
        <v>0</v>
      </c>
      <c r="Z319" s="9" cm="1">
        <f t="array" ref="Z319">IF(ISNA($J233),0,IF(INDEX('Target Organ'!M$190:M$373,$J233)="X",1,0))</f>
        <v>0</v>
      </c>
      <c r="AA319" s="9" cm="1">
        <f t="array" ref="AA319">IF(ISNA($J233),0,IF(INDEX('Target Organ'!N$190:N$373,$J233)="X",1,0))</f>
        <v>0</v>
      </c>
      <c r="AB319" s="9" cm="1">
        <f t="array" ref="AB319">IF(ISNA($J233),0,IF(INDEX('Target Organ'!O$190:O$373,$J233)="X",1,0))</f>
        <v>0</v>
      </c>
    </row>
    <row r="320" spans="11:28" x14ac:dyDescent="0.2">
      <c r="K320" s="4" t="str">
        <f t="shared" si="42"/>
        <v>72918-21-9</v>
      </c>
      <c r="L320" s="4" t="str">
        <f t="shared" si="42"/>
        <v>1,2,3,7,8,9-Hexachlorodibenzofuran (HxCDF)</v>
      </c>
      <c r="M320" s="28">
        <f t="shared" si="38"/>
        <v>2.0565300000000001E-9</v>
      </c>
      <c r="N320" s="4" t="s">
        <v>403</v>
      </c>
      <c r="O320" s="8">
        <f t="shared" si="39"/>
        <v>0</v>
      </c>
      <c r="P320" s="9" cm="1">
        <f t="array" ref="P320">IF(ISNA($J234),0,IF(INDEX('Target Organ'!C$190:C$373,$J234)="X",1,0))</f>
        <v>0</v>
      </c>
      <c r="Q320" s="9" cm="1">
        <f t="array" ref="Q320">IF(ISNA($J234),0,IF(INDEX('Target Organ'!D$190:D$373,$J234)="X",1,0))</f>
        <v>0</v>
      </c>
      <c r="R320" s="9" cm="1">
        <f t="array" ref="R320">IF(ISNA($J234),0,IF(INDEX('Target Organ'!E$190:E$373,$J234)="X",1,0))</f>
        <v>0</v>
      </c>
      <c r="S320" s="9" cm="1">
        <f t="array" ref="S320">IF(ISNA($J234),0,IF(INDEX('Target Organ'!F$190:F$373,$J234)="X",1,0))</f>
        <v>0</v>
      </c>
      <c r="T320" s="9" cm="1">
        <f t="array" ref="T320">IF(ISNA($J234),0,IF(INDEX('Target Organ'!G$190:G$373,$J234)="X",1,0))</f>
        <v>0</v>
      </c>
      <c r="U320" s="9" cm="1">
        <f t="array" ref="U320">IF(ISNA($J234),0,IF(INDEX('Target Organ'!H$190:H$373,$J234)="X",1,0))</f>
        <v>0</v>
      </c>
      <c r="V320" s="9" cm="1">
        <f t="array" ref="V320">IF(ISNA($J234),0,IF(INDEX('Target Organ'!I$190:I$373,$J234)="X",1,0))</f>
        <v>0</v>
      </c>
      <c r="W320" s="9" cm="1">
        <f t="array" ref="W320">IF(ISNA($J234),0,IF(INDEX('Target Organ'!J$190:J$373,$J234)="X",1,0))</f>
        <v>0</v>
      </c>
      <c r="X320" s="9" cm="1">
        <f t="array" ref="X320">IF(ISNA($J234),0,IF(INDEX('Target Organ'!K$190:K$373,$J234)="X",1,0))</f>
        <v>0</v>
      </c>
      <c r="Y320" s="9" cm="1">
        <f t="array" ref="Y320">IF(ISNA($J234),0,IF(INDEX('Target Organ'!L$190:L$373,$J234)="X",1,0))</f>
        <v>0</v>
      </c>
      <c r="Z320" s="9" cm="1">
        <f t="array" ref="Z320">IF(ISNA($J234),0,IF(INDEX('Target Organ'!M$190:M$373,$J234)="X",1,0))</f>
        <v>0</v>
      </c>
      <c r="AA320" s="9" cm="1">
        <f t="array" ref="AA320">IF(ISNA($J234),0,IF(INDEX('Target Organ'!N$190:N$373,$J234)="X",1,0))</f>
        <v>0</v>
      </c>
      <c r="AB320" s="9" cm="1">
        <f t="array" ref="AB320">IF(ISNA($J234),0,IF(INDEX('Target Organ'!O$190:O$373,$J234)="X",1,0))</f>
        <v>0</v>
      </c>
    </row>
    <row r="321" spans="11:28" x14ac:dyDescent="0.2">
      <c r="K321" s="4" t="str">
        <f t="shared" si="42"/>
        <v>60851-34-5</v>
      </c>
      <c r="L321" s="4" t="str">
        <f t="shared" si="42"/>
        <v>2,3,4,6,7,8-Hexachlorodibenzofuran (HxCDF)</v>
      </c>
      <c r="M321" s="28">
        <f t="shared" si="38"/>
        <v>8.2135800000000001E-9</v>
      </c>
      <c r="N321" s="4" t="s">
        <v>403</v>
      </c>
      <c r="O321" s="8">
        <f t="shared" si="39"/>
        <v>0</v>
      </c>
      <c r="P321" s="9" cm="1">
        <f t="array" ref="P321">IF(ISNA($J235),0,IF(INDEX('Target Organ'!C$190:C$373,$J235)="X",1,0))</f>
        <v>0</v>
      </c>
      <c r="Q321" s="9" cm="1">
        <f t="array" ref="Q321">IF(ISNA($J235),0,IF(INDEX('Target Organ'!D$190:D$373,$J235)="X",1,0))</f>
        <v>0</v>
      </c>
      <c r="R321" s="9" cm="1">
        <f t="array" ref="R321">IF(ISNA($J235),0,IF(INDEX('Target Organ'!E$190:E$373,$J235)="X",1,0))</f>
        <v>0</v>
      </c>
      <c r="S321" s="9" cm="1">
        <f t="array" ref="S321">IF(ISNA($J235),0,IF(INDEX('Target Organ'!F$190:F$373,$J235)="X",1,0))</f>
        <v>0</v>
      </c>
      <c r="T321" s="9" cm="1">
        <f t="array" ref="T321">IF(ISNA($J235),0,IF(INDEX('Target Organ'!G$190:G$373,$J235)="X",1,0))</f>
        <v>0</v>
      </c>
      <c r="U321" s="9" cm="1">
        <f t="array" ref="U321">IF(ISNA($J235),0,IF(INDEX('Target Organ'!H$190:H$373,$J235)="X",1,0))</f>
        <v>0</v>
      </c>
      <c r="V321" s="9" cm="1">
        <f t="array" ref="V321">IF(ISNA($J235),0,IF(INDEX('Target Organ'!I$190:I$373,$J235)="X",1,0))</f>
        <v>0</v>
      </c>
      <c r="W321" s="9" cm="1">
        <f t="array" ref="W321">IF(ISNA($J235),0,IF(INDEX('Target Organ'!J$190:J$373,$J235)="X",1,0))</f>
        <v>0</v>
      </c>
      <c r="X321" s="9" cm="1">
        <f t="array" ref="X321">IF(ISNA($J235),0,IF(INDEX('Target Organ'!K$190:K$373,$J235)="X",1,0))</f>
        <v>0</v>
      </c>
      <c r="Y321" s="9" cm="1">
        <f t="array" ref="Y321">IF(ISNA($J235),0,IF(INDEX('Target Organ'!L$190:L$373,$J235)="X",1,0))</f>
        <v>0</v>
      </c>
      <c r="Z321" s="9" cm="1">
        <f t="array" ref="Z321">IF(ISNA($J235),0,IF(INDEX('Target Organ'!M$190:M$373,$J235)="X",1,0))</f>
        <v>0</v>
      </c>
      <c r="AA321" s="9" cm="1">
        <f t="array" ref="AA321">IF(ISNA($J235),0,IF(INDEX('Target Organ'!N$190:N$373,$J235)="X",1,0))</f>
        <v>0</v>
      </c>
      <c r="AB321" s="9" cm="1">
        <f t="array" ref="AB321">IF(ISNA($J235),0,IF(INDEX('Target Organ'!O$190:O$373,$J235)="X",1,0))</f>
        <v>0</v>
      </c>
    </row>
    <row r="322" spans="11:28" x14ac:dyDescent="0.2">
      <c r="K322" s="4" t="str">
        <f t="shared" si="42"/>
        <v>67562-39-4</v>
      </c>
      <c r="L322" s="4" t="str">
        <f t="shared" si="42"/>
        <v>1,2,3,4,6,7,8-Heptachlorodibenzofuran (HpCDF)</v>
      </c>
      <c r="M322" s="28">
        <f t="shared" si="38"/>
        <v>1.8088700000000001E-8</v>
      </c>
      <c r="N322" s="4" t="s">
        <v>403</v>
      </c>
      <c r="O322" s="8">
        <f t="shared" si="39"/>
        <v>0</v>
      </c>
      <c r="P322" s="9" cm="1">
        <f t="array" ref="P322">IF(ISNA($J236),0,IF(INDEX('Target Organ'!C$190:C$373,$J236)="X",1,0))</f>
        <v>0</v>
      </c>
      <c r="Q322" s="9" cm="1">
        <f t="array" ref="Q322">IF(ISNA($J236),0,IF(INDEX('Target Organ'!D$190:D$373,$J236)="X",1,0))</f>
        <v>0</v>
      </c>
      <c r="R322" s="9" cm="1">
        <f t="array" ref="R322">IF(ISNA($J236),0,IF(INDEX('Target Organ'!E$190:E$373,$J236)="X",1,0))</f>
        <v>0</v>
      </c>
      <c r="S322" s="9" cm="1">
        <f t="array" ref="S322">IF(ISNA($J236),0,IF(INDEX('Target Organ'!F$190:F$373,$J236)="X",1,0))</f>
        <v>0</v>
      </c>
      <c r="T322" s="9" cm="1">
        <f t="array" ref="T322">IF(ISNA($J236),0,IF(INDEX('Target Organ'!G$190:G$373,$J236)="X",1,0))</f>
        <v>0</v>
      </c>
      <c r="U322" s="9" cm="1">
        <f t="array" ref="U322">IF(ISNA($J236),0,IF(INDEX('Target Organ'!H$190:H$373,$J236)="X",1,0))</f>
        <v>0</v>
      </c>
      <c r="V322" s="9" cm="1">
        <f t="array" ref="V322">IF(ISNA($J236),0,IF(INDEX('Target Organ'!I$190:I$373,$J236)="X",1,0))</f>
        <v>0</v>
      </c>
      <c r="W322" s="9" cm="1">
        <f t="array" ref="W322">IF(ISNA($J236),0,IF(INDEX('Target Organ'!J$190:J$373,$J236)="X",1,0))</f>
        <v>0</v>
      </c>
      <c r="X322" s="9" cm="1">
        <f t="array" ref="X322">IF(ISNA($J236),0,IF(INDEX('Target Organ'!K$190:K$373,$J236)="X",1,0))</f>
        <v>0</v>
      </c>
      <c r="Y322" s="9" cm="1">
        <f t="array" ref="Y322">IF(ISNA($J236),0,IF(INDEX('Target Organ'!L$190:L$373,$J236)="X",1,0))</f>
        <v>0</v>
      </c>
      <c r="Z322" s="9" cm="1">
        <f t="array" ref="Z322">IF(ISNA($J236),0,IF(INDEX('Target Organ'!M$190:M$373,$J236)="X",1,0))</f>
        <v>0</v>
      </c>
      <c r="AA322" s="9" cm="1">
        <f t="array" ref="AA322">IF(ISNA($J236),0,IF(INDEX('Target Organ'!N$190:N$373,$J236)="X",1,0))</f>
        <v>0</v>
      </c>
      <c r="AB322" s="9" cm="1">
        <f t="array" ref="AB322">IF(ISNA($J236),0,IF(INDEX('Target Organ'!O$190:O$373,$J236)="X",1,0))</f>
        <v>0</v>
      </c>
    </row>
    <row r="323" spans="11:28" x14ac:dyDescent="0.2">
      <c r="K323" s="4" t="str">
        <f t="shared" si="42"/>
        <v>55673-89-7</v>
      </c>
      <c r="L323" s="4" t="str">
        <f t="shared" si="42"/>
        <v>1,2,3,4,7,8,9-Heptachlorodibenzofuran (HpCDF)</v>
      </c>
      <c r="M323" s="28">
        <f t="shared" si="38"/>
        <v>2.88102E-9</v>
      </c>
      <c r="N323" s="4" t="s">
        <v>403</v>
      </c>
      <c r="O323" s="8">
        <f t="shared" si="39"/>
        <v>0</v>
      </c>
      <c r="P323" s="9" cm="1">
        <f t="array" ref="P323">IF(ISNA($J237),0,IF(INDEX('Target Organ'!C$190:C$373,$J237)="X",1,0))</f>
        <v>0</v>
      </c>
      <c r="Q323" s="9" cm="1">
        <f t="array" ref="Q323">IF(ISNA($J237),0,IF(INDEX('Target Organ'!D$190:D$373,$J237)="X",1,0))</f>
        <v>0</v>
      </c>
      <c r="R323" s="9" cm="1">
        <f t="array" ref="R323">IF(ISNA($J237),0,IF(INDEX('Target Organ'!E$190:E$373,$J237)="X",1,0))</f>
        <v>0</v>
      </c>
      <c r="S323" s="9" cm="1">
        <f t="array" ref="S323">IF(ISNA($J237),0,IF(INDEX('Target Organ'!F$190:F$373,$J237)="X",1,0))</f>
        <v>0</v>
      </c>
      <c r="T323" s="9" cm="1">
        <f t="array" ref="T323">IF(ISNA($J237),0,IF(INDEX('Target Organ'!G$190:G$373,$J237)="X",1,0))</f>
        <v>0</v>
      </c>
      <c r="U323" s="9" cm="1">
        <f t="array" ref="U323">IF(ISNA($J237),0,IF(INDEX('Target Organ'!H$190:H$373,$J237)="X",1,0))</f>
        <v>0</v>
      </c>
      <c r="V323" s="9" cm="1">
        <f t="array" ref="V323">IF(ISNA($J237),0,IF(INDEX('Target Organ'!I$190:I$373,$J237)="X",1,0))</f>
        <v>0</v>
      </c>
      <c r="W323" s="9" cm="1">
        <f t="array" ref="W323">IF(ISNA($J237),0,IF(INDEX('Target Organ'!J$190:J$373,$J237)="X",1,0))</f>
        <v>0</v>
      </c>
      <c r="X323" s="9" cm="1">
        <f t="array" ref="X323">IF(ISNA($J237),0,IF(INDEX('Target Organ'!K$190:K$373,$J237)="X",1,0))</f>
        <v>0</v>
      </c>
      <c r="Y323" s="9" cm="1">
        <f t="array" ref="Y323">IF(ISNA($J237),0,IF(INDEX('Target Organ'!L$190:L$373,$J237)="X",1,0))</f>
        <v>0</v>
      </c>
      <c r="Z323" s="9" cm="1">
        <f t="array" ref="Z323">IF(ISNA($J237),0,IF(INDEX('Target Organ'!M$190:M$373,$J237)="X",1,0))</f>
        <v>0</v>
      </c>
      <c r="AA323" s="9" cm="1">
        <f t="array" ref="AA323">IF(ISNA($J237),0,IF(INDEX('Target Organ'!N$190:N$373,$J237)="X",1,0))</f>
        <v>0</v>
      </c>
      <c r="AB323" s="9" cm="1">
        <f t="array" ref="AB323">IF(ISNA($J237),0,IF(INDEX('Target Organ'!O$190:O$373,$J237)="X",1,0))</f>
        <v>0</v>
      </c>
    </row>
    <row r="324" spans="11:28" x14ac:dyDescent="0.2">
      <c r="K324" s="4" t="str">
        <f t="shared" si="42"/>
        <v>39001-02-0</v>
      </c>
      <c r="L324" s="4" t="str">
        <f t="shared" si="42"/>
        <v>Octachlorodibenzofuran (OCDF)</v>
      </c>
      <c r="M324" s="28">
        <f t="shared" si="38"/>
        <v>1.6050999999999999E-8</v>
      </c>
      <c r="N324" s="4" t="s">
        <v>403</v>
      </c>
      <c r="O324" s="8">
        <f t="shared" si="39"/>
        <v>0</v>
      </c>
      <c r="P324" s="9" cm="1">
        <f t="array" ref="P324">IF(ISNA($J238),0,IF(INDEX('Target Organ'!C$190:C$373,$J238)="X",1,0))</f>
        <v>0</v>
      </c>
      <c r="Q324" s="9" cm="1">
        <f t="array" ref="Q324">IF(ISNA($J238),0,IF(INDEX('Target Organ'!D$190:D$373,$J238)="X",1,0))</f>
        <v>0</v>
      </c>
      <c r="R324" s="9" cm="1">
        <f t="array" ref="R324">IF(ISNA($J238),0,IF(INDEX('Target Organ'!E$190:E$373,$J238)="X",1,0))</f>
        <v>0</v>
      </c>
      <c r="S324" s="9" cm="1">
        <f t="array" ref="S324">IF(ISNA($J238),0,IF(INDEX('Target Organ'!F$190:F$373,$J238)="X",1,0))</f>
        <v>0</v>
      </c>
      <c r="T324" s="9" cm="1">
        <f t="array" ref="T324">IF(ISNA($J238),0,IF(INDEX('Target Organ'!G$190:G$373,$J238)="X",1,0))</f>
        <v>0</v>
      </c>
      <c r="U324" s="9" cm="1">
        <f t="array" ref="U324">IF(ISNA($J238),0,IF(INDEX('Target Organ'!H$190:H$373,$J238)="X",1,0))</f>
        <v>0</v>
      </c>
      <c r="V324" s="9" cm="1">
        <f t="array" ref="V324">IF(ISNA($J238),0,IF(INDEX('Target Organ'!I$190:I$373,$J238)="X",1,0))</f>
        <v>0</v>
      </c>
      <c r="W324" s="9" cm="1">
        <f t="array" ref="W324">IF(ISNA($J238),0,IF(INDEX('Target Organ'!J$190:J$373,$J238)="X",1,0))</f>
        <v>0</v>
      </c>
      <c r="X324" s="9" cm="1">
        <f t="array" ref="X324">IF(ISNA($J238),0,IF(INDEX('Target Organ'!K$190:K$373,$J238)="X",1,0))</f>
        <v>0</v>
      </c>
      <c r="Y324" s="9" cm="1">
        <f t="array" ref="Y324">IF(ISNA($J238),0,IF(INDEX('Target Organ'!L$190:L$373,$J238)="X",1,0))</f>
        <v>0</v>
      </c>
      <c r="Z324" s="9" cm="1">
        <f t="array" ref="Z324">IF(ISNA($J238),0,IF(INDEX('Target Organ'!M$190:M$373,$J238)="X",1,0))</f>
        <v>0</v>
      </c>
      <c r="AA324" s="9" cm="1">
        <f t="array" ref="AA324">IF(ISNA($J238),0,IF(INDEX('Target Organ'!N$190:N$373,$J238)="X",1,0))</f>
        <v>0</v>
      </c>
      <c r="AB324" s="9" cm="1">
        <f t="array" ref="AB324">IF(ISNA($J238),0,IF(INDEX('Target Organ'!O$190:O$373,$J238)="X",1,0))</f>
        <v>0</v>
      </c>
    </row>
    <row r="325" spans="11:28" x14ac:dyDescent="0.2">
      <c r="K325" s="4" t="str">
        <f t="shared" si="42"/>
        <v>56-55-3</v>
      </c>
      <c r="L325" s="4" t="str">
        <f t="shared" si="42"/>
        <v>Benz[a]anthracene</v>
      </c>
      <c r="M325" s="28">
        <f t="shared" si="38"/>
        <v>1.0592200000000001E-4</v>
      </c>
      <c r="N325" s="4" t="s">
        <v>403</v>
      </c>
      <c r="O325" s="8">
        <f t="shared" si="39"/>
        <v>0</v>
      </c>
      <c r="P325" s="9" cm="1">
        <f t="array" ref="P325">IF(ISNA($J239),0,IF(INDEX('Target Organ'!C$190:C$373,$J239)="X",1,0))</f>
        <v>0</v>
      </c>
      <c r="Q325" s="9" cm="1">
        <f t="array" ref="Q325">IF(ISNA($J239),0,IF(INDEX('Target Organ'!D$190:D$373,$J239)="X",1,0))</f>
        <v>0</v>
      </c>
      <c r="R325" s="9" cm="1">
        <f t="array" ref="R325">IF(ISNA($J239),0,IF(INDEX('Target Organ'!E$190:E$373,$J239)="X",1,0))</f>
        <v>0</v>
      </c>
      <c r="S325" s="9" cm="1">
        <f t="array" ref="S325">IF(ISNA($J239),0,IF(INDEX('Target Organ'!F$190:F$373,$J239)="X",1,0))</f>
        <v>0</v>
      </c>
      <c r="T325" s="9" cm="1">
        <f t="array" ref="T325">IF(ISNA($J239),0,IF(INDEX('Target Organ'!G$190:G$373,$J239)="X",1,0))</f>
        <v>0</v>
      </c>
      <c r="U325" s="9" cm="1">
        <f t="array" ref="U325">IF(ISNA($J239),0,IF(INDEX('Target Organ'!H$190:H$373,$J239)="X",1,0))</f>
        <v>0</v>
      </c>
      <c r="V325" s="9" cm="1">
        <f t="array" ref="V325">IF(ISNA($J239),0,IF(INDEX('Target Organ'!I$190:I$373,$J239)="X",1,0))</f>
        <v>0</v>
      </c>
      <c r="W325" s="9" cm="1">
        <f t="array" ref="W325">IF(ISNA($J239),0,IF(INDEX('Target Organ'!J$190:J$373,$J239)="X",1,0))</f>
        <v>0</v>
      </c>
      <c r="X325" s="9" cm="1">
        <f t="array" ref="X325">IF(ISNA($J239),0,IF(INDEX('Target Organ'!K$190:K$373,$J239)="X",1,0))</f>
        <v>0</v>
      </c>
      <c r="Y325" s="9" cm="1">
        <f t="array" ref="Y325">IF(ISNA($J239),0,IF(INDEX('Target Organ'!L$190:L$373,$J239)="X",1,0))</f>
        <v>0</v>
      </c>
      <c r="Z325" s="9" cm="1">
        <f t="array" ref="Z325">IF(ISNA($J239),0,IF(INDEX('Target Organ'!M$190:M$373,$J239)="X",1,0))</f>
        <v>0</v>
      </c>
      <c r="AA325" s="9" cm="1">
        <f t="array" ref="AA325">IF(ISNA($J239),0,IF(INDEX('Target Organ'!N$190:N$373,$J239)="X",1,0))</f>
        <v>0</v>
      </c>
      <c r="AB325" s="9" cm="1">
        <f t="array" ref="AB325">IF(ISNA($J239),0,IF(INDEX('Target Organ'!O$190:O$373,$J239)="X",1,0))</f>
        <v>0</v>
      </c>
    </row>
    <row r="326" spans="11:28" x14ac:dyDescent="0.2">
      <c r="K326" s="4" t="str">
        <f t="shared" si="42"/>
        <v>50-32-8</v>
      </c>
      <c r="L326" s="4" t="str">
        <f t="shared" si="42"/>
        <v>Benzo[a]pyrene</v>
      </c>
      <c r="M326" s="28">
        <f t="shared" si="38"/>
        <v>5.8506099999999999E-5</v>
      </c>
      <c r="N326" s="4">
        <v>2E-3</v>
      </c>
      <c r="O326" s="8">
        <f t="shared" si="39"/>
        <v>2.9253049999999999E-2</v>
      </c>
      <c r="P326" s="9" cm="1">
        <f t="array" ref="P326">IF(ISNA($J240),0,IF(INDEX('Target Organ'!C$190:C$373,$J240)="X",1,0))</f>
        <v>0</v>
      </c>
      <c r="Q326" s="9" cm="1">
        <f t="array" ref="Q326">IF(ISNA($J240),0,IF(INDEX('Target Organ'!D$190:D$373,$J240)="X",1,0))</f>
        <v>0</v>
      </c>
      <c r="R326" s="9" cm="1">
        <f t="array" ref="R326">IF(ISNA($J240),0,IF(INDEX('Target Organ'!E$190:E$373,$J240)="X",1,0))</f>
        <v>0</v>
      </c>
      <c r="S326" s="9" cm="1">
        <f t="array" ref="S326">IF(ISNA($J240),0,IF(INDEX('Target Organ'!F$190:F$373,$J240)="X",1,0))</f>
        <v>0</v>
      </c>
      <c r="T326" s="9" cm="1">
        <f t="array" ref="T326">IF(ISNA($J240),0,IF(INDEX('Target Organ'!G$190:G$373,$J240)="X",1,0))</f>
        <v>0</v>
      </c>
      <c r="U326" s="9" cm="1">
        <f t="array" ref="U326">IF(ISNA($J240),0,IF(INDEX('Target Organ'!H$190:H$373,$J240)="X",1,0))</f>
        <v>0</v>
      </c>
      <c r="V326" s="9" cm="1">
        <f t="array" ref="V326">IF(ISNA($J240),0,IF(INDEX('Target Organ'!I$190:I$373,$J240)="X",1,0))</f>
        <v>0</v>
      </c>
      <c r="W326" s="9" cm="1">
        <f t="array" ref="W326">IF(ISNA($J240),0,IF(INDEX('Target Organ'!J$190:J$373,$J240)="X",1,0))</f>
        <v>0</v>
      </c>
      <c r="X326" s="9" cm="1">
        <f t="array" ref="X326">IF(ISNA($J240),0,IF(INDEX('Target Organ'!K$190:K$373,$J240)="X",1,0))</f>
        <v>0</v>
      </c>
      <c r="Y326" s="9" cm="1">
        <f t="array" ref="Y326">IF(ISNA($J240),0,IF(INDEX('Target Organ'!L$190:L$373,$J240)="X",1,0))</f>
        <v>0</v>
      </c>
      <c r="Z326" s="9" cm="1">
        <f t="array" ref="Z326">IF(ISNA($J240),0,IF(INDEX('Target Organ'!M$190:M$373,$J240)="X",1,0))</f>
        <v>0</v>
      </c>
      <c r="AA326" s="9" cm="1">
        <f t="array" ref="AA326">IF(ISNA($J240),0,IF(INDEX('Target Organ'!N$190:N$373,$J240)="X",1,0))</f>
        <v>0</v>
      </c>
      <c r="AB326" s="9" cm="1">
        <f t="array" ref="AB326">IF(ISNA($J240),0,IF(INDEX('Target Organ'!O$190:O$373,$J240)="X",1,0))</f>
        <v>0</v>
      </c>
    </row>
    <row r="327" spans="11:28" x14ac:dyDescent="0.2">
      <c r="K327" s="4" t="str">
        <f t="shared" si="42"/>
        <v>205-99-2</v>
      </c>
      <c r="L327" s="4" t="str">
        <f t="shared" si="42"/>
        <v>Benzo[b]fluoranthene</v>
      </c>
      <c r="M327" s="28">
        <f t="shared" si="38"/>
        <v>1.30767E-4</v>
      </c>
      <c r="N327" s="4" t="s">
        <v>403</v>
      </c>
      <c r="O327" s="8">
        <f t="shared" si="39"/>
        <v>0</v>
      </c>
      <c r="P327" s="9" cm="1">
        <f t="array" ref="P327">IF(ISNA($J241),0,IF(INDEX('Target Organ'!C$190:C$373,$J241)="X",1,0))</f>
        <v>0</v>
      </c>
      <c r="Q327" s="9" cm="1">
        <f t="array" ref="Q327">IF(ISNA($J241),0,IF(INDEX('Target Organ'!D$190:D$373,$J241)="X",1,0))</f>
        <v>0</v>
      </c>
      <c r="R327" s="9" cm="1">
        <f t="array" ref="R327">IF(ISNA($J241),0,IF(INDEX('Target Organ'!E$190:E$373,$J241)="X",1,0))</f>
        <v>0</v>
      </c>
      <c r="S327" s="9" cm="1">
        <f t="array" ref="S327">IF(ISNA($J241),0,IF(INDEX('Target Organ'!F$190:F$373,$J241)="X",1,0))</f>
        <v>0</v>
      </c>
      <c r="T327" s="9" cm="1">
        <f t="array" ref="T327">IF(ISNA($J241),0,IF(INDEX('Target Organ'!G$190:G$373,$J241)="X",1,0))</f>
        <v>0</v>
      </c>
      <c r="U327" s="9" cm="1">
        <f t="array" ref="U327">IF(ISNA($J241),0,IF(INDEX('Target Organ'!H$190:H$373,$J241)="X",1,0))</f>
        <v>0</v>
      </c>
      <c r="V327" s="9" cm="1">
        <f t="array" ref="V327">IF(ISNA($J241),0,IF(INDEX('Target Organ'!I$190:I$373,$J241)="X",1,0))</f>
        <v>0</v>
      </c>
      <c r="W327" s="9" cm="1">
        <f t="array" ref="W327">IF(ISNA($J241),0,IF(INDEX('Target Organ'!J$190:J$373,$J241)="X",1,0))</f>
        <v>0</v>
      </c>
      <c r="X327" s="9" cm="1">
        <f t="array" ref="X327">IF(ISNA($J241),0,IF(INDEX('Target Organ'!K$190:K$373,$J241)="X",1,0))</f>
        <v>0</v>
      </c>
      <c r="Y327" s="9" cm="1">
        <f t="array" ref="Y327">IF(ISNA($J241),0,IF(INDEX('Target Organ'!L$190:L$373,$J241)="X",1,0))</f>
        <v>0</v>
      </c>
      <c r="Z327" s="9" cm="1">
        <f t="array" ref="Z327">IF(ISNA($J241),0,IF(INDEX('Target Organ'!M$190:M$373,$J241)="X",1,0))</f>
        <v>0</v>
      </c>
      <c r="AA327" s="9" cm="1">
        <f t="array" ref="AA327">IF(ISNA($J241),0,IF(INDEX('Target Organ'!N$190:N$373,$J241)="X",1,0))</f>
        <v>0</v>
      </c>
      <c r="AB327" s="9" cm="1">
        <f t="array" ref="AB327">IF(ISNA($J241),0,IF(INDEX('Target Organ'!O$190:O$373,$J241)="X",1,0))</f>
        <v>0</v>
      </c>
    </row>
    <row r="328" spans="11:28" x14ac:dyDescent="0.2">
      <c r="K328" s="4" t="str">
        <f t="shared" ref="K328:L343" si="43">K242</f>
        <v>191-24-2</v>
      </c>
      <c r="L328" s="4" t="str">
        <f t="shared" si="43"/>
        <v>Benzo[g,h,i]perylene</v>
      </c>
      <c r="M328" s="28">
        <f t="shared" ref="M328:M344" si="44">H70</f>
        <v>1.5902099999999999E-4</v>
      </c>
      <c r="N328" s="4" t="s">
        <v>403</v>
      </c>
      <c r="O328" s="8">
        <f t="shared" si="39"/>
        <v>0</v>
      </c>
      <c r="P328" s="9" cm="1">
        <f t="array" ref="P328">IF(ISNA($J242),0,IF(INDEX('Target Organ'!C$190:C$373,$J242)="X",1,0))</f>
        <v>0</v>
      </c>
      <c r="Q328" s="9" cm="1">
        <f t="array" ref="Q328">IF(ISNA($J242),0,IF(INDEX('Target Organ'!D$190:D$373,$J242)="X",1,0))</f>
        <v>0</v>
      </c>
      <c r="R328" s="9" cm="1">
        <f t="array" ref="R328">IF(ISNA($J242),0,IF(INDEX('Target Organ'!E$190:E$373,$J242)="X",1,0))</f>
        <v>0</v>
      </c>
      <c r="S328" s="9" cm="1">
        <f t="array" ref="S328">IF(ISNA($J242),0,IF(INDEX('Target Organ'!F$190:F$373,$J242)="X",1,0))</f>
        <v>0</v>
      </c>
      <c r="T328" s="9" cm="1">
        <f t="array" ref="T328">IF(ISNA($J242),0,IF(INDEX('Target Organ'!G$190:G$373,$J242)="X",1,0))</f>
        <v>0</v>
      </c>
      <c r="U328" s="9" cm="1">
        <f t="array" ref="U328">IF(ISNA($J242),0,IF(INDEX('Target Organ'!H$190:H$373,$J242)="X",1,0))</f>
        <v>0</v>
      </c>
      <c r="V328" s="9" cm="1">
        <f t="array" ref="V328">IF(ISNA($J242),0,IF(INDEX('Target Organ'!I$190:I$373,$J242)="X",1,0))</f>
        <v>0</v>
      </c>
      <c r="W328" s="9" cm="1">
        <f t="array" ref="W328">IF(ISNA($J242),0,IF(INDEX('Target Organ'!J$190:J$373,$J242)="X",1,0))</f>
        <v>0</v>
      </c>
      <c r="X328" s="9" cm="1">
        <f t="array" ref="X328">IF(ISNA($J242),0,IF(INDEX('Target Organ'!K$190:K$373,$J242)="X",1,0))</f>
        <v>0</v>
      </c>
      <c r="Y328" s="9" cm="1">
        <f t="array" ref="Y328">IF(ISNA($J242),0,IF(INDEX('Target Organ'!L$190:L$373,$J242)="X",1,0))</f>
        <v>0</v>
      </c>
      <c r="Z328" s="9" cm="1">
        <f t="array" ref="Z328">IF(ISNA($J242),0,IF(INDEX('Target Organ'!M$190:M$373,$J242)="X",1,0))</f>
        <v>0</v>
      </c>
      <c r="AA328" s="9" cm="1">
        <f t="array" ref="AA328">IF(ISNA($J242),0,IF(INDEX('Target Organ'!N$190:N$373,$J242)="X",1,0))</f>
        <v>0</v>
      </c>
      <c r="AB328" s="9" cm="1">
        <f t="array" ref="AB328">IF(ISNA($J242),0,IF(INDEX('Target Organ'!O$190:O$373,$J242)="X",1,0))</f>
        <v>0</v>
      </c>
    </row>
    <row r="329" spans="11:28" x14ac:dyDescent="0.2">
      <c r="K329" s="4" t="str">
        <f t="shared" si="43"/>
        <v>207-08-9</v>
      </c>
      <c r="L329" s="4" t="str">
        <f t="shared" si="43"/>
        <v>Benzo[k]fluoranthene</v>
      </c>
      <c r="M329" s="28">
        <f t="shared" si="44"/>
        <v>2.5369599999999998E-4</v>
      </c>
      <c r="N329" s="4" t="s">
        <v>403</v>
      </c>
      <c r="O329" s="8">
        <f t="shared" ref="O329:O344" si="45">IF(LEN(N329)&gt;0,M329/N329,0)</f>
        <v>0</v>
      </c>
      <c r="P329" s="9" cm="1">
        <f t="array" ref="P329">IF(ISNA($J243),0,IF(INDEX('Target Organ'!C$190:C$373,$J243)="X",1,0))</f>
        <v>0</v>
      </c>
      <c r="Q329" s="9" cm="1">
        <f t="array" ref="Q329">IF(ISNA($J243),0,IF(INDEX('Target Organ'!D$190:D$373,$J243)="X",1,0))</f>
        <v>0</v>
      </c>
      <c r="R329" s="9" cm="1">
        <f t="array" ref="R329">IF(ISNA($J243),0,IF(INDEX('Target Organ'!E$190:E$373,$J243)="X",1,0))</f>
        <v>0</v>
      </c>
      <c r="S329" s="9" cm="1">
        <f t="array" ref="S329">IF(ISNA($J243),0,IF(INDEX('Target Organ'!F$190:F$373,$J243)="X",1,0))</f>
        <v>0</v>
      </c>
      <c r="T329" s="9" cm="1">
        <f t="array" ref="T329">IF(ISNA($J243),0,IF(INDEX('Target Organ'!G$190:G$373,$J243)="X",1,0))</f>
        <v>0</v>
      </c>
      <c r="U329" s="9" cm="1">
        <f t="array" ref="U329">IF(ISNA($J243),0,IF(INDEX('Target Organ'!H$190:H$373,$J243)="X",1,0))</f>
        <v>0</v>
      </c>
      <c r="V329" s="9" cm="1">
        <f t="array" ref="V329">IF(ISNA($J243),0,IF(INDEX('Target Organ'!I$190:I$373,$J243)="X",1,0))</f>
        <v>0</v>
      </c>
      <c r="W329" s="9" cm="1">
        <f t="array" ref="W329">IF(ISNA($J243),0,IF(INDEX('Target Organ'!J$190:J$373,$J243)="X",1,0))</f>
        <v>0</v>
      </c>
      <c r="X329" s="9" cm="1">
        <f t="array" ref="X329">IF(ISNA($J243),0,IF(INDEX('Target Organ'!K$190:K$373,$J243)="X",1,0))</f>
        <v>0</v>
      </c>
      <c r="Y329" s="9" cm="1">
        <f t="array" ref="Y329">IF(ISNA($J243),0,IF(INDEX('Target Organ'!L$190:L$373,$J243)="X",1,0))</f>
        <v>0</v>
      </c>
      <c r="Z329" s="9" cm="1">
        <f t="array" ref="Z329">IF(ISNA($J243),0,IF(INDEX('Target Organ'!M$190:M$373,$J243)="X",1,0))</f>
        <v>0</v>
      </c>
      <c r="AA329" s="9" cm="1">
        <f t="array" ref="AA329">IF(ISNA($J243),0,IF(INDEX('Target Organ'!N$190:N$373,$J243)="X",1,0))</f>
        <v>0</v>
      </c>
      <c r="AB329" s="9" cm="1">
        <f t="array" ref="AB329">IF(ISNA($J243),0,IF(INDEX('Target Organ'!O$190:O$373,$J243)="X",1,0))</f>
        <v>0</v>
      </c>
    </row>
    <row r="330" spans="11:28" x14ac:dyDescent="0.2">
      <c r="K330" s="4" t="str">
        <f t="shared" si="43"/>
        <v>218-01-9</v>
      </c>
      <c r="L330" s="4" t="str">
        <f t="shared" si="43"/>
        <v>Chrysene</v>
      </c>
      <c r="M330" s="28">
        <f t="shared" si="44"/>
        <v>1.8170999999999999E-4</v>
      </c>
      <c r="N330" s="4" t="s">
        <v>403</v>
      </c>
      <c r="O330" s="8">
        <f t="shared" si="45"/>
        <v>0</v>
      </c>
      <c r="P330" s="9" cm="1">
        <f t="array" ref="P330">IF(ISNA($J244),0,IF(INDEX('Target Organ'!C$190:C$373,$J244)="X",1,0))</f>
        <v>0</v>
      </c>
      <c r="Q330" s="9" cm="1">
        <f t="array" ref="Q330">IF(ISNA($J244),0,IF(INDEX('Target Organ'!D$190:D$373,$J244)="X",1,0))</f>
        <v>0</v>
      </c>
      <c r="R330" s="9" cm="1">
        <f t="array" ref="R330">IF(ISNA($J244),0,IF(INDEX('Target Organ'!E$190:E$373,$J244)="X",1,0))</f>
        <v>0</v>
      </c>
      <c r="S330" s="9" cm="1">
        <f t="array" ref="S330">IF(ISNA($J244),0,IF(INDEX('Target Organ'!F$190:F$373,$J244)="X",1,0))</f>
        <v>0</v>
      </c>
      <c r="T330" s="9" cm="1">
        <f t="array" ref="T330">IF(ISNA($J244),0,IF(INDEX('Target Organ'!G$190:G$373,$J244)="X",1,0))</f>
        <v>0</v>
      </c>
      <c r="U330" s="9" cm="1">
        <f t="array" ref="U330">IF(ISNA($J244),0,IF(INDEX('Target Organ'!H$190:H$373,$J244)="X",1,0))</f>
        <v>0</v>
      </c>
      <c r="V330" s="9" cm="1">
        <f t="array" ref="V330">IF(ISNA($J244),0,IF(INDEX('Target Organ'!I$190:I$373,$J244)="X",1,0))</f>
        <v>0</v>
      </c>
      <c r="W330" s="9" cm="1">
        <f t="array" ref="W330">IF(ISNA($J244),0,IF(INDEX('Target Organ'!J$190:J$373,$J244)="X",1,0))</f>
        <v>0</v>
      </c>
      <c r="X330" s="9" cm="1">
        <f t="array" ref="X330">IF(ISNA($J244),0,IF(INDEX('Target Organ'!K$190:K$373,$J244)="X",1,0))</f>
        <v>0</v>
      </c>
      <c r="Y330" s="9" cm="1">
        <f t="array" ref="Y330">IF(ISNA($J244),0,IF(INDEX('Target Organ'!L$190:L$373,$J244)="X",1,0))</f>
        <v>0</v>
      </c>
      <c r="Z330" s="9" cm="1">
        <f t="array" ref="Z330">IF(ISNA($J244),0,IF(INDEX('Target Organ'!M$190:M$373,$J244)="X",1,0))</f>
        <v>0</v>
      </c>
      <c r="AA330" s="9" cm="1">
        <f t="array" ref="AA330">IF(ISNA($J244),0,IF(INDEX('Target Organ'!N$190:N$373,$J244)="X",1,0))</f>
        <v>0</v>
      </c>
      <c r="AB330" s="9" cm="1">
        <f t="array" ref="AB330">IF(ISNA($J244),0,IF(INDEX('Target Organ'!O$190:O$373,$J244)="X",1,0))</f>
        <v>0</v>
      </c>
    </row>
    <row r="331" spans="11:28" x14ac:dyDescent="0.2">
      <c r="K331" s="4" t="str">
        <f t="shared" si="43"/>
        <v>53-70-3</v>
      </c>
      <c r="L331" s="4" t="str">
        <f t="shared" si="43"/>
        <v>Dibenz[a,h]anthracene</v>
      </c>
      <c r="M331" s="28">
        <f t="shared" si="44"/>
        <v>3.2237799999999998E-5</v>
      </c>
      <c r="N331" s="4" t="s">
        <v>403</v>
      </c>
      <c r="O331" s="8">
        <f t="shared" si="45"/>
        <v>0</v>
      </c>
      <c r="P331" s="9" cm="1">
        <f t="array" ref="P331">IF(ISNA($J245),0,IF(INDEX('Target Organ'!C$190:C$373,$J245)="X",1,0))</f>
        <v>0</v>
      </c>
      <c r="Q331" s="9" cm="1">
        <f t="array" ref="Q331">IF(ISNA($J245),0,IF(INDEX('Target Organ'!D$190:D$373,$J245)="X",1,0))</f>
        <v>0</v>
      </c>
      <c r="R331" s="9" cm="1">
        <f t="array" ref="R331">IF(ISNA($J245),0,IF(INDEX('Target Organ'!E$190:E$373,$J245)="X",1,0))</f>
        <v>0</v>
      </c>
      <c r="S331" s="9" cm="1">
        <f t="array" ref="S331">IF(ISNA($J245),0,IF(INDEX('Target Organ'!F$190:F$373,$J245)="X",1,0))</f>
        <v>0</v>
      </c>
      <c r="T331" s="9" cm="1">
        <f t="array" ref="T331">IF(ISNA($J245),0,IF(INDEX('Target Organ'!G$190:G$373,$J245)="X",1,0))</f>
        <v>0</v>
      </c>
      <c r="U331" s="9" cm="1">
        <f t="array" ref="U331">IF(ISNA($J245),0,IF(INDEX('Target Organ'!H$190:H$373,$J245)="X",1,0))</f>
        <v>0</v>
      </c>
      <c r="V331" s="9" cm="1">
        <f t="array" ref="V331">IF(ISNA($J245),0,IF(INDEX('Target Organ'!I$190:I$373,$J245)="X",1,0))</f>
        <v>0</v>
      </c>
      <c r="W331" s="9" cm="1">
        <f t="array" ref="W331">IF(ISNA($J245),0,IF(INDEX('Target Organ'!J$190:J$373,$J245)="X",1,0))</f>
        <v>0</v>
      </c>
      <c r="X331" s="9" cm="1">
        <f t="array" ref="X331">IF(ISNA($J245),0,IF(INDEX('Target Organ'!K$190:K$373,$J245)="X",1,0))</f>
        <v>0</v>
      </c>
      <c r="Y331" s="9" cm="1">
        <f t="array" ref="Y331">IF(ISNA($J245),0,IF(INDEX('Target Organ'!L$190:L$373,$J245)="X",1,0))</f>
        <v>0</v>
      </c>
      <c r="Z331" s="9" cm="1">
        <f t="array" ref="Z331">IF(ISNA($J245),0,IF(INDEX('Target Organ'!M$190:M$373,$J245)="X",1,0))</f>
        <v>0</v>
      </c>
      <c r="AA331" s="9" cm="1">
        <f t="array" ref="AA331">IF(ISNA($J245),0,IF(INDEX('Target Organ'!N$190:N$373,$J245)="X",1,0))</f>
        <v>0</v>
      </c>
      <c r="AB331" s="9" cm="1">
        <f t="array" ref="AB331">IF(ISNA($J245),0,IF(INDEX('Target Organ'!O$190:O$373,$J245)="X",1,0))</f>
        <v>0</v>
      </c>
    </row>
    <row r="332" spans="11:28" x14ac:dyDescent="0.2">
      <c r="K332" s="4" t="str">
        <f t="shared" si="43"/>
        <v>206-44-0</v>
      </c>
      <c r="L332" s="4" t="str">
        <f t="shared" si="43"/>
        <v>Fluoranthene</v>
      </c>
      <c r="M332" s="28">
        <f t="shared" si="44"/>
        <v>3.9069400000000002E-3</v>
      </c>
      <c r="N332" s="4" t="s">
        <v>403</v>
      </c>
      <c r="O332" s="8">
        <f t="shared" si="45"/>
        <v>0</v>
      </c>
      <c r="P332" s="9" cm="1">
        <f t="array" ref="P332">IF(ISNA($J246),0,IF(INDEX('Target Organ'!C$190:C$373,$J246)="X",1,0))</f>
        <v>0</v>
      </c>
      <c r="Q332" s="9" cm="1">
        <f t="array" ref="Q332">IF(ISNA($J246),0,IF(INDEX('Target Organ'!D$190:D$373,$J246)="X",1,0))</f>
        <v>0</v>
      </c>
      <c r="R332" s="9" cm="1">
        <f t="array" ref="R332">IF(ISNA($J246),0,IF(INDEX('Target Organ'!E$190:E$373,$J246)="X",1,0))</f>
        <v>0</v>
      </c>
      <c r="S332" s="9" cm="1">
        <f t="array" ref="S332">IF(ISNA($J246),0,IF(INDEX('Target Organ'!F$190:F$373,$J246)="X",1,0))</f>
        <v>0</v>
      </c>
      <c r="T332" s="9" cm="1">
        <f t="array" ref="T332">IF(ISNA($J246),0,IF(INDEX('Target Organ'!G$190:G$373,$J246)="X",1,0))</f>
        <v>0</v>
      </c>
      <c r="U332" s="9" cm="1">
        <f t="array" ref="U332">IF(ISNA($J246),0,IF(INDEX('Target Organ'!H$190:H$373,$J246)="X",1,0))</f>
        <v>0</v>
      </c>
      <c r="V332" s="9" cm="1">
        <f t="array" ref="V332">IF(ISNA($J246),0,IF(INDEX('Target Organ'!I$190:I$373,$J246)="X",1,0))</f>
        <v>0</v>
      </c>
      <c r="W332" s="9" cm="1">
        <f t="array" ref="W332">IF(ISNA($J246),0,IF(INDEX('Target Organ'!J$190:J$373,$J246)="X",1,0))</f>
        <v>0</v>
      </c>
      <c r="X332" s="9" cm="1">
        <f t="array" ref="X332">IF(ISNA($J246),0,IF(INDEX('Target Organ'!K$190:K$373,$J246)="X",1,0))</f>
        <v>0</v>
      </c>
      <c r="Y332" s="9" cm="1">
        <f t="array" ref="Y332">IF(ISNA($J246),0,IF(INDEX('Target Organ'!L$190:L$373,$J246)="X",1,0))</f>
        <v>0</v>
      </c>
      <c r="Z332" s="9" cm="1">
        <f t="array" ref="Z332">IF(ISNA($J246),0,IF(INDEX('Target Organ'!M$190:M$373,$J246)="X",1,0))</f>
        <v>0</v>
      </c>
      <c r="AA332" s="9" cm="1">
        <f t="array" ref="AA332">IF(ISNA($J246),0,IF(INDEX('Target Organ'!N$190:N$373,$J246)="X",1,0))</f>
        <v>0</v>
      </c>
      <c r="AB332" s="9" cm="1">
        <f t="array" ref="AB332">IF(ISNA($J246),0,IF(INDEX('Target Organ'!O$190:O$373,$J246)="X",1,0))</f>
        <v>0</v>
      </c>
    </row>
    <row r="333" spans="11:28" x14ac:dyDescent="0.2">
      <c r="K333" s="4" t="str">
        <f t="shared" si="43"/>
        <v>193-39-5</v>
      </c>
      <c r="L333" s="4" t="str">
        <f t="shared" si="43"/>
        <v>Indeno[1,2,3-cd]pyrene</v>
      </c>
      <c r="M333" s="28">
        <f t="shared" si="44"/>
        <v>4.6044700000000003E-5</v>
      </c>
      <c r="N333" s="4" t="s">
        <v>403</v>
      </c>
      <c r="O333" s="8">
        <f t="shared" si="45"/>
        <v>0</v>
      </c>
      <c r="P333" s="9" cm="1">
        <f t="array" ref="P333">IF(ISNA($J247),0,IF(INDEX('Target Organ'!C$190:C$373,$J247)="X",1,0))</f>
        <v>0</v>
      </c>
      <c r="Q333" s="9" cm="1">
        <f t="array" ref="Q333">IF(ISNA($J247),0,IF(INDEX('Target Organ'!D$190:D$373,$J247)="X",1,0))</f>
        <v>0</v>
      </c>
      <c r="R333" s="9" cm="1">
        <f t="array" ref="R333">IF(ISNA($J247),0,IF(INDEX('Target Organ'!E$190:E$373,$J247)="X",1,0))</f>
        <v>0</v>
      </c>
      <c r="S333" s="9" cm="1">
        <f t="array" ref="S333">IF(ISNA($J247),0,IF(INDEX('Target Organ'!F$190:F$373,$J247)="X",1,0))</f>
        <v>0</v>
      </c>
      <c r="T333" s="9" cm="1">
        <f t="array" ref="T333">IF(ISNA($J247),0,IF(INDEX('Target Organ'!G$190:G$373,$J247)="X",1,0))</f>
        <v>0</v>
      </c>
      <c r="U333" s="9" cm="1">
        <f t="array" ref="U333">IF(ISNA($J247),0,IF(INDEX('Target Organ'!H$190:H$373,$J247)="X",1,0))</f>
        <v>0</v>
      </c>
      <c r="V333" s="9" cm="1">
        <f t="array" ref="V333">IF(ISNA($J247),0,IF(INDEX('Target Organ'!I$190:I$373,$J247)="X",1,0))</f>
        <v>0</v>
      </c>
      <c r="W333" s="9" cm="1">
        <f t="array" ref="W333">IF(ISNA($J247),0,IF(INDEX('Target Organ'!J$190:J$373,$J247)="X",1,0))</f>
        <v>0</v>
      </c>
      <c r="X333" s="9" cm="1">
        <f t="array" ref="X333">IF(ISNA($J247),0,IF(INDEX('Target Organ'!K$190:K$373,$J247)="X",1,0))</f>
        <v>0</v>
      </c>
      <c r="Y333" s="9" cm="1">
        <f t="array" ref="Y333">IF(ISNA($J247),0,IF(INDEX('Target Organ'!L$190:L$373,$J247)="X",1,0))</f>
        <v>0</v>
      </c>
      <c r="Z333" s="9" cm="1">
        <f t="array" ref="Z333">IF(ISNA($J247),0,IF(INDEX('Target Organ'!M$190:M$373,$J247)="X",1,0))</f>
        <v>0</v>
      </c>
      <c r="AA333" s="9" cm="1">
        <f t="array" ref="AA333">IF(ISNA($J247),0,IF(INDEX('Target Organ'!N$190:N$373,$J247)="X",1,0))</f>
        <v>0</v>
      </c>
      <c r="AB333" s="9" cm="1">
        <f t="array" ref="AB333">IF(ISNA($J247),0,IF(INDEX('Target Organ'!O$190:O$373,$J247)="X",1,0))</f>
        <v>0</v>
      </c>
    </row>
    <row r="334" spans="11:28" x14ac:dyDescent="0.2">
      <c r="K334" s="4" t="str">
        <f t="shared" si="43"/>
        <v>123-38-6</v>
      </c>
      <c r="L334" s="4" t="str">
        <f t="shared" si="43"/>
        <v>Propionaldehyde</v>
      </c>
      <c r="M334" s="28">
        <f t="shared" si="44"/>
        <v>0.79000899999999996</v>
      </c>
      <c r="N334" s="4" t="s">
        <v>403</v>
      </c>
      <c r="O334" s="8">
        <f t="shared" si="45"/>
        <v>0</v>
      </c>
      <c r="P334" s="9" cm="1">
        <f t="array" ref="P334">IF(ISNA($J248),0,IF(INDEX('Target Organ'!C$190:C$373,$J248)="X",1,0))</f>
        <v>0</v>
      </c>
      <c r="Q334" s="9" cm="1">
        <f t="array" ref="Q334">IF(ISNA($J248),0,IF(INDEX('Target Organ'!D$190:D$373,$J248)="X",1,0))</f>
        <v>0</v>
      </c>
      <c r="R334" s="9" cm="1">
        <f t="array" ref="R334">IF(ISNA($J248),0,IF(INDEX('Target Organ'!E$190:E$373,$J248)="X",1,0))</f>
        <v>0</v>
      </c>
      <c r="S334" s="9" cm="1">
        <f t="array" ref="S334">IF(ISNA($J248),0,IF(INDEX('Target Organ'!F$190:F$373,$J248)="X",1,0))</f>
        <v>0</v>
      </c>
      <c r="T334" s="9" cm="1">
        <f t="array" ref="T334">IF(ISNA($J248),0,IF(INDEX('Target Organ'!G$190:G$373,$J248)="X",1,0))</f>
        <v>0</v>
      </c>
      <c r="U334" s="9" cm="1">
        <f t="array" ref="U334">IF(ISNA($J248),0,IF(INDEX('Target Organ'!H$190:H$373,$J248)="X",1,0))</f>
        <v>0</v>
      </c>
      <c r="V334" s="9" cm="1">
        <f t="array" ref="V334">IF(ISNA($J248),0,IF(INDEX('Target Organ'!I$190:I$373,$J248)="X",1,0))</f>
        <v>0</v>
      </c>
      <c r="W334" s="9" cm="1">
        <f t="array" ref="W334">IF(ISNA($J248),0,IF(INDEX('Target Organ'!J$190:J$373,$J248)="X",1,0))</f>
        <v>0</v>
      </c>
      <c r="X334" s="9" cm="1">
        <f t="array" ref="X334">IF(ISNA($J248),0,IF(INDEX('Target Organ'!K$190:K$373,$J248)="X",1,0))</f>
        <v>0</v>
      </c>
      <c r="Y334" s="9" cm="1">
        <f t="array" ref="Y334">IF(ISNA($J248),0,IF(INDEX('Target Organ'!L$190:L$373,$J248)="X",1,0))</f>
        <v>0</v>
      </c>
      <c r="Z334" s="9" cm="1">
        <f t="array" ref="Z334">IF(ISNA($J248),0,IF(INDEX('Target Organ'!M$190:M$373,$J248)="X",1,0))</f>
        <v>0</v>
      </c>
      <c r="AA334" s="9" cm="1">
        <f t="array" ref="AA334">IF(ISNA($J248),0,IF(INDEX('Target Organ'!N$190:N$373,$J248)="X",1,0))</f>
        <v>0</v>
      </c>
      <c r="AB334" s="9" cm="1">
        <f t="array" ref="AB334">IF(ISNA($J248),0,IF(INDEX('Target Organ'!O$190:O$373,$J248)="X",1,0))</f>
        <v>0</v>
      </c>
    </row>
    <row r="335" spans="11:28" x14ac:dyDescent="0.2">
      <c r="K335" s="4" t="str">
        <f t="shared" si="43"/>
        <v>7782-49-2</v>
      </c>
      <c r="L335" s="4" t="str">
        <f t="shared" si="43"/>
        <v>Selenium and compounds</v>
      </c>
      <c r="M335" s="28">
        <f t="shared" si="44"/>
        <v>5.9084200000000002E-3</v>
      </c>
      <c r="N335" s="4">
        <v>2</v>
      </c>
      <c r="O335" s="8">
        <f t="shared" si="45"/>
        <v>2.9542100000000001E-3</v>
      </c>
      <c r="P335" s="9" cm="1">
        <f t="array" ref="P335">IF(ISNA($J249),0,IF(INDEX('Target Organ'!C$190:C$373,$J249)="X",1,0))</f>
        <v>0</v>
      </c>
      <c r="Q335" s="9" cm="1">
        <f t="array" ref="Q335">IF(ISNA($J249),0,IF(INDEX('Target Organ'!D$190:D$373,$J249)="X",1,0))</f>
        <v>0</v>
      </c>
      <c r="R335" s="9" cm="1">
        <f t="array" ref="R335">IF(ISNA($J249),0,IF(INDEX('Target Organ'!E$190:E$373,$J249)="X",1,0))</f>
        <v>0</v>
      </c>
      <c r="S335" s="9" cm="1">
        <f t="array" ref="S335">IF(ISNA($J249),0,IF(INDEX('Target Organ'!F$190:F$373,$J249)="X",1,0))</f>
        <v>0</v>
      </c>
      <c r="T335" s="9" cm="1">
        <f t="array" ref="T335">IF(ISNA($J249),0,IF(INDEX('Target Organ'!G$190:G$373,$J249)="X",1,0))</f>
        <v>0</v>
      </c>
      <c r="U335" s="9" cm="1">
        <f t="array" ref="U335">IF(ISNA($J249),0,IF(INDEX('Target Organ'!H$190:H$373,$J249)="X",1,0))</f>
        <v>1</v>
      </c>
      <c r="V335" s="9" cm="1">
        <f t="array" ref="V335">IF(ISNA($J249),0,IF(INDEX('Target Organ'!I$190:I$373,$J249)="X",1,0))</f>
        <v>1</v>
      </c>
      <c r="W335" s="9" cm="1">
        <f t="array" ref="W335">IF(ISNA($J249),0,IF(INDEX('Target Organ'!J$190:J$373,$J249)="X",1,0))</f>
        <v>1</v>
      </c>
      <c r="X335" s="9" cm="1">
        <f t="array" ref="X335">IF(ISNA($J249),0,IF(INDEX('Target Organ'!K$190:K$373,$J249)="X",1,0))</f>
        <v>0</v>
      </c>
      <c r="Y335" s="9" cm="1">
        <f t="array" ref="Y335">IF(ISNA($J249),0,IF(INDEX('Target Organ'!L$190:L$373,$J249)="X",1,0))</f>
        <v>0</v>
      </c>
      <c r="Z335" s="9" cm="1">
        <f t="array" ref="Z335">IF(ISNA($J249),0,IF(INDEX('Target Organ'!M$190:M$373,$J249)="X",1,0))</f>
        <v>1</v>
      </c>
      <c r="AA335" s="9" cm="1">
        <f t="array" ref="AA335">IF(ISNA($J249),0,IF(INDEX('Target Organ'!N$190:N$373,$J249)="X",1,0))</f>
        <v>0</v>
      </c>
      <c r="AB335" s="9" cm="1">
        <f t="array" ref="AB335">IF(ISNA($J249),0,IF(INDEX('Target Organ'!O$190:O$373,$J249)="X",1,0))</f>
        <v>0</v>
      </c>
    </row>
    <row r="336" spans="11:28" x14ac:dyDescent="0.2">
      <c r="K336" s="4" t="str">
        <f t="shared" si="43"/>
        <v>100-42-5</v>
      </c>
      <c r="L336" s="4" t="str">
        <f t="shared" si="43"/>
        <v>Styrene</v>
      </c>
      <c r="M336" s="28">
        <f t="shared" si="44"/>
        <v>1.2433700000000001E-2</v>
      </c>
      <c r="N336" s="4">
        <v>21000</v>
      </c>
      <c r="O336" s="8">
        <f t="shared" si="45"/>
        <v>5.9208095238095238E-7</v>
      </c>
      <c r="P336" s="9" cm="1">
        <f t="array" ref="P336">IF(ISNA($J250),0,IF(INDEX('Target Organ'!C$190:C$373,$J250)="X",1,0))</f>
        <v>0</v>
      </c>
      <c r="Q336" s="9" cm="1">
        <f t="array" ref="Q336">IF(ISNA($J250),0,IF(INDEX('Target Organ'!D$190:D$373,$J250)="X",1,0))</f>
        <v>0</v>
      </c>
      <c r="R336" s="9" cm="1">
        <f t="array" ref="R336">IF(ISNA($J250),0,IF(INDEX('Target Organ'!E$190:E$373,$J250)="X",1,0))</f>
        <v>0</v>
      </c>
      <c r="S336" s="9" cm="1">
        <f t="array" ref="S336">IF(ISNA($J250),0,IF(INDEX('Target Organ'!F$190:F$373,$J250)="X",1,0))</f>
        <v>0</v>
      </c>
      <c r="T336" s="9" cm="1">
        <f t="array" ref="T336">IF(ISNA($J250),0,IF(INDEX('Target Organ'!G$190:G$373,$J250)="X",1,0))</f>
        <v>0</v>
      </c>
      <c r="U336" s="9" cm="1">
        <f t="array" ref="U336">IF(ISNA($J250),0,IF(INDEX('Target Organ'!H$190:H$373,$J250)="X",1,0))</f>
        <v>0</v>
      </c>
      <c r="V336" s="9" cm="1">
        <f t="array" ref="V336">IF(ISNA($J250),0,IF(INDEX('Target Organ'!I$190:I$373,$J250)="X",1,0))</f>
        <v>0</v>
      </c>
      <c r="W336" s="9" cm="1">
        <f t="array" ref="W336">IF(ISNA($J250),0,IF(INDEX('Target Organ'!J$190:J$373,$J250)="X",1,0))</f>
        <v>1</v>
      </c>
      <c r="X336" s="9" cm="1">
        <f t="array" ref="X336">IF(ISNA($J250),0,IF(INDEX('Target Organ'!K$190:K$373,$J250)="X",1,0))</f>
        <v>0</v>
      </c>
      <c r="Y336" s="9" cm="1">
        <f t="array" ref="Y336">IF(ISNA($J250),0,IF(INDEX('Target Organ'!L$190:L$373,$J250)="X",1,0))</f>
        <v>0</v>
      </c>
      <c r="Z336" s="9" cm="1">
        <f t="array" ref="Z336">IF(ISNA($J250),0,IF(INDEX('Target Organ'!M$190:M$373,$J250)="X",1,0))</f>
        <v>0</v>
      </c>
      <c r="AA336" s="9" cm="1">
        <f t="array" ref="AA336">IF(ISNA($J250),0,IF(INDEX('Target Organ'!N$190:N$373,$J250)="X",1,0))</f>
        <v>0</v>
      </c>
      <c r="AB336" s="9" cm="1">
        <f t="array" ref="AB336">IF(ISNA($J250),0,IF(INDEX('Target Organ'!O$190:O$373,$J250)="X",1,0))</f>
        <v>0</v>
      </c>
    </row>
    <row r="337" spans="11:28" x14ac:dyDescent="0.2">
      <c r="K337" s="4" t="str">
        <f t="shared" si="43"/>
        <v>127-18-4</v>
      </c>
      <c r="L337" s="4" t="str">
        <f t="shared" si="43"/>
        <v>Tetrachloroethene (Perchloroethylene)</v>
      </c>
      <c r="M337" s="28">
        <f t="shared" si="44"/>
        <v>7.7221799999999993E-2</v>
      </c>
      <c r="N337" s="4">
        <v>41</v>
      </c>
      <c r="O337" s="8">
        <f t="shared" si="45"/>
        <v>1.8834585365853657E-3</v>
      </c>
      <c r="P337" s="9" cm="1">
        <f t="array" ref="P337">IF(ISNA($J251),0,IF(INDEX('Target Organ'!C$190:C$373,$J251)="X",1,0))</f>
        <v>0</v>
      </c>
      <c r="Q337" s="9" cm="1">
        <f t="array" ref="Q337">IF(ISNA($J251),0,IF(INDEX('Target Organ'!D$190:D$373,$J251)="X",1,0))</f>
        <v>0</v>
      </c>
      <c r="R337" s="9" cm="1">
        <f t="array" ref="R337">IF(ISNA($J251),0,IF(INDEX('Target Organ'!E$190:E$373,$J251)="X",1,0))</f>
        <v>0</v>
      </c>
      <c r="S337" s="9" cm="1">
        <f t="array" ref="S337">IF(ISNA($J251),0,IF(INDEX('Target Organ'!F$190:F$373,$J251)="X",1,0))</f>
        <v>0</v>
      </c>
      <c r="T337" s="9" cm="1">
        <f t="array" ref="T337">IF(ISNA($J251),0,IF(INDEX('Target Organ'!G$190:G$373,$J251)="X",1,0))</f>
        <v>0</v>
      </c>
      <c r="U337" s="9" cm="1">
        <f t="array" ref="U337">IF(ISNA($J251),0,IF(INDEX('Target Organ'!H$190:H$373,$J251)="X",1,0))</f>
        <v>0</v>
      </c>
      <c r="V337" s="9" cm="1">
        <f t="array" ref="V337">IF(ISNA($J251),0,IF(INDEX('Target Organ'!I$190:I$373,$J251)="X",1,0))</f>
        <v>0</v>
      </c>
      <c r="W337" s="9" cm="1">
        <f t="array" ref="W337">IF(ISNA($J251),0,IF(INDEX('Target Organ'!J$190:J$373,$J251)="X",1,0))</f>
        <v>1</v>
      </c>
      <c r="X337" s="9" cm="1">
        <f t="array" ref="X337">IF(ISNA($J251),0,IF(INDEX('Target Organ'!K$190:K$373,$J251)="X",1,0))</f>
        <v>0</v>
      </c>
      <c r="Y337" s="9" cm="1">
        <f t="array" ref="Y337">IF(ISNA($J251),0,IF(INDEX('Target Organ'!L$190:L$373,$J251)="X",1,0))</f>
        <v>0</v>
      </c>
      <c r="Z337" s="9" cm="1">
        <f t="array" ref="Z337">IF(ISNA($J251),0,IF(INDEX('Target Organ'!M$190:M$373,$J251)="X",1,0))</f>
        <v>0</v>
      </c>
      <c r="AA337" s="9" cm="1">
        <f t="array" ref="AA337">IF(ISNA($J251),0,IF(INDEX('Target Organ'!N$190:N$373,$J251)="X",1,0))</f>
        <v>0</v>
      </c>
      <c r="AB337" s="9" cm="1">
        <f t="array" ref="AB337">IF(ISNA($J251),0,IF(INDEX('Target Organ'!O$190:O$373,$J251)="X",1,0))</f>
        <v>0</v>
      </c>
    </row>
    <row r="338" spans="11:28" x14ac:dyDescent="0.2">
      <c r="K338" s="4" t="str">
        <f t="shared" si="43"/>
        <v>108-88-3</v>
      </c>
      <c r="L338" s="4" t="str">
        <f t="shared" si="43"/>
        <v>Toluene</v>
      </c>
      <c r="M338" s="28">
        <f t="shared" si="44"/>
        <v>2.1999700000000001E-2</v>
      </c>
      <c r="N338" s="4">
        <v>7500</v>
      </c>
      <c r="O338" s="8">
        <f t="shared" si="45"/>
        <v>2.9332933333333335E-6</v>
      </c>
      <c r="P338" s="9" cm="1">
        <f t="array" ref="P338">IF(ISNA($J252),0,IF(INDEX('Target Organ'!C$190:C$373,$J252)="X",1,0))</f>
        <v>0</v>
      </c>
      <c r="Q338" s="9" cm="1">
        <f t="array" ref="Q338">IF(ISNA($J252),0,IF(INDEX('Target Organ'!D$190:D$373,$J252)="X",1,0))</f>
        <v>0</v>
      </c>
      <c r="R338" s="9" cm="1">
        <f t="array" ref="R338">IF(ISNA($J252),0,IF(INDEX('Target Organ'!E$190:E$373,$J252)="X",1,0))</f>
        <v>0</v>
      </c>
      <c r="S338" s="9" cm="1">
        <f t="array" ref="S338">IF(ISNA($J252),0,IF(INDEX('Target Organ'!F$190:F$373,$J252)="X",1,0))</f>
        <v>0</v>
      </c>
      <c r="T338" s="9" cm="1">
        <f t="array" ref="T338">IF(ISNA($J252),0,IF(INDEX('Target Organ'!G$190:G$373,$J252)="X",1,0))</f>
        <v>0</v>
      </c>
      <c r="U338" s="9" cm="1">
        <f t="array" ref="U338">IF(ISNA($J252),0,IF(INDEX('Target Organ'!H$190:H$373,$J252)="X",1,0))</f>
        <v>0</v>
      </c>
      <c r="V338" s="9" cm="1">
        <f t="array" ref="V338">IF(ISNA($J252),0,IF(INDEX('Target Organ'!I$190:I$373,$J252)="X",1,0))</f>
        <v>0</v>
      </c>
      <c r="W338" s="9" cm="1">
        <f t="array" ref="W338">IF(ISNA($J252),0,IF(INDEX('Target Organ'!J$190:J$373,$J252)="X",1,0))</f>
        <v>1</v>
      </c>
      <c r="X338" s="9" cm="1">
        <f t="array" ref="X338">IF(ISNA($J252),0,IF(INDEX('Target Organ'!K$190:K$373,$J252)="X",1,0))</f>
        <v>0</v>
      </c>
      <c r="Y338" s="9" cm="1">
        <f t="array" ref="Y338">IF(ISNA($J252),0,IF(INDEX('Target Organ'!L$190:L$373,$J252)="X",1,0))</f>
        <v>0</v>
      </c>
      <c r="Z338" s="9" cm="1">
        <f t="array" ref="Z338">IF(ISNA($J252),0,IF(INDEX('Target Organ'!M$190:M$373,$J252)="X",1,0))</f>
        <v>0</v>
      </c>
      <c r="AA338" s="9" cm="1">
        <f t="array" ref="AA338">IF(ISNA($J252),0,IF(INDEX('Target Organ'!N$190:N$373,$J252)="X",1,0))</f>
        <v>0</v>
      </c>
      <c r="AB338" s="9" cm="1">
        <f t="array" ref="AB338">IF(ISNA($J252),0,IF(INDEX('Target Organ'!O$190:O$373,$J252)="X",1,0))</f>
        <v>0</v>
      </c>
    </row>
    <row r="339" spans="11:28" x14ac:dyDescent="0.2">
      <c r="K339" s="4" t="str">
        <f t="shared" si="43"/>
        <v>71-55-6</v>
      </c>
      <c r="L339" s="4" t="str">
        <f t="shared" si="43"/>
        <v>1,1,1-Trichloroethane (Methyl chloroform)</v>
      </c>
      <c r="M339" s="28">
        <f t="shared" si="44"/>
        <v>0.18129400000000001</v>
      </c>
      <c r="N339" s="4">
        <v>11000</v>
      </c>
      <c r="O339" s="8">
        <f t="shared" si="45"/>
        <v>1.6481272727272728E-5</v>
      </c>
      <c r="P339" s="9" cm="1">
        <f t="array" ref="P339">IF(ISNA($J253),0,IF(INDEX('Target Organ'!C$190:C$373,$J253)="X",1,0))</f>
        <v>0</v>
      </c>
      <c r="Q339" s="9" cm="1">
        <f t="array" ref="Q339">IF(ISNA($J253),0,IF(INDEX('Target Organ'!D$190:D$373,$J253)="X",1,0))</f>
        <v>0</v>
      </c>
      <c r="R339" s="9" cm="1">
        <f t="array" ref="R339">IF(ISNA($J253),0,IF(INDEX('Target Organ'!E$190:E$373,$J253)="X",1,0))</f>
        <v>0</v>
      </c>
      <c r="S339" s="9" cm="1">
        <f t="array" ref="S339">IF(ISNA($J253),0,IF(INDEX('Target Organ'!F$190:F$373,$J253)="X",1,0))</f>
        <v>0</v>
      </c>
      <c r="T339" s="9" cm="1">
        <f t="array" ref="T339">IF(ISNA($J253),0,IF(INDEX('Target Organ'!G$190:G$373,$J253)="X",1,0))</f>
        <v>0</v>
      </c>
      <c r="U339" s="9" cm="1">
        <f t="array" ref="U339">IF(ISNA($J253),0,IF(INDEX('Target Organ'!H$190:H$373,$J253)="X",1,0))</f>
        <v>0</v>
      </c>
      <c r="V339" s="9" cm="1">
        <f t="array" ref="V339">IF(ISNA($J253),0,IF(INDEX('Target Organ'!I$190:I$373,$J253)="X",1,0))</f>
        <v>0</v>
      </c>
      <c r="W339" s="9" cm="1">
        <f t="array" ref="W339">IF(ISNA($J253),0,IF(INDEX('Target Organ'!J$190:J$373,$J253)="X",1,0))</f>
        <v>1</v>
      </c>
      <c r="X339" s="9" cm="1">
        <f t="array" ref="X339">IF(ISNA($J253),0,IF(INDEX('Target Organ'!K$190:K$373,$J253)="X",1,0))</f>
        <v>0</v>
      </c>
      <c r="Y339" s="9" cm="1">
        <f t="array" ref="Y339">IF(ISNA($J253),0,IF(INDEX('Target Organ'!L$190:L$373,$J253)="X",1,0))</f>
        <v>0</v>
      </c>
      <c r="Z339" s="9" cm="1">
        <f t="array" ref="Z339">IF(ISNA($J253),0,IF(INDEX('Target Organ'!M$190:M$373,$J253)="X",1,0))</f>
        <v>0</v>
      </c>
      <c r="AA339" s="9" cm="1">
        <f t="array" ref="AA339">IF(ISNA($J253),0,IF(INDEX('Target Organ'!N$190:N$373,$J253)="X",1,0))</f>
        <v>0</v>
      </c>
      <c r="AB339" s="9" cm="1">
        <f t="array" ref="AB339">IF(ISNA($J253),0,IF(INDEX('Target Organ'!O$190:O$373,$J253)="X",1,0))</f>
        <v>0</v>
      </c>
    </row>
    <row r="340" spans="11:28" x14ac:dyDescent="0.2">
      <c r="K340" s="4" t="str">
        <f t="shared" si="43"/>
        <v>79-01-6</v>
      </c>
      <c r="L340" s="4" t="str">
        <f t="shared" si="43"/>
        <v>Trichloroethene (TCE, Trichloroethylene)</v>
      </c>
      <c r="M340" s="28">
        <f t="shared" si="44"/>
        <v>6.2252399999999999E-2</v>
      </c>
      <c r="N340" s="4">
        <v>2.1</v>
      </c>
      <c r="O340" s="8">
        <f t="shared" si="45"/>
        <v>2.9643999999999997E-2</v>
      </c>
      <c r="P340" s="9" cm="1">
        <f t="array" ref="P340">IF(ISNA($J254),0,IF(INDEX('Target Organ'!C$190:C$373,$J254)="X",1,0))</f>
        <v>0</v>
      </c>
      <c r="Q340" s="9" cm="1">
        <f t="array" ref="Q340">IF(ISNA($J254),0,IF(INDEX('Target Organ'!D$190:D$373,$J254)="X",1,0))</f>
        <v>0</v>
      </c>
      <c r="R340" s="9" cm="1">
        <f t="array" ref="R340">IF(ISNA($J254),0,IF(INDEX('Target Organ'!E$190:E$373,$J254)="X",1,0))</f>
        <v>0</v>
      </c>
      <c r="S340" s="9" cm="1">
        <f t="array" ref="S340">IF(ISNA($J254),0,IF(INDEX('Target Organ'!F$190:F$373,$J254)="X",1,0))</f>
        <v>0</v>
      </c>
      <c r="T340" s="9" cm="1">
        <f t="array" ref="T340">IF(ISNA($J254),0,IF(INDEX('Target Organ'!G$190:G$373,$J254)="X",1,0))</f>
        <v>0</v>
      </c>
      <c r="U340" s="9" cm="1">
        <f t="array" ref="U340">IF(ISNA($J254),0,IF(INDEX('Target Organ'!H$190:H$373,$J254)="X",1,0))</f>
        <v>0</v>
      </c>
      <c r="V340" s="9" cm="1">
        <f t="array" ref="V340">IF(ISNA($J254),0,IF(INDEX('Target Organ'!I$190:I$373,$J254)="X",1,0))</f>
        <v>0</v>
      </c>
      <c r="W340" s="9" cm="1">
        <f t="array" ref="W340">IF(ISNA($J254),0,IF(INDEX('Target Organ'!J$190:J$373,$J254)="X",1,0))</f>
        <v>0</v>
      </c>
      <c r="X340" s="9" cm="1">
        <f t="array" ref="X340">IF(ISNA($J254),0,IF(INDEX('Target Organ'!K$190:K$373,$J254)="X",1,0))</f>
        <v>0</v>
      </c>
      <c r="Y340" s="9" cm="1">
        <f t="array" ref="Y340">IF(ISNA($J254),0,IF(INDEX('Target Organ'!L$190:L$373,$J254)="X",1,0))</f>
        <v>1</v>
      </c>
      <c r="Z340" s="9" cm="1">
        <f t="array" ref="Z340">IF(ISNA($J254),0,IF(INDEX('Target Organ'!M$190:M$373,$J254)="X",1,0))</f>
        <v>0</v>
      </c>
      <c r="AA340" s="9" cm="1">
        <f t="array" ref="AA340">IF(ISNA($J254),0,IF(INDEX('Target Organ'!N$190:N$373,$J254)="X",1,0))</f>
        <v>0</v>
      </c>
      <c r="AB340" s="9" cm="1">
        <f t="array" ref="AB340">IF(ISNA($J254),0,IF(INDEX('Target Organ'!O$190:O$373,$J254)="X",1,0))</f>
        <v>1</v>
      </c>
    </row>
    <row r="341" spans="11:28" x14ac:dyDescent="0.2">
      <c r="K341" s="4" t="str">
        <f t="shared" si="43"/>
        <v>88-06-2</v>
      </c>
      <c r="L341" s="4" t="str">
        <f t="shared" si="43"/>
        <v>2,4,6-Trichlorophenol</v>
      </c>
      <c r="M341" s="28">
        <f t="shared" si="44"/>
        <v>8.65696E-4</v>
      </c>
      <c r="N341" s="4" t="s">
        <v>403</v>
      </c>
      <c r="O341" s="8">
        <f t="shared" si="45"/>
        <v>0</v>
      </c>
      <c r="P341" s="9" cm="1">
        <f t="array" ref="P341">IF(ISNA($J255),0,IF(INDEX('Target Organ'!C$190:C$373,$J255)="X",1,0))</f>
        <v>0</v>
      </c>
      <c r="Q341" s="9" cm="1">
        <f t="array" ref="Q341">IF(ISNA($J255),0,IF(INDEX('Target Organ'!D$190:D$373,$J255)="X",1,0))</f>
        <v>0</v>
      </c>
      <c r="R341" s="9" cm="1">
        <f t="array" ref="R341">IF(ISNA($J255),0,IF(INDEX('Target Organ'!E$190:E$373,$J255)="X",1,0))</f>
        <v>0</v>
      </c>
      <c r="S341" s="9" cm="1">
        <f t="array" ref="S341">IF(ISNA($J255),0,IF(INDEX('Target Organ'!F$190:F$373,$J255)="X",1,0))</f>
        <v>0</v>
      </c>
      <c r="T341" s="9" cm="1">
        <f t="array" ref="T341">IF(ISNA($J255),0,IF(INDEX('Target Organ'!G$190:G$373,$J255)="X",1,0))</f>
        <v>0</v>
      </c>
      <c r="U341" s="9" cm="1">
        <f t="array" ref="U341">IF(ISNA($J255),0,IF(INDEX('Target Organ'!H$190:H$373,$J255)="X",1,0))</f>
        <v>0</v>
      </c>
      <c r="V341" s="9" cm="1">
        <f t="array" ref="V341">IF(ISNA($J255),0,IF(INDEX('Target Organ'!I$190:I$373,$J255)="X",1,0))</f>
        <v>0</v>
      </c>
      <c r="W341" s="9" cm="1">
        <f t="array" ref="W341">IF(ISNA($J255),0,IF(INDEX('Target Organ'!J$190:J$373,$J255)="X",1,0))</f>
        <v>0</v>
      </c>
      <c r="X341" s="9" cm="1">
        <f t="array" ref="X341">IF(ISNA($J255),0,IF(INDEX('Target Organ'!K$190:K$373,$J255)="X",1,0))</f>
        <v>0</v>
      </c>
      <c r="Y341" s="9" cm="1">
        <f t="array" ref="Y341">IF(ISNA($J255),0,IF(INDEX('Target Organ'!L$190:L$373,$J255)="X",1,0))</f>
        <v>0</v>
      </c>
      <c r="Z341" s="9" cm="1">
        <f t="array" ref="Z341">IF(ISNA($J255),0,IF(INDEX('Target Organ'!M$190:M$373,$J255)="X",1,0))</f>
        <v>0</v>
      </c>
      <c r="AA341" s="9" cm="1">
        <f t="array" ref="AA341">IF(ISNA($J255),0,IF(INDEX('Target Organ'!N$190:N$373,$J255)="X",1,0))</f>
        <v>0</v>
      </c>
      <c r="AB341" s="9" cm="1">
        <f t="array" ref="AB341">IF(ISNA($J255),0,IF(INDEX('Target Organ'!O$190:O$373,$J255)="X",1,0))</f>
        <v>0</v>
      </c>
    </row>
    <row r="342" spans="11:28" x14ac:dyDescent="0.2">
      <c r="K342" s="4" t="str">
        <f t="shared" si="43"/>
        <v>7440-62-2</v>
      </c>
      <c r="L342" s="4" t="str">
        <f t="shared" si="43"/>
        <v>Vanadium (fume or dust)</v>
      </c>
      <c r="M342" s="28">
        <f t="shared" si="44"/>
        <v>4.5836899999999996E-3</v>
      </c>
      <c r="N342" s="4">
        <v>0.8</v>
      </c>
      <c r="O342" s="8">
        <f t="shared" si="45"/>
        <v>5.7296124999999991E-3</v>
      </c>
      <c r="P342" s="9" cm="1">
        <f t="array" ref="P342">IF(ISNA($J256),0,IF(INDEX('Target Organ'!C$190:C$373,$J256)="X",1,0))</f>
        <v>0</v>
      </c>
      <c r="Q342" s="9" cm="1">
        <f t="array" ref="Q342">IF(ISNA($J256),0,IF(INDEX('Target Organ'!D$190:D$373,$J256)="X",1,0))</f>
        <v>0</v>
      </c>
      <c r="R342" s="9" cm="1">
        <f t="array" ref="R342">IF(ISNA($J256),0,IF(INDEX('Target Organ'!E$190:E$373,$J256)="X",1,0))</f>
        <v>0</v>
      </c>
      <c r="S342" s="9" cm="1">
        <f t="array" ref="S342">IF(ISNA($J256),0,IF(INDEX('Target Organ'!F$190:F$373,$J256)="X",1,0))</f>
        <v>0</v>
      </c>
      <c r="T342" s="9" cm="1">
        <f t="array" ref="T342">IF(ISNA($J256),0,IF(INDEX('Target Organ'!G$190:G$373,$J256)="X",1,0))</f>
        <v>0</v>
      </c>
      <c r="U342" s="9" cm="1">
        <f t="array" ref="U342">IF(ISNA($J256),0,IF(INDEX('Target Organ'!H$190:H$373,$J256)="X",1,0))</f>
        <v>0</v>
      </c>
      <c r="V342" s="9" cm="1">
        <f t="array" ref="V342">IF(ISNA($J256),0,IF(INDEX('Target Organ'!I$190:I$373,$J256)="X",1,0))</f>
        <v>0</v>
      </c>
      <c r="W342" s="9" cm="1">
        <f t="array" ref="W342">IF(ISNA($J256),0,IF(INDEX('Target Organ'!J$190:J$373,$J256)="X",1,0))</f>
        <v>0</v>
      </c>
      <c r="X342" s="9" cm="1">
        <f t="array" ref="X342">IF(ISNA($J256),0,IF(INDEX('Target Organ'!K$190:K$373,$J256)="X",1,0))</f>
        <v>0</v>
      </c>
      <c r="Y342" s="9" cm="1">
        <f t="array" ref="Y342">IF(ISNA($J256),0,IF(INDEX('Target Organ'!L$190:L$373,$J256)="X",1,0))</f>
        <v>0</v>
      </c>
      <c r="Z342" s="9" cm="1">
        <f t="array" ref="Z342">IF(ISNA($J256),0,IF(INDEX('Target Organ'!M$190:M$373,$J256)="X",1,0))</f>
        <v>1</v>
      </c>
      <c r="AA342" s="9" cm="1">
        <f t="array" ref="AA342">IF(ISNA($J256),0,IF(INDEX('Target Organ'!N$190:N$373,$J256)="X",1,0))</f>
        <v>0</v>
      </c>
      <c r="AB342" s="9" cm="1">
        <f t="array" ref="AB342">IF(ISNA($J256),0,IF(INDEX('Target Organ'!O$190:O$373,$J256)="X",1,0))</f>
        <v>0</v>
      </c>
    </row>
    <row r="343" spans="11:28" x14ac:dyDescent="0.2">
      <c r="K343" s="4" t="str">
        <f t="shared" si="43"/>
        <v>75-01-4</v>
      </c>
      <c r="L343" s="4" t="str">
        <f t="shared" si="43"/>
        <v>Vinyl chloride</v>
      </c>
      <c r="M343" s="28">
        <f t="shared" si="44"/>
        <v>5.7683199999999997E-2</v>
      </c>
      <c r="N343" s="4">
        <v>1300</v>
      </c>
      <c r="O343" s="8">
        <f t="shared" si="45"/>
        <v>4.4371692307692306E-5</v>
      </c>
      <c r="P343" s="9" cm="1">
        <f t="array" ref="P343">IF(ISNA($J257),0,IF(INDEX('Target Organ'!C$190:C$373,$J257)="X",1,0))</f>
        <v>0</v>
      </c>
      <c r="Q343" s="9" cm="1">
        <f t="array" ref="Q343">IF(ISNA($J257),0,IF(INDEX('Target Organ'!D$190:D$373,$J257)="X",1,0))</f>
        <v>0</v>
      </c>
      <c r="R343" s="9" cm="1">
        <f t="array" ref="R343">IF(ISNA($J257),0,IF(INDEX('Target Organ'!E$190:E$373,$J257)="X",1,0))</f>
        <v>0</v>
      </c>
      <c r="S343" s="9" cm="1">
        <f t="array" ref="S343">IF(ISNA($J257),0,IF(INDEX('Target Organ'!F$190:F$373,$J257)="X",1,0))</f>
        <v>0</v>
      </c>
      <c r="T343" s="9" cm="1">
        <f t="array" ref="T343">IF(ISNA($J257),0,IF(INDEX('Target Organ'!G$190:G$373,$J257)="X",1,0))</f>
        <v>0</v>
      </c>
      <c r="U343" s="9" cm="1">
        <f t="array" ref="U343">IF(ISNA($J257),0,IF(INDEX('Target Organ'!H$190:H$373,$J257)="X",1,0))</f>
        <v>0</v>
      </c>
      <c r="V343" s="9" cm="1">
        <f t="array" ref="V343">IF(ISNA($J257),0,IF(INDEX('Target Organ'!I$190:I$373,$J257)="X",1,0))</f>
        <v>0</v>
      </c>
      <c r="W343" s="9" cm="1">
        <f t="array" ref="W343">IF(ISNA($J257),0,IF(INDEX('Target Organ'!J$190:J$373,$J257)="X",1,0))</f>
        <v>0</v>
      </c>
      <c r="X343" s="9" cm="1">
        <f t="array" ref="X343">IF(ISNA($J257),0,IF(INDEX('Target Organ'!K$190:K$373,$J257)="X",1,0))</f>
        <v>0</v>
      </c>
      <c r="Y343" s="9" cm="1">
        <f t="array" ref="Y343">IF(ISNA($J257),0,IF(INDEX('Target Organ'!L$190:L$373,$J257)="X",1,0))</f>
        <v>0</v>
      </c>
      <c r="Z343" s="9" cm="1">
        <f t="array" ref="Z343">IF(ISNA($J257),0,IF(INDEX('Target Organ'!M$190:M$373,$J257)="X",1,0))</f>
        <v>0</v>
      </c>
      <c r="AA343" s="9" cm="1">
        <f t="array" ref="AA343">IF(ISNA($J257),0,IF(INDEX('Target Organ'!N$190:N$373,$J257)="X",1,0))</f>
        <v>0</v>
      </c>
      <c r="AB343" s="9" cm="1">
        <f t="array" ref="AB343">IF(ISNA($J257),0,IF(INDEX('Target Organ'!O$190:O$373,$J257)="X",1,0))</f>
        <v>1</v>
      </c>
    </row>
    <row r="344" spans="11:28" x14ac:dyDescent="0.2">
      <c r="K344" s="4" t="str">
        <f t="shared" ref="K344:L344" si="46">K258</f>
        <v>1330-20-7</v>
      </c>
      <c r="L344" s="4" t="str">
        <f t="shared" si="46"/>
        <v>Xylene (mixture), including m-xylene, o-xylene, p-xylene</v>
      </c>
      <c r="M344" s="28">
        <f t="shared" si="44"/>
        <v>1.63518E-2</v>
      </c>
      <c r="N344" s="4">
        <v>8700</v>
      </c>
      <c r="O344" s="8">
        <f t="shared" si="45"/>
        <v>1.8795172413793104E-6</v>
      </c>
      <c r="P344" s="9" cm="1">
        <f t="array" ref="P344">IF(ISNA($J258),0,IF(INDEX('Target Organ'!C$190:C$373,$J258)="X",1,0))</f>
        <v>0</v>
      </c>
      <c r="Q344" s="9" cm="1">
        <f t="array" ref="Q344">IF(ISNA($J258),0,IF(INDEX('Target Organ'!D$190:D$373,$J258)="X",1,0))</f>
        <v>0</v>
      </c>
      <c r="R344" s="9" cm="1">
        <f t="array" ref="R344">IF(ISNA($J258),0,IF(INDEX('Target Organ'!E$190:E$373,$J258)="X",1,0))</f>
        <v>0</v>
      </c>
      <c r="S344" s="9" cm="1">
        <f t="array" ref="S344">IF(ISNA($J258),0,IF(INDEX('Target Organ'!F$190:F$373,$J258)="X",1,0))</f>
        <v>0</v>
      </c>
      <c r="T344" s="9" cm="1">
        <f t="array" ref="T344">IF(ISNA($J258),0,IF(INDEX('Target Organ'!G$190:G$373,$J258)="X",1,0))</f>
        <v>0</v>
      </c>
      <c r="U344" s="9" cm="1">
        <f t="array" ref="U344">IF(ISNA($J258),0,IF(INDEX('Target Organ'!H$190:H$373,$J258)="X",1,0))</f>
        <v>0</v>
      </c>
      <c r="V344" s="9" cm="1">
        <f t="array" ref="V344">IF(ISNA($J258),0,IF(INDEX('Target Organ'!I$190:I$373,$J258)="X",1,0))</f>
        <v>0</v>
      </c>
      <c r="W344" s="9" cm="1">
        <f t="array" ref="W344">IF(ISNA($J258),0,IF(INDEX('Target Organ'!J$190:J$373,$J258)="X",1,0))</f>
        <v>1</v>
      </c>
      <c r="X344" s="9" cm="1">
        <f t="array" ref="X344">IF(ISNA($J258),0,IF(INDEX('Target Organ'!K$190:K$373,$J258)="X",1,0))</f>
        <v>0</v>
      </c>
      <c r="Y344" s="9" cm="1">
        <f t="array" ref="Y344">IF(ISNA($J258),0,IF(INDEX('Target Organ'!L$190:L$373,$J258)="X",1,0))</f>
        <v>0</v>
      </c>
      <c r="Z344" s="9" cm="1">
        <f t="array" ref="Z344">IF(ISNA($J258),0,IF(INDEX('Target Organ'!M$190:M$373,$J258)="X",1,0))</f>
        <v>1</v>
      </c>
      <c r="AA344" s="9" cm="1">
        <f t="array" ref="AA344">IF(ISNA($J258),0,IF(INDEX('Target Organ'!N$190:N$373,$J258)="X",1,0))</f>
        <v>0</v>
      </c>
      <c r="AB344" s="9" cm="1">
        <f t="array" ref="AB344">IF(ISNA($J258),0,IF(INDEX('Target Organ'!O$190:O$373,$J258)="X",1,0))</f>
        <v>0</v>
      </c>
    </row>
    <row r="345" spans="11:28" x14ac:dyDescent="0.2">
      <c r="K345" s="24"/>
      <c r="L345" s="24"/>
      <c r="M345" s="35"/>
      <c r="N345" s="24"/>
      <c r="O345" s="26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</row>
    <row r="346" spans="11:28" x14ac:dyDescent="0.2">
      <c r="K346" s="4"/>
      <c r="L346" s="4"/>
      <c r="M346" s="4"/>
      <c r="N346" s="4" t="s">
        <v>26</v>
      </c>
      <c r="O346" s="28">
        <f>SUM(O264:O345)</f>
        <v>6.2557286838456525</v>
      </c>
      <c r="P346" s="7">
        <f t="shared" ref="P346:AB346" si="47">SUMPRODUCT(P$264:P$345,$O$264:$O$345)</f>
        <v>0</v>
      </c>
      <c r="Q346" s="7">
        <f t="shared" si="47"/>
        <v>1.2859714285714285E-4</v>
      </c>
      <c r="R346" s="7">
        <f t="shared" si="47"/>
        <v>0</v>
      </c>
      <c r="S346" s="7">
        <f t="shared" si="47"/>
        <v>0</v>
      </c>
      <c r="T346" s="7">
        <f t="shared" si="47"/>
        <v>0</v>
      </c>
      <c r="U346" s="7">
        <f t="shared" si="47"/>
        <v>2.6914151913426266E-2</v>
      </c>
      <c r="V346" s="7">
        <f t="shared" si="47"/>
        <v>2.9542100000000001E-3</v>
      </c>
      <c r="W346" s="7">
        <f t="shared" si="47"/>
        <v>5.4948728877376798</v>
      </c>
      <c r="X346" s="7">
        <f t="shared" si="47"/>
        <v>0</v>
      </c>
      <c r="Y346" s="7">
        <f t="shared" si="47"/>
        <v>0.21330825</v>
      </c>
      <c r="Z346" s="7">
        <f t="shared" si="47"/>
        <v>0.28863337120373345</v>
      </c>
      <c r="AA346" s="7">
        <f t="shared" si="47"/>
        <v>0</v>
      </c>
      <c r="AB346" s="7">
        <f t="shared" si="47"/>
        <v>0.27569950561195683</v>
      </c>
    </row>
    <row r="347" spans="11:28" ht="13.5" thickBot="1" x14ac:dyDescent="0.25">
      <c r="K347" s="29"/>
      <c r="L347" s="29"/>
      <c r="M347" s="29"/>
      <c r="N347" s="29"/>
      <c r="O347" s="29" t="s">
        <v>21</v>
      </c>
      <c r="P347" s="30">
        <f t="shared" ref="P347:AB347" si="48">P346/$O346</f>
        <v>0</v>
      </c>
      <c r="Q347" s="30">
        <f t="shared" si="48"/>
        <v>2.0556700802773456E-5</v>
      </c>
      <c r="R347" s="30">
        <f t="shared" si="48"/>
        <v>0</v>
      </c>
      <c r="S347" s="30">
        <f t="shared" si="48"/>
        <v>0</v>
      </c>
      <c r="T347" s="30">
        <f t="shared" si="48"/>
        <v>0</v>
      </c>
      <c r="U347" s="30">
        <f t="shared" si="48"/>
        <v>4.3023208444009815E-3</v>
      </c>
      <c r="V347" s="30">
        <f t="shared" si="48"/>
        <v>4.7224074912787401E-4</v>
      </c>
      <c r="W347" s="31">
        <f t="shared" si="48"/>
        <v>0.87837455321987468</v>
      </c>
      <c r="X347" s="30">
        <f t="shared" si="48"/>
        <v>0</v>
      </c>
      <c r="Y347" s="30">
        <f t="shared" si="48"/>
        <v>3.4098066073554631E-2</v>
      </c>
      <c r="Z347" s="30">
        <f t="shared" si="48"/>
        <v>4.6139048828808656E-2</v>
      </c>
      <c r="AA347" s="30">
        <f t="shared" si="48"/>
        <v>0</v>
      </c>
      <c r="AB347" s="30">
        <f t="shared" si="48"/>
        <v>4.4071525404211276E-2</v>
      </c>
    </row>
    <row r="348" spans="11:28" ht="13.5" thickTop="1" x14ac:dyDescent="0.2"/>
  </sheetData>
  <mergeCells count="2">
    <mergeCell ref="AF6:AG6"/>
    <mergeCell ref="AH6:AI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EACDE-D84F-4A21-9D57-D295E97EDAFC}">
  <sheetPr codeName="Sheet1"/>
  <dimension ref="A1:Q374"/>
  <sheetViews>
    <sheetView topLeftCell="A187" workbookViewId="0">
      <selection activeCell="A190" sqref="A190"/>
    </sheetView>
  </sheetViews>
  <sheetFormatPr defaultRowHeight="12.75" x14ac:dyDescent="0.2"/>
  <cols>
    <col min="1" max="1" width="15.1640625" style="41" customWidth="1"/>
    <col min="2" max="2" width="33.83203125" style="41" customWidth="1"/>
    <col min="3" max="3" width="9.33203125" style="41" customWidth="1"/>
    <col min="4" max="5" width="8" style="41" customWidth="1"/>
    <col min="6" max="6" width="6.83203125" style="41" customWidth="1"/>
    <col min="7" max="8" width="8" style="41" customWidth="1"/>
    <col min="9" max="10" width="6.83203125" style="41" customWidth="1"/>
    <col min="11" max="11" width="9.33203125" style="41" customWidth="1"/>
    <col min="12" max="12" width="10.5" style="41" customWidth="1"/>
    <col min="13" max="13" width="8" style="41" customWidth="1"/>
    <col min="14" max="14" width="9.33203125" style="41" customWidth="1"/>
    <col min="15" max="15" width="10.5" style="41" customWidth="1"/>
    <col min="16" max="16" width="2.1640625" style="41" customWidth="1"/>
    <col min="17" max="16384" width="9.33203125" style="41"/>
  </cols>
  <sheetData>
    <row r="1" spans="1:15" ht="31.5" customHeight="1" x14ac:dyDescent="0.2">
      <c r="A1" s="38" t="s">
        <v>27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40"/>
    </row>
    <row r="2" spans="1:15" ht="12.75" customHeight="1" x14ac:dyDescent="0.2">
      <c r="A2" s="42" t="s">
        <v>28</v>
      </c>
      <c r="B2" s="42" t="s">
        <v>29</v>
      </c>
      <c r="C2" s="43" t="s">
        <v>30</v>
      </c>
      <c r="D2" s="43" t="s">
        <v>31</v>
      </c>
      <c r="E2" s="43" t="s">
        <v>32</v>
      </c>
      <c r="F2" s="42" t="s">
        <v>33</v>
      </c>
      <c r="G2" s="42" t="s">
        <v>34</v>
      </c>
      <c r="H2" s="42" t="s">
        <v>35</v>
      </c>
      <c r="I2" s="42" t="s">
        <v>36</v>
      </c>
      <c r="J2" s="43" t="s">
        <v>37</v>
      </c>
      <c r="K2" s="42" t="s">
        <v>38</v>
      </c>
      <c r="L2" s="43" t="s">
        <v>39</v>
      </c>
      <c r="M2" s="43" t="s">
        <v>40</v>
      </c>
      <c r="N2" s="42" t="s">
        <v>41</v>
      </c>
      <c r="O2" s="43" t="s">
        <v>42</v>
      </c>
    </row>
    <row r="3" spans="1:15" ht="14.25" customHeight="1" x14ac:dyDescent="0.2">
      <c r="A3" s="44" t="s">
        <v>241</v>
      </c>
      <c r="B3" s="44" t="s">
        <v>43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6" t="s">
        <v>44</v>
      </c>
      <c r="N3" s="45"/>
      <c r="O3" s="45"/>
    </row>
    <row r="4" spans="1:15" ht="14.25" customHeight="1" x14ac:dyDescent="0.2">
      <c r="A4" s="44" t="s">
        <v>244</v>
      </c>
      <c r="B4" s="44" t="s">
        <v>45</v>
      </c>
      <c r="C4" s="45"/>
      <c r="D4" s="45"/>
      <c r="E4" s="45"/>
      <c r="F4" s="45"/>
      <c r="G4" s="45"/>
      <c r="H4" s="45"/>
      <c r="I4" s="45"/>
      <c r="J4" s="46" t="s">
        <v>44</v>
      </c>
      <c r="K4" s="45"/>
      <c r="L4" s="45"/>
      <c r="M4" s="45"/>
      <c r="N4" s="45"/>
      <c r="O4" s="45"/>
    </row>
    <row r="5" spans="1:15" ht="14.25" customHeight="1" x14ac:dyDescent="0.2">
      <c r="A5" s="44" t="s">
        <v>404</v>
      </c>
      <c r="B5" s="44" t="s">
        <v>46</v>
      </c>
      <c r="C5" s="45"/>
      <c r="D5" s="45"/>
      <c r="E5" s="45"/>
      <c r="F5" s="45"/>
      <c r="G5" s="45"/>
      <c r="H5" s="45"/>
      <c r="I5" s="45"/>
      <c r="J5" s="46" t="s">
        <v>44</v>
      </c>
      <c r="K5" s="45"/>
      <c r="L5" s="45"/>
      <c r="M5" s="46" t="s">
        <v>44</v>
      </c>
      <c r="N5" s="45"/>
      <c r="O5" s="45"/>
    </row>
    <row r="6" spans="1:15" ht="14.25" customHeight="1" x14ac:dyDescent="0.2">
      <c r="A6" s="44" t="s">
        <v>246</v>
      </c>
      <c r="B6" s="44" t="s">
        <v>47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6" t="s">
        <v>44</v>
      </c>
      <c r="N6" s="45"/>
      <c r="O6" s="45"/>
    </row>
    <row r="7" spans="1:15" ht="14.25" customHeight="1" x14ac:dyDescent="0.2">
      <c r="A7" s="44" t="s">
        <v>405</v>
      </c>
      <c r="B7" s="44" t="s">
        <v>48</v>
      </c>
      <c r="C7" s="45"/>
      <c r="D7" s="45"/>
      <c r="E7" s="45"/>
      <c r="F7" s="45"/>
      <c r="G7" s="45"/>
      <c r="H7" s="45"/>
      <c r="I7" s="45"/>
      <c r="J7" s="46" t="s">
        <v>44</v>
      </c>
      <c r="K7" s="45"/>
      <c r="L7" s="45"/>
      <c r="M7" s="45"/>
      <c r="N7" s="45"/>
      <c r="O7" s="45"/>
    </row>
    <row r="8" spans="1:15" ht="14.25" customHeight="1" x14ac:dyDescent="0.2">
      <c r="A8" s="44" t="s">
        <v>406</v>
      </c>
      <c r="B8" s="44" t="s">
        <v>49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6" t="s">
        <v>44</v>
      </c>
      <c r="N8" s="45"/>
      <c r="O8" s="45"/>
    </row>
    <row r="9" spans="1:15" ht="14.25" customHeight="1" x14ac:dyDescent="0.2">
      <c r="A9" s="44" t="s">
        <v>407</v>
      </c>
      <c r="B9" s="44" t="s">
        <v>50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6" t="s">
        <v>44</v>
      </c>
      <c r="N9" s="45"/>
      <c r="O9" s="45"/>
    </row>
    <row r="10" spans="1:15" ht="14.25" customHeight="1" x14ac:dyDescent="0.2">
      <c r="A10" s="44" t="s">
        <v>408</v>
      </c>
      <c r="B10" s="44" t="s">
        <v>51</v>
      </c>
      <c r="C10" s="45"/>
      <c r="D10" s="45"/>
      <c r="E10" s="45"/>
      <c r="F10" s="45"/>
      <c r="G10" s="45"/>
      <c r="H10" s="45"/>
      <c r="I10" s="45"/>
      <c r="J10" s="46" t="s">
        <v>44</v>
      </c>
      <c r="K10" s="45"/>
      <c r="L10" s="45"/>
      <c r="M10" s="45"/>
      <c r="N10" s="45"/>
      <c r="O10" s="45"/>
    </row>
    <row r="11" spans="1:15" ht="14.25" customHeight="1" x14ac:dyDescent="0.2">
      <c r="A11" s="44" t="s">
        <v>409</v>
      </c>
      <c r="B11" s="44" t="s">
        <v>52</v>
      </c>
      <c r="C11" s="45"/>
      <c r="D11" s="45"/>
      <c r="E11" s="45"/>
      <c r="F11" s="45"/>
      <c r="G11" s="45"/>
      <c r="H11" s="45"/>
      <c r="I11" s="45"/>
      <c r="J11" s="46" t="s">
        <v>44</v>
      </c>
      <c r="K11" s="45"/>
      <c r="L11" s="45"/>
      <c r="M11" s="45"/>
      <c r="N11" s="45"/>
      <c r="O11" s="45"/>
    </row>
    <row r="12" spans="1:15" ht="14.25" customHeight="1" x14ac:dyDescent="0.2">
      <c r="A12" s="44" t="s">
        <v>248</v>
      </c>
      <c r="B12" s="44" t="s">
        <v>53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 t="s">
        <v>44</v>
      </c>
      <c r="N12" s="45"/>
      <c r="O12" s="45"/>
    </row>
    <row r="13" spans="1:15" ht="14.25" customHeight="1" x14ac:dyDescent="0.2">
      <c r="A13" s="44" t="s">
        <v>410</v>
      </c>
      <c r="B13" s="44" t="s">
        <v>54</v>
      </c>
      <c r="C13" s="45"/>
      <c r="D13" s="45"/>
      <c r="E13" s="45"/>
      <c r="F13" s="45"/>
      <c r="G13" s="45"/>
      <c r="H13" s="45"/>
      <c r="I13" s="45"/>
      <c r="J13" s="45"/>
      <c r="K13" s="45"/>
      <c r="L13" s="46" t="s">
        <v>44</v>
      </c>
      <c r="M13" s="45"/>
      <c r="N13" s="45"/>
      <c r="O13" s="45"/>
    </row>
    <row r="14" spans="1:15" ht="14.25" customHeight="1" x14ac:dyDescent="0.2">
      <c r="A14" s="44" t="s">
        <v>250</v>
      </c>
      <c r="B14" s="44" t="s">
        <v>55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6" t="s">
        <v>44</v>
      </c>
      <c r="N14" s="45"/>
      <c r="O14" s="45"/>
    </row>
    <row r="15" spans="1:15" ht="14.25" customHeight="1" x14ac:dyDescent="0.2">
      <c r="A15" s="44" t="s">
        <v>253</v>
      </c>
      <c r="B15" s="44" t="s">
        <v>56</v>
      </c>
      <c r="C15" s="45"/>
      <c r="D15" s="45"/>
      <c r="E15" s="45"/>
      <c r="F15" s="45"/>
      <c r="G15" s="45"/>
      <c r="H15" s="45"/>
      <c r="I15" s="45"/>
      <c r="J15" s="46" t="s">
        <v>44</v>
      </c>
      <c r="K15" s="45"/>
      <c r="L15" s="45"/>
      <c r="M15" s="45"/>
      <c r="N15" s="45"/>
      <c r="O15" s="45"/>
    </row>
    <row r="16" spans="1:15" ht="14.25" customHeight="1" x14ac:dyDescent="0.2">
      <c r="A16" s="44" t="s">
        <v>411</v>
      </c>
      <c r="B16" s="44" t="s">
        <v>57</v>
      </c>
      <c r="C16" s="45"/>
      <c r="D16" s="45"/>
      <c r="E16" s="45"/>
      <c r="F16" s="45"/>
      <c r="G16" s="45"/>
      <c r="H16" s="45"/>
      <c r="I16" s="45"/>
      <c r="J16" s="46" t="s">
        <v>44</v>
      </c>
      <c r="K16" s="45"/>
      <c r="L16" s="45"/>
      <c r="M16" s="45"/>
      <c r="N16" s="45"/>
      <c r="O16" s="45"/>
    </row>
    <row r="17" spans="1:15" ht="14.25" customHeight="1" x14ac:dyDescent="0.2">
      <c r="A17" s="44" t="s">
        <v>255</v>
      </c>
      <c r="B17" s="44" t="s">
        <v>58</v>
      </c>
      <c r="C17" s="45"/>
      <c r="D17" s="45"/>
      <c r="E17" s="46" t="s">
        <v>44</v>
      </c>
      <c r="F17" s="45"/>
      <c r="G17" s="45"/>
      <c r="H17" s="45"/>
      <c r="I17" s="45"/>
      <c r="J17" s="45"/>
      <c r="K17" s="45"/>
      <c r="L17" s="45"/>
      <c r="M17" s="45"/>
      <c r="N17" s="45"/>
      <c r="O17" s="45"/>
    </row>
    <row r="18" spans="1:15" ht="14.25" customHeight="1" x14ac:dyDescent="0.2">
      <c r="A18" s="44" t="s">
        <v>412</v>
      </c>
      <c r="B18" s="44" t="s">
        <v>59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6" t="s">
        <v>44</v>
      </c>
      <c r="N18" s="45"/>
      <c r="O18" s="45"/>
    </row>
    <row r="19" spans="1:15" ht="14.25" customHeight="1" x14ac:dyDescent="0.2">
      <c r="A19" s="44" t="s">
        <v>257</v>
      </c>
      <c r="B19" s="44" t="s">
        <v>60</v>
      </c>
      <c r="C19" s="45"/>
      <c r="D19" s="45"/>
      <c r="E19" s="45"/>
      <c r="F19" s="45"/>
      <c r="G19" s="45"/>
      <c r="H19" s="45"/>
      <c r="I19" s="45"/>
      <c r="J19" s="45"/>
      <c r="K19" s="45"/>
      <c r="L19" s="46" t="s">
        <v>44</v>
      </c>
      <c r="M19" s="46" t="s">
        <v>44</v>
      </c>
      <c r="N19" s="45"/>
      <c r="O19" s="45"/>
    </row>
    <row r="20" spans="1:15" ht="23.45" customHeight="1" x14ac:dyDescent="0.2">
      <c r="A20" s="44" t="s">
        <v>413</v>
      </c>
      <c r="B20" s="44" t="s">
        <v>61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</row>
    <row r="21" spans="1:15" ht="14.25" customHeight="1" x14ac:dyDescent="0.2">
      <c r="A21" s="44" t="s">
        <v>414</v>
      </c>
      <c r="B21" s="44" t="s">
        <v>62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</row>
    <row r="22" spans="1:15" ht="23.45" customHeight="1" x14ac:dyDescent="0.2">
      <c r="A22" s="44" t="s">
        <v>261</v>
      </c>
      <c r="B22" s="44" t="s">
        <v>63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6" t="s">
        <v>44</v>
      </c>
      <c r="N22" s="47"/>
      <c r="O22" s="47"/>
    </row>
    <row r="23" spans="1:15" ht="23.45" customHeight="1" x14ac:dyDescent="0.2">
      <c r="A23" s="44" t="s">
        <v>415</v>
      </c>
      <c r="B23" s="44" t="s">
        <v>64</v>
      </c>
      <c r="C23" s="47"/>
      <c r="D23" s="47"/>
      <c r="E23" s="47"/>
      <c r="F23" s="47"/>
      <c r="G23" s="47"/>
      <c r="H23" s="47"/>
      <c r="I23" s="47"/>
      <c r="J23" s="46" t="s">
        <v>44</v>
      </c>
      <c r="K23" s="47"/>
      <c r="L23" s="47"/>
      <c r="M23" s="47"/>
      <c r="N23" s="47"/>
      <c r="O23" s="47"/>
    </row>
    <row r="24" spans="1:15" ht="14.25" customHeight="1" x14ac:dyDescent="0.2">
      <c r="A24" s="44" t="s">
        <v>416</v>
      </c>
      <c r="B24" s="44" t="s">
        <v>65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6" t="s">
        <v>44</v>
      </c>
    </row>
    <row r="25" spans="1:15" ht="23.45" customHeight="1" x14ac:dyDescent="0.2">
      <c r="A25" s="44" t="s">
        <v>263</v>
      </c>
      <c r="B25" s="44" t="s">
        <v>66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6" t="s">
        <v>44</v>
      </c>
    </row>
    <row r="26" spans="1:15" ht="14.25" customHeight="1" x14ac:dyDescent="0.2">
      <c r="A26" s="44" t="s">
        <v>417</v>
      </c>
      <c r="B26" s="44" t="s">
        <v>67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6" t="s">
        <v>44</v>
      </c>
    </row>
    <row r="27" spans="1:15" ht="14.25" customHeight="1" x14ac:dyDescent="0.2">
      <c r="A27" s="44" t="s">
        <v>265</v>
      </c>
      <c r="B27" s="44" t="s">
        <v>68</v>
      </c>
      <c r="C27" s="46" t="s">
        <v>44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</row>
    <row r="28" spans="1:15" ht="14.25" customHeight="1" x14ac:dyDescent="0.2">
      <c r="A28" s="44" t="s">
        <v>418</v>
      </c>
      <c r="B28" s="44" t="s">
        <v>69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6" t="s">
        <v>44</v>
      </c>
      <c r="N28" s="45"/>
      <c r="O28" s="45"/>
    </row>
    <row r="29" spans="1:15" ht="14.25" customHeight="1" x14ac:dyDescent="0.2">
      <c r="A29" s="44" t="s">
        <v>267</v>
      </c>
      <c r="B29" s="44" t="s">
        <v>70</v>
      </c>
      <c r="C29" s="45"/>
      <c r="D29" s="45"/>
      <c r="E29" s="45"/>
      <c r="F29" s="45"/>
      <c r="G29" s="45"/>
      <c r="H29" s="45"/>
      <c r="I29" s="45"/>
      <c r="J29" s="46" t="s">
        <v>44</v>
      </c>
      <c r="K29" s="45"/>
      <c r="L29" s="45"/>
      <c r="M29" s="45"/>
      <c r="N29" s="45"/>
      <c r="O29" s="45"/>
    </row>
    <row r="30" spans="1:15" ht="14.25" customHeight="1" x14ac:dyDescent="0.2">
      <c r="A30" s="44" t="s">
        <v>269</v>
      </c>
      <c r="B30" s="44" t="s">
        <v>71</v>
      </c>
      <c r="C30" s="45"/>
      <c r="D30" s="46" t="s">
        <v>44</v>
      </c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</row>
    <row r="31" spans="1:15" ht="14.25" customHeight="1" x14ac:dyDescent="0.2">
      <c r="A31" s="44" t="s">
        <v>419</v>
      </c>
      <c r="B31" s="44" t="s">
        <v>72</v>
      </c>
      <c r="C31" s="45"/>
      <c r="D31" s="45"/>
      <c r="E31" s="45"/>
      <c r="F31" s="45"/>
      <c r="G31" s="45"/>
      <c r="H31" s="45"/>
      <c r="I31" s="45"/>
      <c r="J31" s="46" t="s">
        <v>44</v>
      </c>
      <c r="K31" s="45"/>
      <c r="L31" s="45"/>
      <c r="M31" s="45"/>
      <c r="N31" s="45"/>
      <c r="O31" s="45"/>
    </row>
    <row r="32" spans="1:15" ht="14.25" customHeight="1" x14ac:dyDescent="0.2">
      <c r="A32" s="44" t="s">
        <v>420</v>
      </c>
      <c r="B32" s="44" t="s">
        <v>73</v>
      </c>
      <c r="C32" s="45"/>
      <c r="D32" s="46" t="s">
        <v>44</v>
      </c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</row>
    <row r="33" spans="1:15" ht="14.25" customHeight="1" x14ac:dyDescent="0.2">
      <c r="A33" s="44" t="s">
        <v>271</v>
      </c>
      <c r="B33" s="44" t="s">
        <v>74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6" t="s">
        <v>44</v>
      </c>
      <c r="N33" s="45"/>
      <c r="O33" s="45"/>
    </row>
    <row r="34" spans="1:15" ht="14.25" customHeight="1" x14ac:dyDescent="0.2">
      <c r="A34" s="44" t="s">
        <v>421</v>
      </c>
      <c r="B34" s="44" t="s">
        <v>75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6" t="s">
        <v>44</v>
      </c>
      <c r="N34" s="45"/>
      <c r="O34" s="45"/>
    </row>
    <row r="35" spans="1:15" ht="14.25" customHeight="1" x14ac:dyDescent="0.2">
      <c r="A35" s="44" t="s">
        <v>422</v>
      </c>
      <c r="B35" s="44" t="s">
        <v>76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6" t="s">
        <v>44</v>
      </c>
      <c r="N35" s="45"/>
      <c r="O35" s="45"/>
    </row>
    <row r="36" spans="1:15" ht="14.25" customHeight="1" x14ac:dyDescent="0.2">
      <c r="A36" s="44" t="s">
        <v>273</v>
      </c>
      <c r="B36" s="44" t="s">
        <v>77</v>
      </c>
      <c r="C36" s="46" t="s">
        <v>44</v>
      </c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</row>
    <row r="37" spans="1:15" ht="14.25" customHeight="1" x14ac:dyDescent="0.2">
      <c r="A37" s="44" t="s">
        <v>423</v>
      </c>
      <c r="B37" s="44" t="s">
        <v>78</v>
      </c>
      <c r="C37" s="45"/>
      <c r="D37" s="45"/>
      <c r="E37" s="45"/>
      <c r="F37" s="45"/>
      <c r="G37" s="45"/>
      <c r="H37" s="45"/>
      <c r="I37" s="45"/>
      <c r="J37" s="46" t="s">
        <v>44</v>
      </c>
      <c r="K37" s="45"/>
      <c r="L37" s="45"/>
      <c r="M37" s="45"/>
      <c r="N37" s="45"/>
      <c r="O37" s="45"/>
    </row>
    <row r="38" spans="1:15" ht="23.45" customHeight="1" x14ac:dyDescent="0.2">
      <c r="A38" s="44" t="s">
        <v>424</v>
      </c>
      <c r="B38" s="44" t="s">
        <v>79</v>
      </c>
      <c r="C38" s="46" t="s">
        <v>44</v>
      </c>
      <c r="D38" s="47"/>
      <c r="E38" s="47"/>
      <c r="F38" s="46" t="s">
        <v>44</v>
      </c>
      <c r="G38" s="47"/>
      <c r="H38" s="47"/>
      <c r="I38" s="47"/>
      <c r="J38" s="47"/>
      <c r="K38" s="47"/>
      <c r="L38" s="47"/>
      <c r="M38" s="47"/>
      <c r="N38" s="47"/>
      <c r="O38" s="47"/>
    </row>
    <row r="39" spans="1:15" ht="14.25" customHeight="1" x14ac:dyDescent="0.2">
      <c r="A39" s="44" t="s">
        <v>425</v>
      </c>
      <c r="B39" s="44" t="s">
        <v>80</v>
      </c>
      <c r="C39" s="45"/>
      <c r="D39" s="45"/>
      <c r="E39" s="45"/>
      <c r="F39" s="45"/>
      <c r="G39" s="46" t="s">
        <v>44</v>
      </c>
      <c r="H39" s="45"/>
      <c r="I39" s="45"/>
      <c r="J39" s="45"/>
      <c r="K39" s="45"/>
      <c r="L39" s="45"/>
      <c r="M39" s="45"/>
      <c r="N39" s="45"/>
      <c r="O39" s="46" t="s">
        <v>44</v>
      </c>
    </row>
    <row r="40" spans="1:15" ht="14.25" customHeight="1" x14ac:dyDescent="0.2">
      <c r="A40" s="44" t="s">
        <v>275</v>
      </c>
      <c r="B40" s="44" t="s">
        <v>81</v>
      </c>
      <c r="C40" s="46" t="s">
        <v>44</v>
      </c>
      <c r="D40" s="46" t="s">
        <v>44</v>
      </c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</row>
    <row r="41" spans="1:15" ht="23.45" customHeight="1" x14ac:dyDescent="0.2">
      <c r="A41" s="44" t="s">
        <v>277</v>
      </c>
      <c r="B41" s="44" t="s">
        <v>82</v>
      </c>
      <c r="C41" s="47"/>
      <c r="D41" s="47"/>
      <c r="E41" s="47"/>
      <c r="F41" s="47"/>
      <c r="G41" s="47"/>
      <c r="H41" s="47"/>
      <c r="I41" s="47"/>
      <c r="J41" s="46" t="s">
        <v>44</v>
      </c>
      <c r="K41" s="47"/>
      <c r="L41" s="47"/>
      <c r="M41" s="47"/>
      <c r="N41" s="47"/>
      <c r="O41" s="47"/>
    </row>
    <row r="42" spans="1:15" ht="14.25" customHeight="1" x14ac:dyDescent="0.2">
      <c r="A42" s="44" t="s">
        <v>426</v>
      </c>
      <c r="B42" s="44" t="s">
        <v>83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6" t="s">
        <v>44</v>
      </c>
      <c r="N42" s="45"/>
      <c r="O42" s="45"/>
    </row>
    <row r="43" spans="1:15" ht="14.25" customHeight="1" x14ac:dyDescent="0.2">
      <c r="A43" s="44" t="s">
        <v>427</v>
      </c>
      <c r="B43" s="44" t="s">
        <v>84</v>
      </c>
      <c r="C43" s="45"/>
      <c r="D43" s="45"/>
      <c r="E43" s="45"/>
      <c r="F43" s="45"/>
      <c r="G43" s="45"/>
      <c r="H43" s="45"/>
      <c r="I43" s="45"/>
      <c r="J43" s="45"/>
      <c r="K43" s="45"/>
      <c r="L43" s="46" t="s">
        <v>44</v>
      </c>
      <c r="M43" s="46" t="s">
        <v>44</v>
      </c>
      <c r="N43" s="45"/>
      <c r="O43" s="45"/>
    </row>
    <row r="44" spans="1:15" ht="23.45" customHeight="1" x14ac:dyDescent="0.2">
      <c r="A44" s="44" t="s">
        <v>279</v>
      </c>
      <c r="B44" s="44" t="s">
        <v>85</v>
      </c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6" t="s">
        <v>44</v>
      </c>
      <c r="N44" s="47"/>
      <c r="O44" s="47"/>
    </row>
    <row r="45" spans="1:15" ht="23.45" customHeight="1" x14ac:dyDescent="0.2">
      <c r="A45" s="44" t="s">
        <v>279</v>
      </c>
      <c r="B45" s="44" t="s">
        <v>86</v>
      </c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6" t="s">
        <v>44</v>
      </c>
      <c r="N45" s="47"/>
      <c r="O45" s="47"/>
    </row>
    <row r="46" spans="1:15" ht="14.25" customHeight="1" x14ac:dyDescent="0.2">
      <c r="A46" s="44" t="s">
        <v>281</v>
      </c>
      <c r="B46" s="44" t="s">
        <v>87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6" t="s">
        <v>44</v>
      </c>
      <c r="N46" s="45"/>
      <c r="O46" s="45"/>
    </row>
    <row r="47" spans="1:15" ht="14.25" customHeight="1" x14ac:dyDescent="0.2">
      <c r="A47" s="44" t="s">
        <v>283</v>
      </c>
      <c r="B47" s="44" t="s">
        <v>88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</row>
    <row r="48" spans="1:15" ht="23.45" customHeight="1" x14ac:dyDescent="0.2">
      <c r="A48" s="44" t="s">
        <v>428</v>
      </c>
      <c r="B48" s="44" t="s">
        <v>89</v>
      </c>
      <c r="C48" s="47"/>
      <c r="D48" s="47"/>
      <c r="E48" s="47"/>
      <c r="F48" s="47"/>
      <c r="G48" s="47"/>
      <c r="H48" s="47"/>
      <c r="I48" s="47"/>
      <c r="J48" s="46" t="s">
        <v>44</v>
      </c>
      <c r="K48" s="47"/>
      <c r="L48" s="47"/>
      <c r="M48" s="47"/>
      <c r="N48" s="47"/>
      <c r="O48" s="47"/>
    </row>
    <row r="49" spans="1:15" ht="14.25" customHeight="1" x14ac:dyDescent="0.2">
      <c r="A49" s="44" t="s">
        <v>429</v>
      </c>
      <c r="B49" s="44" t="s">
        <v>90</v>
      </c>
      <c r="C49" s="45"/>
      <c r="D49" s="45"/>
      <c r="E49" s="45"/>
      <c r="F49" s="46" t="s">
        <v>44</v>
      </c>
      <c r="G49" s="45"/>
      <c r="H49" s="45"/>
      <c r="I49" s="45"/>
      <c r="J49" s="45"/>
      <c r="K49" s="45"/>
      <c r="L49" s="45"/>
      <c r="M49" s="45"/>
      <c r="N49" s="45"/>
      <c r="O49" s="45"/>
    </row>
    <row r="50" spans="1:15" ht="14.25" customHeight="1" x14ac:dyDescent="0.2">
      <c r="A50" s="44" t="s">
        <v>430</v>
      </c>
      <c r="B50" s="44" t="s">
        <v>91</v>
      </c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6" t="s">
        <v>44</v>
      </c>
    </row>
    <row r="51" spans="1:15" ht="14.25" customHeight="1" x14ac:dyDescent="0.2">
      <c r="A51" s="44" t="s">
        <v>431</v>
      </c>
      <c r="B51" s="44" t="s">
        <v>92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</row>
    <row r="52" spans="1:15" ht="23.45" customHeight="1" x14ac:dyDescent="0.2">
      <c r="A52" s="44" t="s">
        <v>432</v>
      </c>
      <c r="B52" s="44" t="s">
        <v>93</v>
      </c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6" t="s">
        <v>44</v>
      </c>
    </row>
    <row r="53" spans="1:15" ht="23.45" customHeight="1" x14ac:dyDescent="0.2">
      <c r="A53" s="44" t="s">
        <v>285</v>
      </c>
      <c r="B53" s="44" t="s">
        <v>94</v>
      </c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6" t="s">
        <v>44</v>
      </c>
      <c r="N53" s="47"/>
      <c r="O53" s="47"/>
    </row>
    <row r="54" spans="1:15" ht="14.25" customHeight="1" x14ac:dyDescent="0.2">
      <c r="A54" s="44" t="s">
        <v>433</v>
      </c>
      <c r="B54" s="44" t="s">
        <v>95</v>
      </c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</row>
    <row r="55" spans="1:15" ht="23.45" customHeight="1" x14ac:dyDescent="0.2">
      <c r="A55" s="44" t="s">
        <v>287</v>
      </c>
      <c r="B55" s="44" t="s">
        <v>96</v>
      </c>
      <c r="C55" s="47"/>
      <c r="D55" s="46" t="s">
        <v>44</v>
      </c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</row>
    <row r="56" spans="1:15" ht="23.45" customHeight="1" x14ac:dyDescent="0.2">
      <c r="A56" s="44" t="s">
        <v>289</v>
      </c>
      <c r="B56" s="44" t="s">
        <v>97</v>
      </c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6" t="s">
        <v>44</v>
      </c>
      <c r="N56" s="47"/>
      <c r="O56" s="47"/>
    </row>
    <row r="57" spans="1:15" ht="14.25" customHeight="1" x14ac:dyDescent="0.2">
      <c r="A57" s="44" t="s">
        <v>434</v>
      </c>
      <c r="B57" s="44" t="s">
        <v>98</v>
      </c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6" t="s">
        <v>44</v>
      </c>
      <c r="N57" s="45"/>
      <c r="O57" s="45"/>
    </row>
    <row r="58" spans="1:15" ht="14.25" customHeight="1" x14ac:dyDescent="0.2">
      <c r="A58" s="44" t="s">
        <v>435</v>
      </c>
      <c r="B58" s="44" t="s">
        <v>99</v>
      </c>
      <c r="C58" s="45"/>
      <c r="D58" s="45"/>
      <c r="E58" s="45"/>
      <c r="F58" s="45"/>
      <c r="G58" s="45"/>
      <c r="H58" s="45"/>
      <c r="I58" s="45"/>
      <c r="J58" s="46" t="s">
        <v>44</v>
      </c>
      <c r="K58" s="45"/>
      <c r="L58" s="45"/>
      <c r="M58" s="45"/>
      <c r="N58" s="45"/>
      <c r="O58" s="45"/>
    </row>
    <row r="59" spans="1:15" ht="14.25" customHeight="1" x14ac:dyDescent="0.2">
      <c r="A59" s="44" t="s">
        <v>101</v>
      </c>
      <c r="B59" s="44" t="s">
        <v>100</v>
      </c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6" t="s">
        <v>44</v>
      </c>
      <c r="N59" s="45"/>
      <c r="O59" s="45"/>
    </row>
    <row r="60" spans="1:15" ht="14.25" customHeight="1" x14ac:dyDescent="0.2">
      <c r="A60" s="44" t="s">
        <v>436</v>
      </c>
      <c r="B60" s="44" t="s">
        <v>102</v>
      </c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6" t="s">
        <v>44</v>
      </c>
      <c r="N60" s="45"/>
      <c r="O60" s="45"/>
    </row>
    <row r="61" spans="1:15" ht="23.45" customHeight="1" x14ac:dyDescent="0.2">
      <c r="A61" s="44" t="s">
        <v>437</v>
      </c>
      <c r="B61" s="44" t="s">
        <v>103</v>
      </c>
      <c r="C61" s="47"/>
      <c r="D61" s="46" t="s">
        <v>44</v>
      </c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</row>
    <row r="62" spans="1:15" ht="23.45" customHeight="1" x14ac:dyDescent="0.2">
      <c r="A62" s="44" t="s">
        <v>438</v>
      </c>
      <c r="B62" s="44" t="s">
        <v>104</v>
      </c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6" t="s">
        <v>44</v>
      </c>
      <c r="N62" s="47"/>
      <c r="O62" s="47"/>
    </row>
    <row r="63" spans="1:15" ht="14.25" customHeight="1" x14ac:dyDescent="0.2">
      <c r="A63" s="44" t="s">
        <v>439</v>
      </c>
      <c r="B63" s="44" t="s">
        <v>105</v>
      </c>
      <c r="C63" s="45"/>
      <c r="D63" s="45"/>
      <c r="E63" s="45"/>
      <c r="F63" s="45"/>
      <c r="G63" s="45"/>
      <c r="H63" s="45"/>
      <c r="I63" s="45"/>
      <c r="J63" s="46" t="s">
        <v>44</v>
      </c>
      <c r="K63" s="45"/>
      <c r="L63" s="45"/>
      <c r="M63" s="45"/>
      <c r="N63" s="45"/>
      <c r="O63" s="45"/>
    </row>
    <row r="64" spans="1:15" ht="14.25" customHeight="1" x14ac:dyDescent="0.2">
      <c r="A64" s="44" t="s">
        <v>440</v>
      </c>
      <c r="B64" s="44" t="s">
        <v>106</v>
      </c>
      <c r="C64" s="45"/>
      <c r="D64" s="46" t="s">
        <v>44</v>
      </c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</row>
    <row r="65" spans="1:15" ht="14.25" customHeight="1" x14ac:dyDescent="0.2">
      <c r="A65" s="44" t="s">
        <v>441</v>
      </c>
      <c r="B65" s="44" t="s">
        <v>107</v>
      </c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</row>
    <row r="66" spans="1:15" ht="14.25" customHeight="1" x14ac:dyDescent="0.2">
      <c r="A66" s="44" t="s">
        <v>442</v>
      </c>
      <c r="B66" s="44" t="s">
        <v>108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6" t="s">
        <v>44</v>
      </c>
      <c r="N66" s="45"/>
      <c r="O66" s="45"/>
    </row>
    <row r="67" spans="1:15" ht="14.25" customHeight="1" x14ac:dyDescent="0.2">
      <c r="A67" s="44" t="s">
        <v>443</v>
      </c>
      <c r="B67" s="44" t="s">
        <v>109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</row>
    <row r="68" spans="1:15" ht="14.25" customHeight="1" x14ac:dyDescent="0.2">
      <c r="A68" s="44" t="s">
        <v>444</v>
      </c>
      <c r="B68" s="44" t="s">
        <v>110</v>
      </c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6" t="s">
        <v>44</v>
      </c>
      <c r="N68" s="45"/>
      <c r="O68" s="45"/>
    </row>
    <row r="69" spans="1:15" ht="14.25" customHeight="1" x14ac:dyDescent="0.2">
      <c r="A69" s="44" t="s">
        <v>445</v>
      </c>
      <c r="B69" s="44" t="s">
        <v>111</v>
      </c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6" t="s">
        <v>44</v>
      </c>
      <c r="N69" s="45"/>
      <c r="O69" s="45"/>
    </row>
    <row r="70" spans="1:15" ht="14.25" customHeight="1" x14ac:dyDescent="0.2">
      <c r="A70" s="44" t="s">
        <v>446</v>
      </c>
      <c r="B70" s="44" t="s">
        <v>112</v>
      </c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6" t="s">
        <v>44</v>
      </c>
      <c r="N70" s="45"/>
      <c r="O70" s="45"/>
    </row>
    <row r="71" spans="1:15" ht="14.25" customHeight="1" x14ac:dyDescent="0.2">
      <c r="A71" s="44" t="s">
        <v>293</v>
      </c>
      <c r="B71" s="44" t="s">
        <v>113</v>
      </c>
      <c r="C71" s="46" t="s">
        <v>44</v>
      </c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</row>
    <row r="72" spans="1:15" ht="23.45" customHeight="1" x14ac:dyDescent="0.2">
      <c r="A72" s="44" t="s">
        <v>447</v>
      </c>
      <c r="B72" s="44" t="s">
        <v>114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6" t="s">
        <v>44</v>
      </c>
      <c r="N72" s="47"/>
      <c r="O72" s="47"/>
    </row>
    <row r="73" spans="1:15" ht="23.45" customHeight="1" x14ac:dyDescent="0.2">
      <c r="A73" s="44" t="s">
        <v>295</v>
      </c>
      <c r="B73" s="44" t="s">
        <v>115</v>
      </c>
      <c r="C73" s="47"/>
      <c r="D73" s="47"/>
      <c r="E73" s="47"/>
      <c r="F73" s="47"/>
      <c r="G73" s="47"/>
      <c r="H73" s="47"/>
      <c r="I73" s="47"/>
      <c r="J73" s="46" t="s">
        <v>44</v>
      </c>
      <c r="K73" s="47"/>
      <c r="L73" s="47"/>
      <c r="M73" s="47"/>
      <c r="N73" s="47"/>
      <c r="O73" s="47"/>
    </row>
    <row r="74" spans="1:15" ht="14.25" customHeight="1" x14ac:dyDescent="0.2">
      <c r="A74" s="44" t="s">
        <v>448</v>
      </c>
      <c r="B74" s="44" t="s">
        <v>116</v>
      </c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6" t="s">
        <v>44</v>
      </c>
      <c r="N74" s="45"/>
      <c r="O74" s="45"/>
    </row>
    <row r="75" spans="1:15" ht="23.45" customHeight="1" x14ac:dyDescent="0.2">
      <c r="A75" s="44" t="s">
        <v>449</v>
      </c>
      <c r="B75" s="44" t="s">
        <v>117</v>
      </c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6" t="s">
        <v>44</v>
      </c>
      <c r="N75" s="47"/>
      <c r="O75" s="47"/>
    </row>
    <row r="76" spans="1:15" ht="23.45" customHeight="1" x14ac:dyDescent="0.2">
      <c r="A76" s="44" t="s">
        <v>450</v>
      </c>
      <c r="B76" s="44" t="s">
        <v>118</v>
      </c>
      <c r="C76" s="47"/>
      <c r="D76" s="47"/>
      <c r="E76" s="46" t="s">
        <v>44</v>
      </c>
      <c r="F76" s="47"/>
      <c r="G76" s="47"/>
      <c r="H76" s="47"/>
      <c r="I76" s="47"/>
      <c r="J76" s="47"/>
      <c r="K76" s="47"/>
      <c r="L76" s="47"/>
      <c r="M76" s="47"/>
      <c r="N76" s="47"/>
      <c r="O76" s="46" t="s">
        <v>44</v>
      </c>
    </row>
    <row r="77" spans="1:15" ht="23.25" customHeight="1" x14ac:dyDescent="0.2">
      <c r="A77" s="44" t="s">
        <v>451</v>
      </c>
      <c r="B77" s="44" t="s">
        <v>119</v>
      </c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6" t="s">
        <v>44</v>
      </c>
    </row>
    <row r="78" spans="1:15" ht="23.45" customHeight="1" x14ac:dyDescent="0.2">
      <c r="A78" s="44" t="s">
        <v>452</v>
      </c>
      <c r="B78" s="44" t="s">
        <v>120</v>
      </c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6" t="s">
        <v>44</v>
      </c>
    </row>
    <row r="79" spans="1:15" ht="23.45" customHeight="1" x14ac:dyDescent="0.2">
      <c r="A79" s="44" t="s">
        <v>453</v>
      </c>
      <c r="B79" s="44" t="s">
        <v>121</v>
      </c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6" t="s">
        <v>44</v>
      </c>
    </row>
    <row r="80" spans="1:15" ht="14.25" customHeight="1" x14ac:dyDescent="0.2">
      <c r="A80" s="44" t="s">
        <v>454</v>
      </c>
      <c r="B80" s="44" t="s">
        <v>122</v>
      </c>
      <c r="C80" s="45"/>
      <c r="D80" s="45"/>
      <c r="E80" s="45"/>
      <c r="F80" s="45"/>
      <c r="G80" s="45"/>
      <c r="H80" s="45"/>
      <c r="I80" s="45"/>
      <c r="J80" s="46" t="s">
        <v>44</v>
      </c>
      <c r="K80" s="45"/>
      <c r="L80" s="45"/>
      <c r="M80" s="45"/>
      <c r="N80" s="45"/>
      <c r="O80" s="45"/>
    </row>
    <row r="81" spans="1:15" ht="14.25" customHeight="1" x14ac:dyDescent="0.2">
      <c r="A81" s="44" t="s">
        <v>124</v>
      </c>
      <c r="B81" s="44" t="s">
        <v>123</v>
      </c>
      <c r="C81" s="45"/>
      <c r="D81" s="45"/>
      <c r="E81" s="45"/>
      <c r="F81" s="45"/>
      <c r="G81" s="46" t="s">
        <v>44</v>
      </c>
      <c r="H81" s="45"/>
      <c r="I81" s="45"/>
      <c r="J81" s="45"/>
      <c r="K81" s="45"/>
      <c r="L81" s="45"/>
      <c r="M81" s="45"/>
      <c r="N81" s="45"/>
      <c r="O81" s="45"/>
    </row>
    <row r="82" spans="1:15" ht="14.25" customHeight="1" x14ac:dyDescent="0.2">
      <c r="A82" s="44" t="s">
        <v>455</v>
      </c>
      <c r="B82" s="44" t="s">
        <v>125</v>
      </c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</row>
    <row r="83" spans="1:15" ht="14.25" customHeight="1" x14ac:dyDescent="0.2">
      <c r="A83" s="44" t="s">
        <v>297</v>
      </c>
      <c r="B83" s="44" t="s">
        <v>126</v>
      </c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6" t="s">
        <v>44</v>
      </c>
      <c r="N83" s="45"/>
      <c r="O83" s="45"/>
    </row>
    <row r="84" spans="1:15" ht="14.25" customHeight="1" x14ac:dyDescent="0.2">
      <c r="A84" s="44" t="s">
        <v>456</v>
      </c>
      <c r="B84" s="44" t="s">
        <v>127</v>
      </c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6" t="s">
        <v>44</v>
      </c>
      <c r="N84" s="45"/>
      <c r="O84" s="45"/>
    </row>
    <row r="85" spans="1:15" ht="14.25" customHeight="1" x14ac:dyDescent="0.2">
      <c r="A85" s="44" t="s">
        <v>457</v>
      </c>
      <c r="B85" s="44" t="s">
        <v>128</v>
      </c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6" t="s">
        <v>44</v>
      </c>
      <c r="N85" s="45"/>
      <c r="O85" s="45"/>
    </row>
    <row r="86" spans="1:15" ht="14.25" customHeight="1" x14ac:dyDescent="0.2">
      <c r="A86" s="44" t="s">
        <v>458</v>
      </c>
      <c r="B86" s="44" t="s">
        <v>129</v>
      </c>
      <c r="C86" s="45"/>
      <c r="D86" s="45"/>
      <c r="E86" s="45"/>
      <c r="F86" s="45"/>
      <c r="G86" s="45"/>
      <c r="H86" s="45"/>
      <c r="I86" s="45"/>
      <c r="J86" s="46" t="s">
        <v>44</v>
      </c>
      <c r="K86" s="45"/>
      <c r="L86" s="45"/>
      <c r="M86" s="45"/>
      <c r="N86" s="45"/>
      <c r="O86" s="45"/>
    </row>
    <row r="87" spans="1:15" ht="23.45" customHeight="1" x14ac:dyDescent="0.2">
      <c r="A87" s="44" t="s">
        <v>459</v>
      </c>
      <c r="B87" s="44" t="s">
        <v>130</v>
      </c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6" t="s">
        <v>44</v>
      </c>
      <c r="N87" s="47"/>
      <c r="O87" s="47"/>
    </row>
    <row r="88" spans="1:15" ht="14.25" customHeight="1" x14ac:dyDescent="0.2">
      <c r="A88" s="44" t="s">
        <v>301</v>
      </c>
      <c r="B88" s="44" t="s">
        <v>131</v>
      </c>
      <c r="C88" s="45"/>
      <c r="D88" s="45"/>
      <c r="E88" s="45"/>
      <c r="F88" s="45"/>
      <c r="G88" s="45"/>
      <c r="H88" s="45"/>
      <c r="I88" s="45"/>
      <c r="J88" s="46" t="s">
        <v>44</v>
      </c>
      <c r="K88" s="45"/>
      <c r="L88" s="45"/>
      <c r="M88" s="45"/>
      <c r="N88" s="45"/>
      <c r="O88" s="45"/>
    </row>
    <row r="89" spans="1:15" ht="14.25" customHeight="1" x14ac:dyDescent="0.2">
      <c r="A89" s="44" t="s">
        <v>460</v>
      </c>
      <c r="B89" s="44" t="s">
        <v>132</v>
      </c>
      <c r="C89" s="45"/>
      <c r="D89" s="46" t="s">
        <v>44</v>
      </c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</row>
    <row r="90" spans="1:15" ht="14.25" customHeight="1" x14ac:dyDescent="0.2">
      <c r="A90" s="44" t="s">
        <v>303</v>
      </c>
      <c r="B90" s="44" t="s">
        <v>133</v>
      </c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6" t="s">
        <v>44</v>
      </c>
      <c r="N90" s="45"/>
      <c r="O90" s="45"/>
    </row>
    <row r="91" spans="1:15" ht="14.25" customHeight="1" x14ac:dyDescent="0.2">
      <c r="A91" s="44" t="s">
        <v>305</v>
      </c>
      <c r="B91" s="44" t="s">
        <v>134</v>
      </c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</row>
    <row r="92" spans="1:15" ht="14.25" customHeight="1" x14ac:dyDescent="0.2">
      <c r="A92" s="44" t="s">
        <v>461</v>
      </c>
      <c r="B92" s="44" t="s">
        <v>135</v>
      </c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6" t="s">
        <v>44</v>
      </c>
      <c r="N92" s="45"/>
      <c r="O92" s="45"/>
    </row>
    <row r="93" spans="1:15" ht="14.25" customHeight="1" x14ac:dyDescent="0.2">
      <c r="A93" s="44" t="s">
        <v>462</v>
      </c>
      <c r="B93" s="44" t="s">
        <v>136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6" t="s">
        <v>44</v>
      </c>
    </row>
    <row r="94" spans="1:15" ht="14.25" customHeight="1" x14ac:dyDescent="0.2">
      <c r="A94" s="44" t="s">
        <v>307</v>
      </c>
      <c r="B94" s="44" t="s">
        <v>137</v>
      </c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6" t="s">
        <v>44</v>
      </c>
    </row>
    <row r="95" spans="1:15" ht="14.25" customHeight="1" x14ac:dyDescent="0.2">
      <c r="A95" s="44" t="s">
        <v>309</v>
      </c>
      <c r="B95" s="44" t="s">
        <v>138</v>
      </c>
      <c r="C95" s="46" t="s">
        <v>44</v>
      </c>
      <c r="D95" s="45"/>
      <c r="E95" s="45"/>
      <c r="F95" s="46" t="s">
        <v>44</v>
      </c>
      <c r="G95" s="45"/>
      <c r="H95" s="45"/>
      <c r="I95" s="45"/>
      <c r="J95" s="45"/>
      <c r="K95" s="45"/>
      <c r="L95" s="45"/>
      <c r="M95" s="45"/>
      <c r="N95" s="45"/>
      <c r="O95" s="45"/>
    </row>
    <row r="96" spans="1:15" ht="14.25" customHeight="1" x14ac:dyDescent="0.2">
      <c r="A96" s="44" t="s">
        <v>311</v>
      </c>
      <c r="B96" s="44" t="s">
        <v>139</v>
      </c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6" t="s">
        <v>44</v>
      </c>
    </row>
    <row r="97" spans="1:15" ht="14.25" customHeight="1" x14ac:dyDescent="0.2">
      <c r="A97" s="44" t="s">
        <v>463</v>
      </c>
      <c r="B97" s="44" t="s">
        <v>140</v>
      </c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6" t="s">
        <v>44</v>
      </c>
      <c r="N97" s="45"/>
      <c r="O97" s="45"/>
    </row>
    <row r="98" spans="1:15" ht="14.25" customHeight="1" x14ac:dyDescent="0.2">
      <c r="A98" s="44" t="s">
        <v>313</v>
      </c>
      <c r="B98" s="48" t="s">
        <v>141</v>
      </c>
      <c r="C98" s="49"/>
      <c r="D98" s="49"/>
      <c r="E98" s="49"/>
      <c r="F98" s="49"/>
      <c r="G98" s="49"/>
      <c r="H98" s="49"/>
      <c r="I98" s="49"/>
      <c r="J98" s="50" t="s">
        <v>44</v>
      </c>
      <c r="K98" s="49"/>
      <c r="L98" s="49"/>
      <c r="M98" s="49"/>
      <c r="N98" s="49"/>
      <c r="O98" s="49"/>
    </row>
    <row r="99" spans="1:15" ht="14.25" customHeight="1" x14ac:dyDescent="0.2">
      <c r="A99" s="44" t="s">
        <v>315</v>
      </c>
      <c r="B99" s="44" t="s">
        <v>142</v>
      </c>
      <c r="C99" s="45"/>
      <c r="D99" s="45"/>
      <c r="E99" s="45"/>
      <c r="F99" s="45"/>
      <c r="G99" s="45"/>
      <c r="H99" s="45"/>
      <c r="I99" s="45"/>
      <c r="J99" s="46" t="s">
        <v>44</v>
      </c>
      <c r="K99" s="45"/>
      <c r="L99" s="45"/>
      <c r="M99" s="45"/>
      <c r="N99" s="45"/>
      <c r="O99" s="45"/>
    </row>
    <row r="100" spans="1:15" ht="14.25" customHeight="1" x14ac:dyDescent="0.2">
      <c r="A100" s="44" t="s">
        <v>317</v>
      </c>
      <c r="B100" s="44" t="s">
        <v>143</v>
      </c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6" t="s">
        <v>44</v>
      </c>
    </row>
    <row r="101" spans="1:15" ht="23.45" customHeight="1" x14ac:dyDescent="0.2">
      <c r="A101" s="44" t="s">
        <v>464</v>
      </c>
      <c r="B101" s="44" t="s">
        <v>144</v>
      </c>
      <c r="C101" s="47"/>
      <c r="D101" s="47"/>
      <c r="E101" s="47"/>
      <c r="F101" s="47"/>
      <c r="G101" s="47"/>
      <c r="H101" s="46" t="s">
        <v>44</v>
      </c>
      <c r="I101" s="47"/>
      <c r="J101" s="47"/>
      <c r="K101" s="47"/>
      <c r="L101" s="47"/>
      <c r="M101" s="47"/>
      <c r="N101" s="47"/>
      <c r="O101" s="47"/>
    </row>
    <row r="102" spans="1:15" ht="23.45" customHeight="1" x14ac:dyDescent="0.2">
      <c r="A102" s="44" t="s">
        <v>319</v>
      </c>
      <c r="B102" s="44" t="s">
        <v>145</v>
      </c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6" t="s">
        <v>44</v>
      </c>
    </row>
    <row r="103" spans="1:15" ht="14.25" customHeight="1" x14ac:dyDescent="0.2">
      <c r="A103" s="44" t="s">
        <v>465</v>
      </c>
      <c r="B103" s="44" t="s">
        <v>146</v>
      </c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6" t="s">
        <v>44</v>
      </c>
      <c r="N103" s="45"/>
      <c r="O103" s="45"/>
    </row>
    <row r="104" spans="1:15" ht="14.25" customHeight="1" x14ac:dyDescent="0.2">
      <c r="A104" s="44" t="s">
        <v>466</v>
      </c>
      <c r="B104" s="44" t="s">
        <v>147</v>
      </c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6" t="s">
        <v>44</v>
      </c>
      <c r="N104" s="45"/>
      <c r="O104" s="45"/>
    </row>
    <row r="105" spans="1:15" ht="14.25" customHeight="1" x14ac:dyDescent="0.2">
      <c r="A105" s="44" t="s">
        <v>467</v>
      </c>
      <c r="B105" s="44" t="s">
        <v>148</v>
      </c>
      <c r="C105" s="46" t="s">
        <v>44</v>
      </c>
      <c r="D105" s="45"/>
      <c r="E105" s="45"/>
      <c r="F105" s="45"/>
      <c r="G105" s="45"/>
      <c r="H105" s="46" t="s">
        <v>44</v>
      </c>
      <c r="I105" s="45"/>
      <c r="J105" s="45"/>
      <c r="K105" s="45"/>
      <c r="L105" s="45"/>
      <c r="M105" s="45"/>
      <c r="N105" s="45"/>
      <c r="O105" s="45"/>
    </row>
    <row r="106" spans="1:15" ht="23.45" customHeight="1" x14ac:dyDescent="0.2">
      <c r="A106" s="44" t="s">
        <v>468</v>
      </c>
      <c r="B106" s="44" t="s">
        <v>149</v>
      </c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6" t="s">
        <v>44</v>
      </c>
      <c r="N106" s="47"/>
      <c r="O106" s="47"/>
    </row>
    <row r="107" spans="1:15" ht="14.25" customHeight="1" x14ac:dyDescent="0.2">
      <c r="A107" s="44" t="s">
        <v>321</v>
      </c>
      <c r="B107" s="44" t="s">
        <v>150</v>
      </c>
      <c r="C107" s="45"/>
      <c r="D107" s="45"/>
      <c r="E107" s="45"/>
      <c r="F107" s="45"/>
      <c r="G107" s="45"/>
      <c r="H107" s="45"/>
      <c r="I107" s="45"/>
      <c r="J107" s="46" t="s">
        <v>44</v>
      </c>
      <c r="K107" s="45"/>
      <c r="L107" s="45"/>
      <c r="M107" s="46" t="s">
        <v>44</v>
      </c>
      <c r="N107" s="45"/>
      <c r="O107" s="45"/>
    </row>
    <row r="108" spans="1:15" ht="14.25" customHeight="1" x14ac:dyDescent="0.2">
      <c r="A108" s="44" t="s">
        <v>152</v>
      </c>
      <c r="B108" s="44" t="s">
        <v>151</v>
      </c>
      <c r="C108" s="45"/>
      <c r="D108" s="45"/>
      <c r="E108" s="45"/>
      <c r="F108" s="45"/>
      <c r="G108" s="45"/>
      <c r="H108" s="45"/>
      <c r="I108" s="45"/>
      <c r="J108" s="45"/>
      <c r="K108" s="45"/>
      <c r="L108" s="46" t="s">
        <v>44</v>
      </c>
      <c r="M108" s="46" t="s">
        <v>44</v>
      </c>
      <c r="N108" s="45"/>
      <c r="O108" s="45"/>
    </row>
    <row r="109" spans="1:15" ht="14.25" customHeight="1" x14ac:dyDescent="0.2">
      <c r="A109" s="44" t="s">
        <v>154</v>
      </c>
      <c r="B109" s="44" t="s">
        <v>153</v>
      </c>
      <c r="C109" s="45"/>
      <c r="D109" s="45"/>
      <c r="E109" s="45"/>
      <c r="F109" s="45"/>
      <c r="G109" s="45"/>
      <c r="H109" s="45"/>
      <c r="I109" s="45"/>
      <c r="J109" s="45"/>
      <c r="K109" s="45"/>
      <c r="L109" s="46" t="s">
        <v>44</v>
      </c>
      <c r="M109" s="46" t="s">
        <v>44</v>
      </c>
      <c r="N109" s="45"/>
      <c r="O109" s="45"/>
    </row>
    <row r="110" spans="1:15" ht="14.25" customHeight="1" x14ac:dyDescent="0.2">
      <c r="A110" s="44" t="s">
        <v>469</v>
      </c>
      <c r="B110" s="44" t="s">
        <v>155</v>
      </c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</row>
    <row r="111" spans="1:15" ht="14.25" customHeight="1" x14ac:dyDescent="0.2">
      <c r="A111" s="44" t="s">
        <v>470</v>
      </c>
      <c r="B111" s="44" t="s">
        <v>156</v>
      </c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6" t="s">
        <v>44</v>
      </c>
      <c r="N111" s="45"/>
      <c r="O111" s="45"/>
    </row>
    <row r="112" spans="1:15" ht="14.25" customHeight="1" x14ac:dyDescent="0.2">
      <c r="A112" s="44" t="s">
        <v>471</v>
      </c>
      <c r="B112" s="44" t="s">
        <v>157</v>
      </c>
      <c r="C112" s="45"/>
      <c r="D112" s="46" t="s">
        <v>44</v>
      </c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</row>
    <row r="113" spans="1:15" ht="14.25" customHeight="1" x14ac:dyDescent="0.2">
      <c r="A113" s="44" t="s">
        <v>472</v>
      </c>
      <c r="B113" s="44" t="s">
        <v>158</v>
      </c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</row>
    <row r="114" spans="1:15" ht="14.25" customHeight="1" x14ac:dyDescent="0.2">
      <c r="A114" s="44" t="s">
        <v>473</v>
      </c>
      <c r="B114" s="44" t="s">
        <v>159</v>
      </c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</row>
    <row r="115" spans="1:15" ht="14.25" customHeight="1" x14ac:dyDescent="0.2">
      <c r="A115" s="44" t="s">
        <v>326</v>
      </c>
      <c r="B115" s="44" t="s">
        <v>160</v>
      </c>
      <c r="C115" s="45"/>
      <c r="D115" s="46" t="s">
        <v>44</v>
      </c>
      <c r="E115" s="45"/>
      <c r="F115" s="45"/>
      <c r="G115" s="45"/>
      <c r="H115" s="45"/>
      <c r="I115" s="45"/>
      <c r="J115" s="46" t="s">
        <v>44</v>
      </c>
      <c r="K115" s="45"/>
      <c r="L115" s="45"/>
      <c r="M115" s="45"/>
      <c r="N115" s="45"/>
      <c r="O115" s="45"/>
    </row>
    <row r="116" spans="1:15" ht="14.25" customHeight="1" x14ac:dyDescent="0.2">
      <c r="A116" s="44" t="s">
        <v>474</v>
      </c>
      <c r="B116" s="44" t="s">
        <v>161</v>
      </c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6" t="s">
        <v>44</v>
      </c>
      <c r="N116" s="45"/>
      <c r="O116" s="45"/>
    </row>
    <row r="117" spans="1:15" ht="14.25" customHeight="1" x14ac:dyDescent="0.2">
      <c r="A117" s="44" t="s">
        <v>475</v>
      </c>
      <c r="B117" s="44" t="s">
        <v>162</v>
      </c>
      <c r="C117" s="46" t="s">
        <v>44</v>
      </c>
      <c r="D117" s="45"/>
      <c r="E117" s="46" t="s">
        <v>44</v>
      </c>
      <c r="F117" s="45"/>
      <c r="G117" s="45"/>
      <c r="H117" s="45"/>
      <c r="I117" s="45"/>
      <c r="J117" s="46" t="s">
        <v>44</v>
      </c>
      <c r="K117" s="45"/>
      <c r="L117" s="45"/>
      <c r="M117" s="46" t="s">
        <v>44</v>
      </c>
      <c r="N117" s="46" t="s">
        <v>44</v>
      </c>
      <c r="O117" s="45"/>
    </row>
    <row r="118" spans="1:15" ht="14.25" customHeight="1" x14ac:dyDescent="0.2">
      <c r="A118" s="44" t="s">
        <v>476</v>
      </c>
      <c r="B118" s="44" t="s">
        <v>163</v>
      </c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6" t="s">
        <v>44</v>
      </c>
      <c r="N118" s="45"/>
      <c r="O118" s="45"/>
    </row>
    <row r="119" spans="1:15" ht="14.25" customHeight="1" x14ac:dyDescent="0.2">
      <c r="A119" s="44" t="s">
        <v>477</v>
      </c>
      <c r="B119" s="44" t="s">
        <v>164</v>
      </c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6" t="s">
        <v>44</v>
      </c>
      <c r="N119" s="45"/>
      <c r="O119" s="45"/>
    </row>
    <row r="120" spans="1:15" ht="14.25" customHeight="1" x14ac:dyDescent="0.2">
      <c r="A120" s="44" t="s">
        <v>478</v>
      </c>
      <c r="B120" s="44" t="s">
        <v>165</v>
      </c>
      <c r="C120" s="45"/>
      <c r="D120" s="45"/>
      <c r="E120" s="45"/>
      <c r="F120" s="45"/>
      <c r="G120" s="45"/>
      <c r="H120" s="46" t="s">
        <v>44</v>
      </c>
      <c r="I120" s="45"/>
      <c r="J120" s="45"/>
      <c r="K120" s="45"/>
      <c r="L120" s="45"/>
      <c r="M120" s="46" t="s">
        <v>44</v>
      </c>
      <c r="N120" s="45"/>
      <c r="O120" s="45"/>
    </row>
    <row r="121" spans="1:15" ht="23.45" customHeight="1" x14ac:dyDescent="0.2">
      <c r="A121" s="44" t="s">
        <v>167</v>
      </c>
      <c r="B121" s="44" t="s">
        <v>166</v>
      </c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</row>
    <row r="122" spans="1:15" ht="23.45" customHeight="1" x14ac:dyDescent="0.2">
      <c r="A122" s="44" t="s">
        <v>169</v>
      </c>
      <c r="B122" s="51" t="s">
        <v>168</v>
      </c>
      <c r="C122" s="47"/>
      <c r="D122" s="46" t="s">
        <v>44</v>
      </c>
      <c r="E122" s="46" t="s">
        <v>44</v>
      </c>
      <c r="F122" s="47"/>
      <c r="G122" s="47"/>
      <c r="H122" s="47"/>
      <c r="I122" s="47"/>
      <c r="J122" s="47"/>
      <c r="K122" s="47"/>
      <c r="L122" s="46" t="s">
        <v>44</v>
      </c>
      <c r="M122" s="46" t="s">
        <v>44</v>
      </c>
      <c r="N122" s="47"/>
      <c r="O122" s="47"/>
    </row>
    <row r="123" spans="1:15" ht="28.5" customHeight="1" x14ac:dyDescent="0.2">
      <c r="A123" s="44" t="s">
        <v>479</v>
      </c>
      <c r="B123" s="52" t="s">
        <v>170</v>
      </c>
      <c r="C123" s="47"/>
      <c r="D123" s="46" t="s">
        <v>44</v>
      </c>
      <c r="E123" s="46" t="s">
        <v>44</v>
      </c>
      <c r="F123" s="47"/>
      <c r="G123" s="47"/>
      <c r="H123" s="47"/>
      <c r="I123" s="47"/>
      <c r="J123" s="47"/>
      <c r="K123" s="47"/>
      <c r="L123" s="46" t="s">
        <v>44</v>
      </c>
      <c r="M123" s="46" t="s">
        <v>44</v>
      </c>
      <c r="N123" s="47"/>
      <c r="O123" s="47"/>
    </row>
    <row r="124" spans="1:15" ht="28.5" customHeight="1" x14ac:dyDescent="0.2">
      <c r="A124" s="44" t="s">
        <v>480</v>
      </c>
      <c r="B124" s="52" t="s">
        <v>171</v>
      </c>
      <c r="C124" s="47"/>
      <c r="D124" s="46" t="s">
        <v>44</v>
      </c>
      <c r="E124" s="46" t="s">
        <v>44</v>
      </c>
      <c r="F124" s="47"/>
      <c r="G124" s="47"/>
      <c r="H124" s="47"/>
      <c r="I124" s="47"/>
      <c r="J124" s="47"/>
      <c r="K124" s="47"/>
      <c r="L124" s="46" t="s">
        <v>44</v>
      </c>
      <c r="M124" s="46" t="s">
        <v>44</v>
      </c>
      <c r="N124" s="47"/>
      <c r="O124" s="47"/>
    </row>
    <row r="125" spans="1:15" ht="28.5" customHeight="1" x14ac:dyDescent="0.2">
      <c r="A125" s="44" t="s">
        <v>481</v>
      </c>
      <c r="B125" s="52" t="s">
        <v>172</v>
      </c>
      <c r="C125" s="47"/>
      <c r="D125" s="46" t="s">
        <v>44</v>
      </c>
      <c r="E125" s="46" t="s">
        <v>44</v>
      </c>
      <c r="F125" s="47"/>
      <c r="G125" s="47"/>
      <c r="H125" s="47"/>
      <c r="I125" s="47"/>
      <c r="J125" s="47"/>
      <c r="K125" s="47"/>
      <c r="L125" s="46" t="s">
        <v>44</v>
      </c>
      <c r="M125" s="46" t="s">
        <v>44</v>
      </c>
      <c r="N125" s="47"/>
      <c r="O125" s="47"/>
    </row>
    <row r="126" spans="1:15" ht="28.5" customHeight="1" x14ac:dyDescent="0.2">
      <c r="A126" s="44" t="s">
        <v>482</v>
      </c>
      <c r="B126" s="52" t="s">
        <v>173</v>
      </c>
      <c r="C126" s="47"/>
      <c r="D126" s="46" t="s">
        <v>44</v>
      </c>
      <c r="E126" s="46" t="s">
        <v>44</v>
      </c>
      <c r="F126" s="47"/>
      <c r="G126" s="47"/>
      <c r="H126" s="47"/>
      <c r="I126" s="47"/>
      <c r="J126" s="47"/>
      <c r="K126" s="47"/>
      <c r="L126" s="46" t="s">
        <v>44</v>
      </c>
      <c r="M126" s="46" t="s">
        <v>44</v>
      </c>
      <c r="N126" s="47"/>
      <c r="O126" s="47"/>
    </row>
    <row r="127" spans="1:15" ht="28.5" customHeight="1" x14ac:dyDescent="0.2">
      <c r="A127" s="44" t="s">
        <v>483</v>
      </c>
      <c r="B127" s="52" t="s">
        <v>174</v>
      </c>
      <c r="C127" s="47"/>
      <c r="D127" s="46" t="s">
        <v>44</v>
      </c>
      <c r="E127" s="46" t="s">
        <v>44</v>
      </c>
      <c r="F127" s="47"/>
      <c r="G127" s="47"/>
      <c r="H127" s="47"/>
      <c r="I127" s="47"/>
      <c r="J127" s="47"/>
      <c r="K127" s="47"/>
      <c r="L127" s="46" t="s">
        <v>44</v>
      </c>
      <c r="M127" s="46" t="s">
        <v>44</v>
      </c>
      <c r="N127" s="47"/>
      <c r="O127" s="47"/>
    </row>
    <row r="128" spans="1:15" ht="28.5" customHeight="1" x14ac:dyDescent="0.2">
      <c r="A128" s="44" t="s">
        <v>484</v>
      </c>
      <c r="B128" s="52" t="s">
        <v>175</v>
      </c>
      <c r="C128" s="47"/>
      <c r="D128" s="46" t="s">
        <v>44</v>
      </c>
      <c r="E128" s="46" t="s">
        <v>44</v>
      </c>
      <c r="F128" s="47"/>
      <c r="G128" s="47"/>
      <c r="H128" s="47"/>
      <c r="I128" s="47"/>
      <c r="J128" s="47"/>
      <c r="K128" s="47"/>
      <c r="L128" s="46" t="s">
        <v>44</v>
      </c>
      <c r="M128" s="46" t="s">
        <v>44</v>
      </c>
      <c r="N128" s="47"/>
      <c r="O128" s="47"/>
    </row>
    <row r="129" spans="1:15" ht="28.5" customHeight="1" x14ac:dyDescent="0.2">
      <c r="A129" s="44" t="s">
        <v>485</v>
      </c>
      <c r="B129" s="52" t="s">
        <v>176</v>
      </c>
      <c r="C129" s="47"/>
      <c r="D129" s="46" t="s">
        <v>44</v>
      </c>
      <c r="E129" s="46" t="s">
        <v>44</v>
      </c>
      <c r="F129" s="47"/>
      <c r="G129" s="47"/>
      <c r="H129" s="47"/>
      <c r="I129" s="47"/>
      <c r="J129" s="47"/>
      <c r="K129" s="47"/>
      <c r="L129" s="46" t="s">
        <v>44</v>
      </c>
      <c r="M129" s="46" t="s">
        <v>44</v>
      </c>
      <c r="N129" s="47"/>
      <c r="O129" s="47"/>
    </row>
    <row r="130" spans="1:15" ht="28.5" customHeight="1" x14ac:dyDescent="0.2">
      <c r="A130" s="44" t="s">
        <v>486</v>
      </c>
      <c r="B130" s="52" t="s">
        <v>177</v>
      </c>
      <c r="C130" s="47"/>
      <c r="D130" s="46" t="s">
        <v>44</v>
      </c>
      <c r="E130" s="46" t="s">
        <v>44</v>
      </c>
      <c r="F130" s="47"/>
      <c r="G130" s="47"/>
      <c r="H130" s="47"/>
      <c r="I130" s="47"/>
      <c r="J130" s="47"/>
      <c r="K130" s="47"/>
      <c r="L130" s="46" t="s">
        <v>44</v>
      </c>
      <c r="M130" s="46" t="s">
        <v>44</v>
      </c>
      <c r="N130" s="47"/>
      <c r="O130" s="47"/>
    </row>
    <row r="131" spans="1:15" ht="28.5" customHeight="1" x14ac:dyDescent="0.2">
      <c r="A131" s="44" t="s">
        <v>487</v>
      </c>
      <c r="B131" s="52" t="s">
        <v>178</v>
      </c>
      <c r="C131" s="47"/>
      <c r="D131" s="46" t="s">
        <v>44</v>
      </c>
      <c r="E131" s="46" t="s">
        <v>44</v>
      </c>
      <c r="F131" s="47"/>
      <c r="G131" s="47"/>
      <c r="H131" s="47"/>
      <c r="I131" s="47"/>
      <c r="J131" s="47"/>
      <c r="K131" s="47"/>
      <c r="L131" s="46" t="s">
        <v>44</v>
      </c>
      <c r="M131" s="46" t="s">
        <v>44</v>
      </c>
      <c r="N131" s="47"/>
      <c r="O131" s="47"/>
    </row>
    <row r="132" spans="1:15" ht="28.5" customHeight="1" x14ac:dyDescent="0.2">
      <c r="A132" s="44" t="s">
        <v>488</v>
      </c>
      <c r="B132" s="52" t="s">
        <v>179</v>
      </c>
      <c r="C132" s="47"/>
      <c r="D132" s="46" t="s">
        <v>44</v>
      </c>
      <c r="E132" s="46" t="s">
        <v>44</v>
      </c>
      <c r="F132" s="47"/>
      <c r="G132" s="47"/>
      <c r="H132" s="47"/>
      <c r="I132" s="47"/>
      <c r="J132" s="47"/>
      <c r="K132" s="47"/>
      <c r="L132" s="46" t="s">
        <v>44</v>
      </c>
      <c r="M132" s="46" t="s">
        <v>44</v>
      </c>
      <c r="N132" s="47"/>
      <c r="O132" s="47"/>
    </row>
    <row r="133" spans="1:15" ht="28.5" customHeight="1" x14ac:dyDescent="0.2">
      <c r="A133" s="44" t="s">
        <v>489</v>
      </c>
      <c r="B133" s="52" t="s">
        <v>180</v>
      </c>
      <c r="C133" s="47"/>
      <c r="D133" s="46" t="s">
        <v>44</v>
      </c>
      <c r="E133" s="46" t="s">
        <v>44</v>
      </c>
      <c r="F133" s="47"/>
      <c r="G133" s="47"/>
      <c r="H133" s="47"/>
      <c r="I133" s="47"/>
      <c r="J133" s="47"/>
      <c r="K133" s="47"/>
      <c r="L133" s="46" t="s">
        <v>44</v>
      </c>
      <c r="M133" s="46" t="s">
        <v>44</v>
      </c>
      <c r="N133" s="47"/>
      <c r="O133" s="47"/>
    </row>
    <row r="134" spans="1:15" ht="28.5" customHeight="1" x14ac:dyDescent="0.2">
      <c r="A134" s="44" t="s">
        <v>490</v>
      </c>
      <c r="B134" s="52" t="s">
        <v>181</v>
      </c>
      <c r="C134" s="47"/>
      <c r="D134" s="46" t="s">
        <v>44</v>
      </c>
      <c r="E134" s="46" t="s">
        <v>44</v>
      </c>
      <c r="F134" s="47"/>
      <c r="G134" s="47"/>
      <c r="H134" s="47"/>
      <c r="I134" s="47"/>
      <c r="J134" s="47"/>
      <c r="K134" s="47"/>
      <c r="L134" s="46" t="s">
        <v>44</v>
      </c>
      <c r="M134" s="46" t="s">
        <v>44</v>
      </c>
      <c r="N134" s="47"/>
      <c r="O134" s="47"/>
    </row>
    <row r="135" spans="1:15" ht="35.1" customHeight="1" x14ac:dyDescent="0.2">
      <c r="A135" s="44" t="s">
        <v>183</v>
      </c>
      <c r="B135" s="52" t="s">
        <v>182</v>
      </c>
      <c r="C135" s="47"/>
      <c r="D135" s="53" t="s">
        <v>44</v>
      </c>
      <c r="E135" s="53" t="s">
        <v>44</v>
      </c>
      <c r="F135" s="47"/>
      <c r="G135" s="47"/>
      <c r="H135" s="47"/>
      <c r="I135" s="47"/>
      <c r="J135" s="47"/>
      <c r="K135" s="47"/>
      <c r="L135" s="53" t="s">
        <v>44</v>
      </c>
      <c r="M135" s="53" t="s">
        <v>44</v>
      </c>
      <c r="N135" s="47"/>
      <c r="O135" s="47"/>
    </row>
    <row r="136" spans="1:15" ht="23.45" customHeight="1" x14ac:dyDescent="0.2">
      <c r="A136" s="44" t="s">
        <v>330</v>
      </c>
      <c r="B136" s="52" t="s">
        <v>184</v>
      </c>
      <c r="C136" s="47"/>
      <c r="D136" s="46" t="s">
        <v>44</v>
      </c>
      <c r="E136" s="46" t="s">
        <v>44</v>
      </c>
      <c r="F136" s="47"/>
      <c r="G136" s="47"/>
      <c r="H136" s="47"/>
      <c r="I136" s="47"/>
      <c r="J136" s="47"/>
      <c r="K136" s="47"/>
      <c r="L136" s="46" t="s">
        <v>44</v>
      </c>
      <c r="M136" s="46" t="s">
        <v>44</v>
      </c>
      <c r="N136" s="47"/>
      <c r="O136" s="47"/>
    </row>
    <row r="137" spans="1:15" ht="23.45" customHeight="1" x14ac:dyDescent="0.2">
      <c r="A137" s="44" t="s">
        <v>332</v>
      </c>
      <c r="B137" s="52" t="s">
        <v>185</v>
      </c>
      <c r="C137" s="47"/>
      <c r="D137" s="46" t="s">
        <v>44</v>
      </c>
      <c r="E137" s="46" t="s">
        <v>44</v>
      </c>
      <c r="F137" s="47"/>
      <c r="G137" s="47"/>
      <c r="H137" s="47"/>
      <c r="I137" s="47"/>
      <c r="J137" s="47"/>
      <c r="K137" s="47"/>
      <c r="L137" s="46" t="s">
        <v>44</v>
      </c>
      <c r="M137" s="46" t="s">
        <v>44</v>
      </c>
      <c r="N137" s="47"/>
      <c r="O137" s="47"/>
    </row>
    <row r="138" spans="1:15" ht="35.1" customHeight="1" x14ac:dyDescent="0.2">
      <c r="A138" s="44" t="s">
        <v>334</v>
      </c>
      <c r="B138" s="52" t="s">
        <v>186</v>
      </c>
      <c r="C138" s="47"/>
      <c r="D138" s="53" t="s">
        <v>44</v>
      </c>
      <c r="E138" s="53" t="s">
        <v>44</v>
      </c>
      <c r="F138" s="47"/>
      <c r="G138" s="47"/>
      <c r="H138" s="47"/>
      <c r="I138" s="47"/>
      <c r="J138" s="47"/>
      <c r="K138" s="47"/>
      <c r="L138" s="53" t="s">
        <v>44</v>
      </c>
      <c r="M138" s="53" t="s">
        <v>44</v>
      </c>
      <c r="N138" s="47"/>
      <c r="O138" s="47"/>
    </row>
    <row r="139" spans="1:15" ht="35.1" customHeight="1" x14ac:dyDescent="0.2">
      <c r="A139" s="44" t="s">
        <v>336</v>
      </c>
      <c r="B139" s="52" t="s">
        <v>187</v>
      </c>
      <c r="C139" s="47"/>
      <c r="D139" s="53" t="s">
        <v>44</v>
      </c>
      <c r="E139" s="53" t="s">
        <v>44</v>
      </c>
      <c r="F139" s="47"/>
      <c r="G139" s="47"/>
      <c r="H139" s="47"/>
      <c r="I139" s="47"/>
      <c r="J139" s="47"/>
      <c r="K139" s="47"/>
      <c r="L139" s="53" t="s">
        <v>44</v>
      </c>
      <c r="M139" s="53" t="s">
        <v>44</v>
      </c>
      <c r="N139" s="47"/>
      <c r="O139" s="47"/>
    </row>
    <row r="140" spans="1:15" ht="35.1" customHeight="1" x14ac:dyDescent="0.2">
      <c r="A140" s="44" t="s">
        <v>338</v>
      </c>
      <c r="B140" s="52" t="s">
        <v>188</v>
      </c>
      <c r="C140" s="47"/>
      <c r="D140" s="53" t="s">
        <v>44</v>
      </c>
      <c r="E140" s="53" t="s">
        <v>44</v>
      </c>
      <c r="F140" s="47"/>
      <c r="G140" s="47"/>
      <c r="H140" s="47"/>
      <c r="I140" s="47"/>
      <c r="J140" s="47"/>
      <c r="K140" s="47"/>
      <c r="L140" s="53" t="s">
        <v>44</v>
      </c>
      <c r="M140" s="53" t="s">
        <v>44</v>
      </c>
      <c r="N140" s="47"/>
      <c r="O140" s="47"/>
    </row>
    <row r="141" spans="1:15" ht="35.1" customHeight="1" x14ac:dyDescent="0.2">
      <c r="A141" s="44" t="s">
        <v>340</v>
      </c>
      <c r="B141" s="52" t="s">
        <v>189</v>
      </c>
      <c r="C141" s="47"/>
      <c r="D141" s="53" t="s">
        <v>44</v>
      </c>
      <c r="E141" s="53" t="s">
        <v>44</v>
      </c>
      <c r="F141" s="47"/>
      <c r="G141" s="47"/>
      <c r="H141" s="47"/>
      <c r="I141" s="47"/>
      <c r="J141" s="47"/>
      <c r="K141" s="47"/>
      <c r="L141" s="53" t="s">
        <v>44</v>
      </c>
      <c r="M141" s="53" t="s">
        <v>44</v>
      </c>
      <c r="N141" s="47"/>
      <c r="O141" s="47"/>
    </row>
    <row r="142" spans="1:15" ht="23.45" customHeight="1" x14ac:dyDescent="0.2">
      <c r="A142" s="44" t="s">
        <v>342</v>
      </c>
      <c r="B142" s="52" t="s">
        <v>190</v>
      </c>
      <c r="C142" s="47"/>
      <c r="D142" s="46" t="s">
        <v>44</v>
      </c>
      <c r="E142" s="46" t="s">
        <v>44</v>
      </c>
      <c r="F142" s="47"/>
      <c r="G142" s="47"/>
      <c r="H142" s="47"/>
      <c r="I142" s="47"/>
      <c r="J142" s="47"/>
      <c r="K142" s="47"/>
      <c r="L142" s="46" t="s">
        <v>44</v>
      </c>
      <c r="M142" s="46" t="s">
        <v>44</v>
      </c>
      <c r="N142" s="47"/>
      <c r="O142" s="47"/>
    </row>
    <row r="143" spans="1:15" ht="35.1" customHeight="1" x14ac:dyDescent="0.2">
      <c r="A143" s="44" t="s">
        <v>344</v>
      </c>
      <c r="B143" s="52" t="s">
        <v>191</v>
      </c>
      <c r="C143" s="47"/>
      <c r="D143" s="53" t="s">
        <v>44</v>
      </c>
      <c r="E143" s="53" t="s">
        <v>44</v>
      </c>
      <c r="F143" s="47"/>
      <c r="G143" s="47"/>
      <c r="H143" s="47"/>
      <c r="I143" s="47"/>
      <c r="J143" s="47"/>
      <c r="K143" s="47"/>
      <c r="L143" s="53" t="s">
        <v>44</v>
      </c>
      <c r="M143" s="53" t="s">
        <v>44</v>
      </c>
      <c r="N143" s="47"/>
      <c r="O143" s="47"/>
    </row>
    <row r="144" spans="1:15" ht="35.1" customHeight="1" x14ac:dyDescent="0.2">
      <c r="A144" s="44" t="s">
        <v>346</v>
      </c>
      <c r="B144" s="52" t="s">
        <v>192</v>
      </c>
      <c r="C144" s="47"/>
      <c r="D144" s="53" t="s">
        <v>44</v>
      </c>
      <c r="E144" s="53" t="s">
        <v>44</v>
      </c>
      <c r="F144" s="47"/>
      <c r="G144" s="47"/>
      <c r="H144" s="47"/>
      <c r="I144" s="47"/>
      <c r="J144" s="47"/>
      <c r="K144" s="47"/>
      <c r="L144" s="53" t="s">
        <v>44</v>
      </c>
      <c r="M144" s="53" t="s">
        <v>44</v>
      </c>
      <c r="N144" s="47"/>
      <c r="O144" s="47"/>
    </row>
    <row r="145" spans="1:15" ht="35.1" customHeight="1" x14ac:dyDescent="0.2">
      <c r="A145" s="44" t="s">
        <v>348</v>
      </c>
      <c r="B145" s="52" t="s">
        <v>193</v>
      </c>
      <c r="C145" s="47"/>
      <c r="D145" s="53" t="s">
        <v>44</v>
      </c>
      <c r="E145" s="53" t="s">
        <v>44</v>
      </c>
      <c r="F145" s="47"/>
      <c r="G145" s="47"/>
      <c r="H145" s="47"/>
      <c r="I145" s="47"/>
      <c r="J145" s="47"/>
      <c r="K145" s="47"/>
      <c r="L145" s="53" t="s">
        <v>44</v>
      </c>
      <c r="M145" s="53" t="s">
        <v>44</v>
      </c>
      <c r="N145" s="47"/>
      <c r="O145" s="47"/>
    </row>
    <row r="146" spans="1:15" ht="35.1" customHeight="1" x14ac:dyDescent="0.2">
      <c r="A146" s="44" t="s">
        <v>350</v>
      </c>
      <c r="B146" s="52" t="s">
        <v>194</v>
      </c>
      <c r="C146" s="47"/>
      <c r="D146" s="53" t="s">
        <v>44</v>
      </c>
      <c r="E146" s="53" t="s">
        <v>44</v>
      </c>
      <c r="F146" s="47"/>
      <c r="G146" s="47"/>
      <c r="H146" s="47"/>
      <c r="I146" s="47"/>
      <c r="J146" s="47"/>
      <c r="K146" s="47"/>
      <c r="L146" s="53" t="s">
        <v>44</v>
      </c>
      <c r="M146" s="53" t="s">
        <v>44</v>
      </c>
      <c r="N146" s="47"/>
      <c r="O146" s="47"/>
    </row>
    <row r="147" spans="1:15" ht="35.1" customHeight="1" x14ac:dyDescent="0.2">
      <c r="A147" s="44" t="s">
        <v>352</v>
      </c>
      <c r="B147" s="52" t="s">
        <v>195</v>
      </c>
      <c r="C147" s="47"/>
      <c r="D147" s="53" t="s">
        <v>44</v>
      </c>
      <c r="E147" s="53" t="s">
        <v>44</v>
      </c>
      <c r="F147" s="47"/>
      <c r="G147" s="47"/>
      <c r="H147" s="47"/>
      <c r="I147" s="47"/>
      <c r="J147" s="47"/>
      <c r="K147" s="47"/>
      <c r="L147" s="53" t="s">
        <v>44</v>
      </c>
      <c r="M147" s="53" t="s">
        <v>44</v>
      </c>
      <c r="N147" s="47"/>
      <c r="O147" s="47"/>
    </row>
    <row r="148" spans="1:15" ht="35.1" customHeight="1" x14ac:dyDescent="0.2">
      <c r="A148" s="44" t="s">
        <v>354</v>
      </c>
      <c r="B148" s="52" t="s">
        <v>196</v>
      </c>
      <c r="C148" s="47"/>
      <c r="D148" s="53" t="s">
        <v>44</v>
      </c>
      <c r="E148" s="53" t="s">
        <v>44</v>
      </c>
      <c r="F148" s="47"/>
      <c r="G148" s="47"/>
      <c r="H148" s="47"/>
      <c r="I148" s="47"/>
      <c r="J148" s="47"/>
      <c r="K148" s="47"/>
      <c r="L148" s="53" t="s">
        <v>44</v>
      </c>
      <c r="M148" s="53" t="s">
        <v>44</v>
      </c>
      <c r="N148" s="47"/>
      <c r="O148" s="47"/>
    </row>
    <row r="149" spans="1:15" ht="35.1" customHeight="1" x14ac:dyDescent="0.2">
      <c r="A149" s="44" t="s">
        <v>356</v>
      </c>
      <c r="B149" s="52" t="s">
        <v>197</v>
      </c>
      <c r="C149" s="47"/>
      <c r="D149" s="53" t="s">
        <v>44</v>
      </c>
      <c r="E149" s="53" t="s">
        <v>44</v>
      </c>
      <c r="F149" s="47"/>
      <c r="G149" s="47"/>
      <c r="H149" s="47"/>
      <c r="I149" s="47"/>
      <c r="J149" s="47"/>
      <c r="K149" s="47"/>
      <c r="L149" s="53" t="s">
        <v>44</v>
      </c>
      <c r="M149" s="53" t="s">
        <v>44</v>
      </c>
      <c r="N149" s="47"/>
      <c r="O149" s="47"/>
    </row>
    <row r="150" spans="1:15" ht="35.1" customHeight="1" x14ac:dyDescent="0.2">
      <c r="A150" s="44" t="s">
        <v>358</v>
      </c>
      <c r="B150" s="52" t="s">
        <v>198</v>
      </c>
      <c r="C150" s="47"/>
      <c r="D150" s="53" t="s">
        <v>44</v>
      </c>
      <c r="E150" s="53" t="s">
        <v>44</v>
      </c>
      <c r="F150" s="47"/>
      <c r="G150" s="47"/>
      <c r="H150" s="47"/>
      <c r="I150" s="47"/>
      <c r="J150" s="47"/>
      <c r="K150" s="47"/>
      <c r="L150" s="53" t="s">
        <v>44</v>
      </c>
      <c r="M150" s="53" t="s">
        <v>44</v>
      </c>
      <c r="N150" s="47"/>
      <c r="O150" s="47"/>
    </row>
    <row r="151" spans="1:15" ht="35.1" customHeight="1" x14ac:dyDescent="0.2">
      <c r="A151" s="44" t="s">
        <v>360</v>
      </c>
      <c r="B151" s="52" t="s">
        <v>199</v>
      </c>
      <c r="C151" s="47"/>
      <c r="D151" s="53" t="s">
        <v>44</v>
      </c>
      <c r="E151" s="53" t="s">
        <v>44</v>
      </c>
      <c r="F151" s="47"/>
      <c r="G151" s="47"/>
      <c r="H151" s="47"/>
      <c r="I151" s="47"/>
      <c r="J151" s="47"/>
      <c r="K151" s="47"/>
      <c r="L151" s="53" t="s">
        <v>44</v>
      </c>
      <c r="M151" s="53" t="s">
        <v>44</v>
      </c>
      <c r="N151" s="47"/>
      <c r="O151" s="47"/>
    </row>
    <row r="152" spans="1:15" ht="23.45" customHeight="1" x14ac:dyDescent="0.2">
      <c r="A152" s="44" t="s">
        <v>362</v>
      </c>
      <c r="B152" s="52" t="s">
        <v>200</v>
      </c>
      <c r="C152" s="47"/>
      <c r="D152" s="46" t="s">
        <v>44</v>
      </c>
      <c r="E152" s="46" t="s">
        <v>44</v>
      </c>
      <c r="F152" s="47"/>
      <c r="G152" s="47"/>
      <c r="H152" s="47"/>
      <c r="I152" s="47"/>
      <c r="J152" s="47"/>
      <c r="K152" s="47"/>
      <c r="L152" s="46" t="s">
        <v>44</v>
      </c>
      <c r="M152" s="46" t="s">
        <v>44</v>
      </c>
      <c r="N152" s="47"/>
      <c r="O152" s="47"/>
    </row>
    <row r="153" spans="1:15" ht="14.25" customHeight="1" x14ac:dyDescent="0.2">
      <c r="A153" s="44" t="s">
        <v>366</v>
      </c>
      <c r="B153" s="44" t="s">
        <v>201</v>
      </c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6" t="s">
        <v>44</v>
      </c>
    </row>
    <row r="154" spans="1:15" ht="14.25" customHeight="1" x14ac:dyDescent="0.2">
      <c r="A154" s="44" t="s">
        <v>382</v>
      </c>
      <c r="B154" s="44" t="s">
        <v>202</v>
      </c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6" t="s">
        <v>44</v>
      </c>
      <c r="N154" s="45"/>
      <c r="O154" s="45"/>
    </row>
    <row r="155" spans="1:15" ht="14.25" customHeight="1" x14ac:dyDescent="0.2">
      <c r="A155" s="44" t="s">
        <v>491</v>
      </c>
      <c r="B155" s="44" t="s">
        <v>203</v>
      </c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6" t="s">
        <v>44</v>
      </c>
      <c r="N155" s="45"/>
      <c r="O155" s="45"/>
    </row>
    <row r="156" spans="1:15" ht="14.25" customHeight="1" x14ac:dyDescent="0.2">
      <c r="A156" s="44" t="s">
        <v>492</v>
      </c>
      <c r="B156" s="44" t="s">
        <v>204</v>
      </c>
      <c r="C156" s="45"/>
      <c r="D156" s="45"/>
      <c r="E156" s="46" t="s">
        <v>44</v>
      </c>
      <c r="F156" s="45"/>
      <c r="G156" s="45"/>
      <c r="H156" s="45"/>
      <c r="I156" s="45"/>
      <c r="J156" s="45"/>
      <c r="K156" s="45"/>
      <c r="L156" s="45"/>
      <c r="M156" s="45"/>
      <c r="N156" s="45"/>
      <c r="O156" s="45"/>
    </row>
    <row r="157" spans="1:15" ht="23.45" customHeight="1" x14ac:dyDescent="0.2">
      <c r="A157" s="44" t="s">
        <v>493</v>
      </c>
      <c r="B157" s="44" t="s">
        <v>205</v>
      </c>
      <c r="C157" s="47"/>
      <c r="D157" s="46" t="s">
        <v>44</v>
      </c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</row>
    <row r="158" spans="1:15" ht="14.25" customHeight="1" x14ac:dyDescent="0.2">
      <c r="A158" s="44" t="s">
        <v>494</v>
      </c>
      <c r="B158" s="44" t="s">
        <v>206</v>
      </c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6" t="s">
        <v>44</v>
      </c>
      <c r="N158" s="45"/>
      <c r="O158" s="45"/>
    </row>
    <row r="159" spans="1:15" ht="14.25" customHeight="1" x14ac:dyDescent="0.2">
      <c r="A159" s="44" t="s">
        <v>208</v>
      </c>
      <c r="B159" s="44" t="s">
        <v>207</v>
      </c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6" t="s">
        <v>44</v>
      </c>
      <c r="N159" s="45"/>
      <c r="O159" s="45"/>
    </row>
    <row r="160" spans="1:15" ht="14.25" customHeight="1" x14ac:dyDescent="0.2">
      <c r="A160" s="44" t="s">
        <v>495</v>
      </c>
      <c r="B160" s="44" t="s">
        <v>209</v>
      </c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</row>
    <row r="161" spans="1:15" ht="14.25" customHeight="1" x14ac:dyDescent="0.2">
      <c r="A161" s="44" t="s">
        <v>384</v>
      </c>
      <c r="B161" s="44" t="s">
        <v>210</v>
      </c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</row>
    <row r="162" spans="1:15" ht="14.25" customHeight="1" x14ac:dyDescent="0.2">
      <c r="A162" s="44" t="s">
        <v>496</v>
      </c>
      <c r="B162" s="44" t="s">
        <v>211</v>
      </c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6" t="s">
        <v>44</v>
      </c>
      <c r="N162" s="45"/>
      <c r="O162" s="45"/>
    </row>
    <row r="163" spans="1:15" ht="14.25" customHeight="1" x14ac:dyDescent="0.2">
      <c r="A163" s="44" t="s">
        <v>497</v>
      </c>
      <c r="B163" s="44" t="s">
        <v>212</v>
      </c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</row>
    <row r="164" spans="1:15" ht="14.25" customHeight="1" x14ac:dyDescent="0.2">
      <c r="A164" s="44" t="s">
        <v>386</v>
      </c>
      <c r="B164" s="44" t="s">
        <v>213</v>
      </c>
      <c r="C164" s="45"/>
      <c r="D164" s="45"/>
      <c r="E164" s="45"/>
      <c r="F164" s="45"/>
      <c r="G164" s="45"/>
      <c r="H164" s="45"/>
      <c r="I164" s="45"/>
      <c r="J164" s="46" t="s">
        <v>44</v>
      </c>
      <c r="K164" s="45"/>
      <c r="L164" s="45"/>
      <c r="M164" s="45"/>
      <c r="N164" s="45"/>
      <c r="O164" s="45"/>
    </row>
    <row r="165" spans="1:15" ht="14.25" customHeight="1" x14ac:dyDescent="0.2">
      <c r="A165" s="44" t="s">
        <v>498</v>
      </c>
      <c r="B165" s="44" t="s">
        <v>214</v>
      </c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</row>
    <row r="166" spans="1:15" ht="14.25" customHeight="1" x14ac:dyDescent="0.2">
      <c r="A166" s="44" t="s">
        <v>499</v>
      </c>
      <c r="B166" s="44" t="s">
        <v>215</v>
      </c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6" t="s">
        <v>44</v>
      </c>
      <c r="N166" s="45"/>
      <c r="O166" s="45"/>
    </row>
    <row r="167" spans="1:15" ht="14.25" customHeight="1" x14ac:dyDescent="0.2">
      <c r="A167" s="44" t="s">
        <v>500</v>
      </c>
      <c r="B167" s="44" t="s">
        <v>216</v>
      </c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6" t="s">
        <v>44</v>
      </c>
      <c r="N167" s="45"/>
      <c r="O167" s="45"/>
    </row>
    <row r="168" spans="1:15" ht="23.45" customHeight="1" x14ac:dyDescent="0.2">
      <c r="A168" s="44" t="s">
        <v>388</v>
      </c>
      <c r="B168" s="44" t="s">
        <v>217</v>
      </c>
      <c r="C168" s="47"/>
      <c r="D168" s="47"/>
      <c r="E168" s="47"/>
      <c r="F168" s="47"/>
      <c r="G168" s="47"/>
      <c r="H168" s="47"/>
      <c r="I168" s="47"/>
      <c r="J168" s="46" t="s">
        <v>44</v>
      </c>
      <c r="K168" s="47"/>
      <c r="L168" s="47"/>
      <c r="M168" s="47"/>
      <c r="N168" s="47"/>
      <c r="O168" s="47"/>
    </row>
    <row r="169" spans="1:15" ht="14.25" customHeight="1" x14ac:dyDescent="0.2">
      <c r="A169" s="44" t="s">
        <v>501</v>
      </c>
      <c r="B169" s="44" t="s">
        <v>218</v>
      </c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6" t="s">
        <v>44</v>
      </c>
    </row>
    <row r="170" spans="1:15" ht="14.25" customHeight="1" x14ac:dyDescent="0.2">
      <c r="A170" s="44" t="s">
        <v>502</v>
      </c>
      <c r="B170" s="44" t="s">
        <v>219</v>
      </c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6" t="s">
        <v>44</v>
      </c>
      <c r="N170" s="45"/>
      <c r="O170" s="45"/>
    </row>
    <row r="171" spans="1:15" ht="14.25" customHeight="1" x14ac:dyDescent="0.2">
      <c r="A171" s="44" t="s">
        <v>390</v>
      </c>
      <c r="B171" s="44" t="s">
        <v>220</v>
      </c>
      <c r="C171" s="45"/>
      <c r="D171" s="45"/>
      <c r="E171" s="45"/>
      <c r="F171" s="45"/>
      <c r="G171" s="45"/>
      <c r="H171" s="45"/>
      <c r="I171" s="45"/>
      <c r="J171" s="46" t="s">
        <v>44</v>
      </c>
      <c r="K171" s="45"/>
      <c r="L171" s="45"/>
      <c r="M171" s="45"/>
      <c r="N171" s="45"/>
      <c r="O171" s="45"/>
    </row>
    <row r="172" spans="1:15" ht="28.5" customHeight="1" x14ac:dyDescent="0.2">
      <c r="A172" s="44" t="s">
        <v>503</v>
      </c>
      <c r="B172" s="52" t="s">
        <v>221</v>
      </c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6" t="s">
        <v>44</v>
      </c>
      <c r="N172" s="47"/>
      <c r="O172" s="47"/>
    </row>
    <row r="173" spans="1:15" ht="23.45" customHeight="1" x14ac:dyDescent="0.2">
      <c r="A173" s="44" t="s">
        <v>392</v>
      </c>
      <c r="B173" s="44" t="s">
        <v>222</v>
      </c>
      <c r="C173" s="47"/>
      <c r="D173" s="46" t="s">
        <v>44</v>
      </c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</row>
    <row r="174" spans="1:15" ht="23.45" customHeight="1" x14ac:dyDescent="0.2">
      <c r="A174" s="44" t="s">
        <v>224</v>
      </c>
      <c r="B174" s="44" t="s">
        <v>223</v>
      </c>
      <c r="C174" s="47"/>
      <c r="D174" s="47"/>
      <c r="E174" s="47"/>
      <c r="F174" s="47"/>
      <c r="G174" s="47"/>
      <c r="H174" s="47"/>
      <c r="I174" s="47"/>
      <c r="J174" s="47"/>
      <c r="K174" s="47"/>
      <c r="L174" s="46" t="s">
        <v>44</v>
      </c>
      <c r="M174" s="47"/>
      <c r="N174" s="47"/>
      <c r="O174" s="46" t="s">
        <v>44</v>
      </c>
    </row>
    <row r="175" spans="1:15" ht="14.25" customHeight="1" x14ac:dyDescent="0.2">
      <c r="A175" s="44" t="s">
        <v>504</v>
      </c>
      <c r="B175" s="44" t="s">
        <v>225</v>
      </c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6" t="s">
        <v>44</v>
      </c>
      <c r="N175" s="45"/>
      <c r="O175" s="45"/>
    </row>
    <row r="176" spans="1:15" ht="14.25" customHeight="1" x14ac:dyDescent="0.2">
      <c r="A176" s="44" t="s">
        <v>505</v>
      </c>
      <c r="B176" s="44" t="s">
        <v>226</v>
      </c>
      <c r="C176" s="45"/>
      <c r="D176" s="46" t="s">
        <v>44</v>
      </c>
      <c r="E176" s="45"/>
      <c r="F176" s="45"/>
      <c r="G176" s="45"/>
      <c r="H176" s="46" t="s">
        <v>44</v>
      </c>
      <c r="I176" s="45"/>
      <c r="J176" s="45"/>
      <c r="K176" s="45"/>
      <c r="L176" s="45"/>
      <c r="M176" s="46" t="s">
        <v>44</v>
      </c>
      <c r="N176" s="45"/>
      <c r="O176" s="45"/>
    </row>
    <row r="177" spans="1:16" ht="14.25" customHeight="1" x14ac:dyDescent="0.2">
      <c r="A177" s="44" t="s">
        <v>506</v>
      </c>
      <c r="B177" s="44" t="s">
        <v>227</v>
      </c>
      <c r="C177" s="45"/>
      <c r="D177" s="45"/>
      <c r="E177" s="45"/>
      <c r="F177" s="45"/>
      <c r="G177" s="45"/>
      <c r="H177" s="45"/>
      <c r="I177" s="45"/>
      <c r="J177" s="46" t="s">
        <v>44</v>
      </c>
      <c r="K177" s="45"/>
      <c r="L177" s="45"/>
      <c r="M177" s="45"/>
      <c r="N177" s="45"/>
      <c r="O177" s="45"/>
    </row>
    <row r="178" spans="1:16" ht="14.25" customHeight="1" x14ac:dyDescent="0.2">
      <c r="A178" s="44" t="s">
        <v>507</v>
      </c>
      <c r="B178" s="44" t="s">
        <v>228</v>
      </c>
      <c r="C178" s="45"/>
      <c r="D178" s="45"/>
      <c r="E178" s="45"/>
      <c r="F178" s="45"/>
      <c r="G178" s="45"/>
      <c r="H178" s="45"/>
      <c r="I178" s="45"/>
      <c r="J178" s="46" t="s">
        <v>44</v>
      </c>
      <c r="K178" s="45"/>
      <c r="L178" s="45"/>
      <c r="M178" s="45"/>
      <c r="N178" s="45"/>
      <c r="O178" s="45"/>
    </row>
    <row r="179" spans="1:16" ht="14.25" customHeight="1" x14ac:dyDescent="0.2">
      <c r="A179" s="44" t="s">
        <v>508</v>
      </c>
      <c r="B179" s="44" t="s">
        <v>229</v>
      </c>
      <c r="C179" s="45"/>
      <c r="D179" s="45"/>
      <c r="E179" s="45"/>
      <c r="F179" s="45"/>
      <c r="G179" s="45"/>
      <c r="H179" s="45"/>
      <c r="I179" s="45"/>
      <c r="J179" s="46" t="s">
        <v>44</v>
      </c>
      <c r="K179" s="45"/>
      <c r="L179" s="45"/>
      <c r="M179" s="45"/>
      <c r="N179" s="45"/>
      <c r="O179" s="45"/>
    </row>
    <row r="180" spans="1:16" ht="14.25" customHeight="1" x14ac:dyDescent="0.2">
      <c r="A180" s="44" t="s">
        <v>397</v>
      </c>
      <c r="B180" s="44" t="s">
        <v>230</v>
      </c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6" t="s">
        <v>44</v>
      </c>
      <c r="N180" s="45"/>
      <c r="O180" s="45"/>
    </row>
    <row r="181" spans="1:16" ht="14.25" customHeight="1" x14ac:dyDescent="0.2">
      <c r="A181" s="44" t="s">
        <v>509</v>
      </c>
      <c r="B181" s="44" t="s">
        <v>231</v>
      </c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6" t="s">
        <v>44</v>
      </c>
      <c r="N181" s="45"/>
      <c r="O181" s="45"/>
    </row>
    <row r="182" spans="1:16" ht="14.25" customHeight="1" x14ac:dyDescent="0.2">
      <c r="A182" s="44" t="s">
        <v>510</v>
      </c>
      <c r="B182" s="44" t="s">
        <v>232</v>
      </c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6" t="s">
        <v>44</v>
      </c>
      <c r="N182" s="45"/>
      <c r="O182" s="45"/>
    </row>
    <row r="183" spans="1:16" ht="14.25" customHeight="1" x14ac:dyDescent="0.2">
      <c r="A183" s="44" t="s">
        <v>511</v>
      </c>
      <c r="B183" s="44" t="s">
        <v>233</v>
      </c>
      <c r="C183" s="45"/>
      <c r="D183" s="46" t="s">
        <v>44</v>
      </c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</row>
    <row r="184" spans="1:16" ht="14.25" customHeight="1" x14ac:dyDescent="0.2">
      <c r="A184" s="44" t="s">
        <v>399</v>
      </c>
      <c r="B184" s="44" t="s">
        <v>234</v>
      </c>
      <c r="C184" s="45"/>
      <c r="D184" s="46" t="s">
        <v>44</v>
      </c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</row>
    <row r="185" spans="1:16" ht="14.25" customHeight="1" x14ac:dyDescent="0.2">
      <c r="A185" s="44" t="s">
        <v>512</v>
      </c>
      <c r="B185" s="44" t="s">
        <v>235</v>
      </c>
      <c r="C185" s="45"/>
      <c r="D185" s="46" t="s">
        <v>44</v>
      </c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</row>
    <row r="186" spans="1:16" ht="23.45" customHeight="1" x14ac:dyDescent="0.2">
      <c r="A186" s="44" t="s">
        <v>401</v>
      </c>
      <c r="B186" s="44" t="s">
        <v>236</v>
      </c>
      <c r="C186" s="47"/>
      <c r="D186" s="47"/>
      <c r="E186" s="47"/>
      <c r="F186" s="47"/>
      <c r="G186" s="47"/>
      <c r="H186" s="46" t="s">
        <v>44</v>
      </c>
      <c r="I186" s="47"/>
      <c r="J186" s="46" t="s">
        <v>44</v>
      </c>
      <c r="K186" s="47"/>
      <c r="L186" s="47"/>
      <c r="M186" s="46" t="s">
        <v>44</v>
      </c>
      <c r="N186" s="47"/>
      <c r="O186" s="47"/>
    </row>
    <row r="187" spans="1:16" ht="87.2" customHeight="1" x14ac:dyDescent="0.2">
      <c r="A187" s="54" t="s">
        <v>237</v>
      </c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</row>
    <row r="188" spans="1:16" ht="31.5" customHeight="1" x14ac:dyDescent="0.2">
      <c r="A188" s="38" t="s">
        <v>238</v>
      </c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40"/>
    </row>
    <row r="189" spans="1:16" ht="12.75" customHeight="1" x14ac:dyDescent="0.2">
      <c r="A189" s="42" t="s">
        <v>28</v>
      </c>
      <c r="B189" s="42" t="s">
        <v>29</v>
      </c>
      <c r="C189" s="42" t="s">
        <v>30</v>
      </c>
      <c r="D189" s="43" t="s">
        <v>31</v>
      </c>
      <c r="E189" s="42" t="s">
        <v>32</v>
      </c>
      <c r="F189" s="42" t="s">
        <v>33</v>
      </c>
      <c r="G189" s="42" t="s">
        <v>34</v>
      </c>
      <c r="H189" s="43" t="s">
        <v>35</v>
      </c>
      <c r="I189" s="42" t="s">
        <v>36</v>
      </c>
      <c r="J189" s="43" t="s">
        <v>37</v>
      </c>
      <c r="K189" s="42" t="s">
        <v>38</v>
      </c>
      <c r="L189" s="43" t="s">
        <v>39</v>
      </c>
      <c r="M189" s="43" t="s">
        <v>40</v>
      </c>
      <c r="N189" s="42" t="s">
        <v>41</v>
      </c>
      <c r="O189" s="43" t="s">
        <v>42</v>
      </c>
    </row>
    <row r="190" spans="1:16" ht="14.25" customHeight="1" x14ac:dyDescent="0.2">
      <c r="A190" s="44" t="s">
        <v>241</v>
      </c>
      <c r="B190" s="44" t="s">
        <v>43</v>
      </c>
      <c r="C190" s="45"/>
      <c r="D190" s="45"/>
      <c r="E190" s="45"/>
      <c r="F190" s="45"/>
      <c r="G190" s="45"/>
      <c r="H190" s="46" t="s">
        <v>44</v>
      </c>
      <c r="I190" s="45"/>
      <c r="J190" s="45"/>
      <c r="K190" s="45"/>
      <c r="L190" s="45"/>
      <c r="M190" s="46" t="s">
        <v>44</v>
      </c>
      <c r="N190" s="45"/>
      <c r="O190" s="45"/>
    </row>
    <row r="191" spans="1:16" ht="14.25" customHeight="1" x14ac:dyDescent="0.2">
      <c r="A191" s="44" t="s">
        <v>244</v>
      </c>
      <c r="B191" s="44" t="s">
        <v>45</v>
      </c>
      <c r="C191" s="45"/>
      <c r="D191" s="45"/>
      <c r="E191" s="45"/>
      <c r="F191" s="45"/>
      <c r="G191" s="45"/>
      <c r="H191" s="45"/>
      <c r="I191" s="45"/>
      <c r="J191" s="46" t="s">
        <v>44</v>
      </c>
      <c r="K191" s="45"/>
      <c r="L191" s="45"/>
      <c r="M191" s="45"/>
      <c r="N191" s="45"/>
      <c r="O191" s="45"/>
    </row>
    <row r="192" spans="1:16" ht="14.25" customHeight="1" x14ac:dyDescent="0.2">
      <c r="A192" s="44" t="s">
        <v>404</v>
      </c>
      <c r="B192" s="44" t="s">
        <v>46</v>
      </c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</row>
    <row r="193" spans="1:15" ht="14.25" customHeight="1" x14ac:dyDescent="0.2">
      <c r="A193" s="44" t="s">
        <v>246</v>
      </c>
      <c r="B193" s="44" t="s">
        <v>47</v>
      </c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6" t="s">
        <v>44</v>
      </c>
      <c r="N193" s="45"/>
      <c r="O193" s="45"/>
    </row>
    <row r="194" spans="1:15" ht="14.25" customHeight="1" x14ac:dyDescent="0.2">
      <c r="A194" s="44" t="s">
        <v>405</v>
      </c>
      <c r="B194" s="44" t="s">
        <v>48</v>
      </c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</row>
    <row r="195" spans="1:15" ht="14.25" customHeight="1" x14ac:dyDescent="0.2">
      <c r="A195" s="44" t="s">
        <v>406</v>
      </c>
      <c r="B195" s="44" t="s">
        <v>49</v>
      </c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6" t="s">
        <v>44</v>
      </c>
      <c r="N195" s="45"/>
      <c r="O195" s="45"/>
    </row>
    <row r="196" spans="1:15" ht="14.25" customHeight="1" x14ac:dyDescent="0.2">
      <c r="A196" s="44" t="s">
        <v>407</v>
      </c>
      <c r="B196" s="44" t="s">
        <v>50</v>
      </c>
      <c r="C196" s="45"/>
      <c r="D196" s="45"/>
      <c r="E196" s="45"/>
      <c r="F196" s="45"/>
      <c r="G196" s="45"/>
      <c r="H196" s="45"/>
      <c r="I196" s="45"/>
      <c r="J196" s="46" t="s">
        <v>44</v>
      </c>
      <c r="K196" s="45"/>
      <c r="L196" s="45"/>
      <c r="M196" s="45"/>
      <c r="N196" s="45"/>
      <c r="O196" s="45"/>
    </row>
    <row r="197" spans="1:15" ht="14.25" customHeight="1" x14ac:dyDescent="0.2">
      <c r="A197" s="44" t="s">
        <v>408</v>
      </c>
      <c r="B197" s="44" t="s">
        <v>51</v>
      </c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</row>
    <row r="198" spans="1:15" ht="14.25" customHeight="1" x14ac:dyDescent="0.2">
      <c r="A198" s="44" t="s">
        <v>409</v>
      </c>
      <c r="B198" s="44" t="s">
        <v>52</v>
      </c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</row>
    <row r="199" spans="1:15" ht="14.25" customHeight="1" x14ac:dyDescent="0.2">
      <c r="A199" s="44" t="s">
        <v>248</v>
      </c>
      <c r="B199" s="44" t="s">
        <v>53</v>
      </c>
      <c r="C199" s="45"/>
      <c r="D199" s="45"/>
      <c r="E199" s="45"/>
      <c r="F199" s="45"/>
      <c r="G199" s="45"/>
      <c r="H199" s="46" t="s">
        <v>44</v>
      </c>
      <c r="I199" s="45"/>
      <c r="J199" s="45"/>
      <c r="K199" s="45"/>
      <c r="L199" s="45"/>
      <c r="M199" s="46" t="s">
        <v>44</v>
      </c>
      <c r="N199" s="45"/>
      <c r="O199" s="45"/>
    </row>
    <row r="200" spans="1:15" ht="14.25" customHeight="1" x14ac:dyDescent="0.2">
      <c r="A200" s="44" t="s">
        <v>410</v>
      </c>
      <c r="B200" s="44" t="s">
        <v>54</v>
      </c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</row>
    <row r="201" spans="1:15" ht="14.25" customHeight="1" x14ac:dyDescent="0.2">
      <c r="A201" s="44" t="s">
        <v>250</v>
      </c>
      <c r="B201" s="44" t="s">
        <v>55</v>
      </c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6" t="s">
        <v>44</v>
      </c>
      <c r="N201" s="45"/>
      <c r="O201" s="45"/>
    </row>
    <row r="202" spans="1:15" ht="14.25" customHeight="1" x14ac:dyDescent="0.2">
      <c r="A202" s="44" t="s">
        <v>253</v>
      </c>
      <c r="B202" s="44" t="s">
        <v>56</v>
      </c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6" t="s">
        <v>44</v>
      </c>
    </row>
    <row r="203" spans="1:15" ht="14.25" customHeight="1" x14ac:dyDescent="0.2">
      <c r="A203" s="44" t="s">
        <v>411</v>
      </c>
      <c r="B203" s="44" t="s">
        <v>57</v>
      </c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6" t="s">
        <v>44</v>
      </c>
    </row>
    <row r="204" spans="1:15" ht="14.25" customHeight="1" x14ac:dyDescent="0.2">
      <c r="A204" s="44" t="s">
        <v>255</v>
      </c>
      <c r="B204" s="44" t="s">
        <v>58</v>
      </c>
      <c r="C204" s="45"/>
      <c r="D204" s="45"/>
      <c r="E204" s="45"/>
      <c r="F204" s="45"/>
      <c r="G204" s="45"/>
      <c r="H204" s="45"/>
      <c r="I204" s="45"/>
      <c r="J204" s="45"/>
      <c r="K204" s="45"/>
      <c r="L204" s="46" t="s">
        <v>44</v>
      </c>
      <c r="M204" s="45"/>
      <c r="N204" s="45"/>
      <c r="O204" s="45"/>
    </row>
    <row r="205" spans="1:15" ht="14.25" customHeight="1" x14ac:dyDescent="0.2">
      <c r="A205" s="44" t="s">
        <v>412</v>
      </c>
      <c r="B205" s="44" t="s">
        <v>59</v>
      </c>
      <c r="C205" s="45"/>
      <c r="D205" s="45"/>
      <c r="E205" s="45"/>
      <c r="F205" s="45"/>
      <c r="G205" s="45"/>
      <c r="H205" s="46" t="s">
        <v>44</v>
      </c>
      <c r="I205" s="45"/>
      <c r="J205" s="45"/>
      <c r="K205" s="45"/>
      <c r="L205" s="45"/>
      <c r="M205" s="46" t="s">
        <v>44</v>
      </c>
      <c r="N205" s="45"/>
      <c r="O205" s="45"/>
    </row>
    <row r="206" spans="1:15" ht="14.25" customHeight="1" x14ac:dyDescent="0.2">
      <c r="A206" s="44" t="s">
        <v>257</v>
      </c>
      <c r="B206" s="44" t="s">
        <v>60</v>
      </c>
      <c r="C206" s="45"/>
      <c r="D206" s="45"/>
      <c r="E206" s="45"/>
      <c r="F206" s="45"/>
      <c r="G206" s="45"/>
      <c r="H206" s="45"/>
      <c r="I206" s="45"/>
      <c r="J206" s="45"/>
      <c r="K206" s="45"/>
      <c r="L206" s="46" t="s">
        <v>44</v>
      </c>
      <c r="M206" s="46" t="s">
        <v>44</v>
      </c>
      <c r="N206" s="45"/>
      <c r="O206" s="45"/>
    </row>
    <row r="207" spans="1:15" ht="23.45" customHeight="1" x14ac:dyDescent="0.2">
      <c r="A207" s="44" t="s">
        <v>413</v>
      </c>
      <c r="B207" s="44" t="s">
        <v>61</v>
      </c>
      <c r="C207" s="47"/>
      <c r="D207" s="47"/>
      <c r="E207" s="47"/>
      <c r="F207" s="47"/>
      <c r="G207" s="47"/>
      <c r="H207" s="47"/>
      <c r="I207" s="47"/>
      <c r="J207" s="46" t="s">
        <v>44</v>
      </c>
      <c r="K207" s="47"/>
      <c r="L207" s="47"/>
      <c r="M207" s="46" t="s">
        <v>44</v>
      </c>
      <c r="N207" s="47"/>
      <c r="O207" s="47"/>
    </row>
    <row r="208" spans="1:15" ht="14.25" customHeight="1" x14ac:dyDescent="0.2">
      <c r="A208" s="44" t="s">
        <v>414</v>
      </c>
      <c r="B208" s="44" t="s">
        <v>62</v>
      </c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6" t="s">
        <v>44</v>
      </c>
      <c r="N208" s="45"/>
      <c r="O208" s="45"/>
    </row>
    <row r="209" spans="1:15" ht="23.45" customHeight="1" x14ac:dyDescent="0.2">
      <c r="A209" s="44" t="s">
        <v>261</v>
      </c>
      <c r="B209" s="44" t="s">
        <v>63</v>
      </c>
      <c r="C209" s="47"/>
      <c r="D209" s="47"/>
      <c r="E209" s="47"/>
      <c r="F209" s="47"/>
      <c r="G209" s="47"/>
      <c r="H209" s="47"/>
      <c r="I209" s="47"/>
      <c r="J209" s="46" t="s">
        <v>44</v>
      </c>
      <c r="K209" s="47"/>
      <c r="L209" s="47"/>
      <c r="M209" s="47"/>
      <c r="N209" s="47"/>
      <c r="O209" s="47"/>
    </row>
    <row r="210" spans="1:15" ht="23.25" customHeight="1" x14ac:dyDescent="0.2">
      <c r="A210" s="44" t="s">
        <v>415</v>
      </c>
      <c r="B210" s="44" t="s">
        <v>64</v>
      </c>
      <c r="C210" s="47"/>
      <c r="D210" s="47"/>
      <c r="E210" s="47"/>
      <c r="F210" s="47"/>
      <c r="G210" s="47"/>
      <c r="H210" s="47"/>
      <c r="I210" s="47"/>
      <c r="J210" s="46" t="s">
        <v>44</v>
      </c>
      <c r="K210" s="47"/>
      <c r="L210" s="47"/>
      <c r="M210" s="47"/>
      <c r="N210" s="47"/>
      <c r="O210" s="47"/>
    </row>
    <row r="211" spans="1:15" ht="14.25" customHeight="1" x14ac:dyDescent="0.2">
      <c r="A211" s="44" t="s">
        <v>416</v>
      </c>
      <c r="B211" s="44" t="s">
        <v>65</v>
      </c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6" t="s">
        <v>44</v>
      </c>
    </row>
    <row r="212" spans="1:15" ht="23.45" customHeight="1" x14ac:dyDescent="0.2">
      <c r="A212" s="44" t="s">
        <v>263</v>
      </c>
      <c r="B212" s="44" t="s">
        <v>66</v>
      </c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6" t="s">
        <v>44</v>
      </c>
    </row>
    <row r="213" spans="1:15" ht="14.25" customHeight="1" x14ac:dyDescent="0.2">
      <c r="A213" s="44" t="s">
        <v>417</v>
      </c>
      <c r="B213" s="44" t="s">
        <v>67</v>
      </c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</row>
    <row r="214" spans="1:15" ht="14.25" customHeight="1" x14ac:dyDescent="0.2">
      <c r="A214" s="44" t="s">
        <v>265</v>
      </c>
      <c r="B214" s="44" t="s">
        <v>68</v>
      </c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6" t="s">
        <v>44</v>
      </c>
      <c r="N214" s="45"/>
      <c r="O214" s="45"/>
    </row>
    <row r="215" spans="1:15" ht="14.25" customHeight="1" x14ac:dyDescent="0.2">
      <c r="A215" s="44" t="s">
        <v>418</v>
      </c>
      <c r="B215" s="44" t="s">
        <v>69</v>
      </c>
      <c r="C215" s="45"/>
      <c r="D215" s="45"/>
      <c r="E215" s="45"/>
      <c r="F215" s="45"/>
      <c r="G215" s="45"/>
      <c r="H215" s="46" t="s">
        <v>44</v>
      </c>
      <c r="I215" s="45"/>
      <c r="J215" s="45"/>
      <c r="K215" s="45"/>
      <c r="L215" s="45"/>
      <c r="M215" s="45"/>
      <c r="N215" s="45"/>
      <c r="O215" s="45"/>
    </row>
    <row r="216" spans="1:15" ht="14.25" customHeight="1" x14ac:dyDescent="0.2">
      <c r="A216" s="44" t="s">
        <v>267</v>
      </c>
      <c r="B216" s="44" t="s">
        <v>70</v>
      </c>
      <c r="C216" s="45"/>
      <c r="D216" s="45"/>
      <c r="E216" s="45"/>
      <c r="F216" s="45"/>
      <c r="G216" s="45"/>
      <c r="H216" s="45"/>
      <c r="I216" s="45"/>
      <c r="J216" s="46" t="s">
        <v>44</v>
      </c>
      <c r="K216" s="45"/>
      <c r="L216" s="45"/>
      <c r="M216" s="45"/>
      <c r="N216" s="45"/>
      <c r="O216" s="46" t="s">
        <v>44</v>
      </c>
    </row>
    <row r="217" spans="1:15" ht="14.25" customHeight="1" x14ac:dyDescent="0.2">
      <c r="A217" s="44" t="s">
        <v>269</v>
      </c>
      <c r="B217" s="44" t="s">
        <v>71</v>
      </c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6" t="s">
        <v>44</v>
      </c>
    </row>
    <row r="218" spans="1:15" ht="14.25" customHeight="1" x14ac:dyDescent="0.2">
      <c r="A218" s="44" t="s">
        <v>419</v>
      </c>
      <c r="B218" s="44" t="s">
        <v>72</v>
      </c>
      <c r="C218" s="45"/>
      <c r="D218" s="45"/>
      <c r="E218" s="45"/>
      <c r="F218" s="45"/>
      <c r="G218" s="45"/>
      <c r="H218" s="45"/>
      <c r="I218" s="45"/>
      <c r="J218" s="46" t="s">
        <v>44</v>
      </c>
      <c r="K218" s="45"/>
      <c r="L218" s="45"/>
      <c r="M218" s="45"/>
      <c r="N218" s="45"/>
      <c r="O218" s="45"/>
    </row>
    <row r="219" spans="1:15" ht="14.25" customHeight="1" x14ac:dyDescent="0.2">
      <c r="A219" s="44" t="s">
        <v>420</v>
      </c>
      <c r="B219" s="44" t="s">
        <v>73</v>
      </c>
      <c r="C219" s="45"/>
      <c r="D219" s="46" t="s">
        <v>44</v>
      </c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</row>
    <row r="220" spans="1:15" ht="14.25" customHeight="1" x14ac:dyDescent="0.2">
      <c r="A220" s="44" t="s">
        <v>271</v>
      </c>
      <c r="B220" s="44" t="s">
        <v>74</v>
      </c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6" t="s">
        <v>44</v>
      </c>
      <c r="N220" s="45"/>
      <c r="O220" s="45"/>
    </row>
    <row r="221" spans="1:15" ht="14.25" customHeight="1" x14ac:dyDescent="0.2">
      <c r="A221" s="44" t="s">
        <v>421</v>
      </c>
      <c r="B221" s="44" t="s">
        <v>75</v>
      </c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6" t="s">
        <v>44</v>
      </c>
      <c r="N221" s="45"/>
      <c r="O221" s="45"/>
    </row>
    <row r="222" spans="1:15" ht="14.25" customHeight="1" x14ac:dyDescent="0.2">
      <c r="A222" s="44" t="s">
        <v>422</v>
      </c>
      <c r="B222" s="44" t="s">
        <v>76</v>
      </c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</row>
    <row r="223" spans="1:15" ht="14.25" customHeight="1" x14ac:dyDescent="0.2">
      <c r="A223" s="44" t="s">
        <v>273</v>
      </c>
      <c r="B223" s="44" t="s">
        <v>77</v>
      </c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</row>
    <row r="224" spans="1:15" ht="14.25" customHeight="1" x14ac:dyDescent="0.2">
      <c r="A224" s="44" t="s">
        <v>423</v>
      </c>
      <c r="B224" s="44" t="s">
        <v>78</v>
      </c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</row>
    <row r="225" spans="1:17" ht="23.45" customHeight="1" x14ac:dyDescent="0.2">
      <c r="A225" s="44" t="s">
        <v>424</v>
      </c>
      <c r="B225" s="44" t="s">
        <v>79</v>
      </c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</row>
    <row r="226" spans="1:17" ht="14.25" customHeight="1" x14ac:dyDescent="0.2">
      <c r="A226" s="44" t="s">
        <v>425</v>
      </c>
      <c r="B226" s="44" t="s">
        <v>80</v>
      </c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6" t="s">
        <v>44</v>
      </c>
    </row>
    <row r="227" spans="1:17" ht="14.25" customHeight="1" x14ac:dyDescent="0.2">
      <c r="A227" s="44" t="s">
        <v>275</v>
      </c>
      <c r="B227" s="44" t="s">
        <v>81</v>
      </c>
      <c r="C227" s="45"/>
      <c r="D227" s="46" t="s">
        <v>44</v>
      </c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</row>
    <row r="228" spans="1:17" ht="23.45" customHeight="1" x14ac:dyDescent="0.2">
      <c r="A228" s="44" t="s">
        <v>277</v>
      </c>
      <c r="B228" s="44" t="s">
        <v>82</v>
      </c>
      <c r="C228" s="47"/>
      <c r="D228" s="47"/>
      <c r="E228" s="47"/>
      <c r="F228" s="47"/>
      <c r="G228" s="47"/>
      <c r="H228" s="47"/>
      <c r="I228" s="47"/>
      <c r="J228" s="46" t="s">
        <v>44</v>
      </c>
      <c r="K228" s="47"/>
      <c r="L228" s="47"/>
      <c r="M228" s="47"/>
      <c r="N228" s="47"/>
      <c r="O228" s="47"/>
    </row>
    <row r="229" spans="1:17" ht="14.25" customHeight="1" x14ac:dyDescent="0.2">
      <c r="A229" s="44" t="s">
        <v>426</v>
      </c>
      <c r="B229" s="44" t="s">
        <v>83</v>
      </c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6" t="s">
        <v>44</v>
      </c>
      <c r="N229" s="45"/>
      <c r="O229" s="45"/>
    </row>
    <row r="230" spans="1:17" ht="14.25" customHeight="1" x14ac:dyDescent="0.2">
      <c r="A230" s="44" t="s">
        <v>427</v>
      </c>
      <c r="B230" s="44" t="s">
        <v>84</v>
      </c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</row>
    <row r="231" spans="1:17" ht="23.45" customHeight="1" x14ac:dyDescent="0.2">
      <c r="A231" s="44" t="s">
        <v>279</v>
      </c>
      <c r="B231" s="44" t="s">
        <v>85</v>
      </c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6" t="s">
        <v>44</v>
      </c>
      <c r="N231" s="47"/>
      <c r="O231" s="47"/>
    </row>
    <row r="232" spans="1:17" ht="23.45" customHeight="1" x14ac:dyDescent="0.2">
      <c r="A232" s="44" t="s">
        <v>279</v>
      </c>
      <c r="B232" s="44" t="s">
        <v>86</v>
      </c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6" t="s">
        <v>44</v>
      </c>
      <c r="N232" s="47"/>
      <c r="O232" s="47"/>
    </row>
    <row r="233" spans="1:17" ht="14.25" customHeight="1" x14ac:dyDescent="0.2">
      <c r="A233" s="44" t="s">
        <v>281</v>
      </c>
      <c r="B233" s="44" t="s">
        <v>87</v>
      </c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</row>
    <row r="234" spans="1:17" ht="14.25" customHeight="1" x14ac:dyDescent="0.2">
      <c r="A234" s="44" t="s">
        <v>283</v>
      </c>
      <c r="B234" s="48" t="s">
        <v>88</v>
      </c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50" t="s">
        <v>44</v>
      </c>
      <c r="N234" s="49"/>
      <c r="O234" s="49"/>
      <c r="Q234" s="41">
        <v>1</v>
      </c>
    </row>
    <row r="235" spans="1:17" ht="23.45" customHeight="1" x14ac:dyDescent="0.2">
      <c r="A235" s="44" t="s">
        <v>428</v>
      </c>
      <c r="B235" s="44" t="s">
        <v>239</v>
      </c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</row>
    <row r="236" spans="1:17" ht="14.25" customHeight="1" x14ac:dyDescent="0.2">
      <c r="A236" s="44" t="s">
        <v>429</v>
      </c>
      <c r="B236" s="44" t="s">
        <v>90</v>
      </c>
      <c r="C236" s="45"/>
      <c r="D236" s="45"/>
      <c r="E236" s="45"/>
      <c r="F236" s="45"/>
      <c r="G236" s="45"/>
      <c r="H236" s="45"/>
      <c r="I236" s="45"/>
      <c r="J236" s="46" t="s">
        <v>44</v>
      </c>
      <c r="K236" s="45"/>
      <c r="L236" s="45"/>
      <c r="M236" s="45"/>
      <c r="N236" s="45"/>
      <c r="O236" s="45"/>
    </row>
    <row r="237" spans="1:17" ht="14.25" customHeight="1" x14ac:dyDescent="0.2">
      <c r="A237" s="44" t="s">
        <v>430</v>
      </c>
      <c r="B237" s="44" t="s">
        <v>91</v>
      </c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</row>
    <row r="238" spans="1:17" ht="14.25" customHeight="1" x14ac:dyDescent="0.2">
      <c r="A238" s="44" t="s">
        <v>431</v>
      </c>
      <c r="B238" s="44" t="s">
        <v>92</v>
      </c>
      <c r="C238" s="45"/>
      <c r="D238" s="45"/>
      <c r="E238" s="45"/>
      <c r="F238" s="45"/>
      <c r="G238" s="45"/>
      <c r="H238" s="45"/>
      <c r="I238" s="45"/>
      <c r="J238" s="46" t="s">
        <v>44</v>
      </c>
      <c r="K238" s="45"/>
      <c r="L238" s="45"/>
      <c r="M238" s="45"/>
      <c r="N238" s="45"/>
      <c r="O238" s="45"/>
    </row>
    <row r="239" spans="1:17" ht="23.45" customHeight="1" x14ac:dyDescent="0.2">
      <c r="A239" s="44" t="s">
        <v>432</v>
      </c>
      <c r="B239" s="44" t="s">
        <v>93</v>
      </c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6" t="s">
        <v>44</v>
      </c>
    </row>
    <row r="240" spans="1:17" ht="23.45" customHeight="1" x14ac:dyDescent="0.2">
      <c r="A240" s="44" t="s">
        <v>285</v>
      </c>
      <c r="B240" s="44" t="s">
        <v>94</v>
      </c>
      <c r="C240" s="47"/>
      <c r="D240" s="47"/>
      <c r="E240" s="47"/>
      <c r="F240" s="47"/>
      <c r="G240" s="47"/>
      <c r="H240" s="46" t="s">
        <v>44</v>
      </c>
      <c r="I240" s="47"/>
      <c r="J240" s="47"/>
      <c r="K240" s="47"/>
      <c r="L240" s="47"/>
      <c r="M240" s="46" t="s">
        <v>44</v>
      </c>
      <c r="N240" s="47"/>
      <c r="O240" s="47"/>
    </row>
    <row r="241" spans="1:15" ht="14.25" customHeight="1" x14ac:dyDescent="0.2">
      <c r="A241" s="44" t="s">
        <v>433</v>
      </c>
      <c r="B241" s="44" t="s">
        <v>95</v>
      </c>
      <c r="C241" s="45"/>
      <c r="D241" s="46" t="s">
        <v>44</v>
      </c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</row>
    <row r="242" spans="1:15" ht="23.45" customHeight="1" x14ac:dyDescent="0.2">
      <c r="A242" s="44" t="s">
        <v>287</v>
      </c>
      <c r="B242" s="44" t="s">
        <v>96</v>
      </c>
      <c r="C242" s="47"/>
      <c r="D242" s="47"/>
      <c r="E242" s="47"/>
      <c r="F242" s="47"/>
      <c r="G242" s="47"/>
      <c r="H242" s="47"/>
      <c r="I242" s="47"/>
      <c r="J242" s="46" t="s">
        <v>44</v>
      </c>
      <c r="K242" s="47"/>
      <c r="L242" s="47"/>
      <c r="M242" s="47"/>
      <c r="N242" s="47"/>
      <c r="O242" s="47"/>
    </row>
    <row r="243" spans="1:15" ht="23.45" customHeight="1" x14ac:dyDescent="0.2">
      <c r="A243" s="44" t="s">
        <v>289</v>
      </c>
      <c r="B243" s="44" t="s">
        <v>97</v>
      </c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6" t="s">
        <v>44</v>
      </c>
      <c r="N243" s="47"/>
      <c r="O243" s="47"/>
    </row>
    <row r="244" spans="1:15" ht="14.25" customHeight="1" x14ac:dyDescent="0.2">
      <c r="A244" s="44" t="s">
        <v>434</v>
      </c>
      <c r="B244" s="44" t="s">
        <v>98</v>
      </c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6" t="s">
        <v>44</v>
      </c>
      <c r="N244" s="45"/>
      <c r="O244" s="45"/>
    </row>
    <row r="245" spans="1:15" ht="14.25" customHeight="1" x14ac:dyDescent="0.2">
      <c r="A245" s="44" t="s">
        <v>435</v>
      </c>
      <c r="B245" s="44" t="s">
        <v>99</v>
      </c>
      <c r="C245" s="45"/>
      <c r="D245" s="45"/>
      <c r="E245" s="45"/>
      <c r="F245" s="45"/>
      <c r="G245" s="45"/>
      <c r="H245" s="45"/>
      <c r="I245" s="45"/>
      <c r="J245" s="46" t="s">
        <v>44</v>
      </c>
      <c r="K245" s="45"/>
      <c r="L245" s="45"/>
      <c r="M245" s="45"/>
      <c r="N245" s="45"/>
      <c r="O245" s="45"/>
    </row>
    <row r="246" spans="1:15" ht="14.25" customHeight="1" x14ac:dyDescent="0.2">
      <c r="A246" s="44" t="s">
        <v>101</v>
      </c>
      <c r="B246" s="44" t="s">
        <v>100</v>
      </c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</row>
    <row r="247" spans="1:15" ht="14.25" customHeight="1" x14ac:dyDescent="0.2">
      <c r="A247" s="44" t="s">
        <v>436</v>
      </c>
      <c r="B247" s="44" t="s">
        <v>102</v>
      </c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</row>
    <row r="248" spans="1:15" ht="23.45" customHeight="1" x14ac:dyDescent="0.2">
      <c r="A248" s="44" t="s">
        <v>437</v>
      </c>
      <c r="B248" s="44" t="s">
        <v>103</v>
      </c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</row>
    <row r="249" spans="1:15" ht="23.45" customHeight="1" x14ac:dyDescent="0.2">
      <c r="A249" s="44" t="s">
        <v>438</v>
      </c>
      <c r="B249" s="44" t="s">
        <v>104</v>
      </c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</row>
    <row r="250" spans="1:15" ht="14.25" customHeight="1" x14ac:dyDescent="0.2">
      <c r="A250" s="44" t="s">
        <v>439</v>
      </c>
      <c r="B250" s="44" t="s">
        <v>105</v>
      </c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</row>
    <row r="251" spans="1:15" ht="14.25" customHeight="1" x14ac:dyDescent="0.2">
      <c r="A251" s="44" t="s">
        <v>440</v>
      </c>
      <c r="B251" s="44" t="s">
        <v>106</v>
      </c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</row>
    <row r="252" spans="1:15" ht="14.25" customHeight="1" x14ac:dyDescent="0.2">
      <c r="A252" s="44" t="s">
        <v>441</v>
      </c>
      <c r="B252" s="44" t="s">
        <v>107</v>
      </c>
      <c r="C252" s="45"/>
      <c r="D252" s="46" t="s">
        <v>44</v>
      </c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</row>
    <row r="253" spans="1:15" ht="14.25" customHeight="1" x14ac:dyDescent="0.2">
      <c r="A253" s="44" t="s">
        <v>442</v>
      </c>
      <c r="B253" s="44" t="s">
        <v>108</v>
      </c>
      <c r="C253" s="45"/>
      <c r="D253" s="45"/>
      <c r="E253" s="45"/>
      <c r="F253" s="45"/>
      <c r="G253" s="45"/>
      <c r="H253" s="46" t="s">
        <v>44</v>
      </c>
      <c r="I253" s="45"/>
      <c r="J253" s="45"/>
      <c r="K253" s="45"/>
      <c r="L253" s="45"/>
      <c r="M253" s="46" t="s">
        <v>44</v>
      </c>
      <c r="N253" s="45"/>
      <c r="O253" s="45"/>
    </row>
    <row r="254" spans="1:15" ht="14.25" customHeight="1" x14ac:dyDescent="0.2">
      <c r="A254" s="44" t="s">
        <v>443</v>
      </c>
      <c r="B254" s="44" t="s">
        <v>109</v>
      </c>
      <c r="C254" s="45"/>
      <c r="D254" s="45"/>
      <c r="E254" s="45"/>
      <c r="F254" s="45"/>
      <c r="G254" s="45"/>
      <c r="H254" s="45"/>
      <c r="I254" s="45"/>
      <c r="J254" s="46" t="s">
        <v>44</v>
      </c>
      <c r="K254" s="45"/>
      <c r="L254" s="45"/>
      <c r="M254" s="45"/>
      <c r="N254" s="45"/>
      <c r="O254" s="45"/>
    </row>
    <row r="255" spans="1:15" ht="14.25" customHeight="1" x14ac:dyDescent="0.2">
      <c r="A255" s="44" t="s">
        <v>444</v>
      </c>
      <c r="B255" s="44" t="s">
        <v>110</v>
      </c>
      <c r="C255" s="45"/>
      <c r="D255" s="45"/>
      <c r="E255" s="45"/>
      <c r="F255" s="45"/>
      <c r="G255" s="45"/>
      <c r="H255" s="46" t="s">
        <v>44</v>
      </c>
      <c r="I255" s="45"/>
      <c r="J255" s="45"/>
      <c r="K255" s="45"/>
      <c r="L255" s="45"/>
      <c r="M255" s="46" t="s">
        <v>44</v>
      </c>
      <c r="N255" s="45"/>
      <c r="O255" s="45"/>
    </row>
    <row r="256" spans="1:15" ht="14.25" customHeight="1" x14ac:dyDescent="0.2">
      <c r="A256" s="44" t="s">
        <v>445</v>
      </c>
      <c r="B256" s="44" t="s">
        <v>111</v>
      </c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</row>
    <row r="257" spans="1:15" ht="14.25" customHeight="1" x14ac:dyDescent="0.2">
      <c r="A257" s="44" t="s">
        <v>446</v>
      </c>
      <c r="B257" s="44" t="s">
        <v>112</v>
      </c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</row>
    <row r="258" spans="1:15" ht="14.25" customHeight="1" x14ac:dyDescent="0.2">
      <c r="A258" s="44" t="s">
        <v>293</v>
      </c>
      <c r="B258" s="44" t="s">
        <v>113</v>
      </c>
      <c r="C258" s="45"/>
      <c r="D258" s="45"/>
      <c r="E258" s="45"/>
      <c r="F258" s="45"/>
      <c r="G258" s="45"/>
      <c r="H258" s="45"/>
      <c r="I258" s="45"/>
      <c r="J258" s="46" t="s">
        <v>44</v>
      </c>
      <c r="K258" s="45"/>
      <c r="L258" s="45"/>
      <c r="M258" s="45"/>
      <c r="N258" s="45"/>
      <c r="O258" s="45"/>
    </row>
    <row r="259" spans="1:15" ht="23.45" customHeight="1" x14ac:dyDescent="0.2">
      <c r="A259" s="44" t="s">
        <v>447</v>
      </c>
      <c r="B259" s="44" t="s">
        <v>114</v>
      </c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</row>
    <row r="260" spans="1:15" ht="23.45" customHeight="1" x14ac:dyDescent="0.2">
      <c r="A260" s="44" t="s">
        <v>295</v>
      </c>
      <c r="B260" s="44" t="s">
        <v>115</v>
      </c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</row>
    <row r="261" spans="1:15" ht="14.25" customHeight="1" x14ac:dyDescent="0.2">
      <c r="A261" s="44" t="s">
        <v>448</v>
      </c>
      <c r="B261" s="44" t="s">
        <v>116</v>
      </c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6" t="s">
        <v>44</v>
      </c>
      <c r="N261" s="45"/>
      <c r="O261" s="45"/>
    </row>
    <row r="262" spans="1:15" ht="23.45" customHeight="1" x14ac:dyDescent="0.2">
      <c r="A262" s="44" t="s">
        <v>449</v>
      </c>
      <c r="B262" s="44" t="s">
        <v>117</v>
      </c>
      <c r="C262" s="47"/>
      <c r="D262" s="47"/>
      <c r="E262" s="46" t="s">
        <v>44</v>
      </c>
      <c r="F262" s="47"/>
      <c r="G262" s="47"/>
      <c r="H262" s="47"/>
      <c r="I262" s="47"/>
      <c r="J262" s="47"/>
      <c r="K262" s="47"/>
      <c r="L262" s="47"/>
      <c r="M262" s="47"/>
      <c r="N262" s="47"/>
      <c r="O262" s="47"/>
    </row>
    <row r="263" spans="1:15" ht="23.45" customHeight="1" x14ac:dyDescent="0.2">
      <c r="A263" s="44" t="s">
        <v>450</v>
      </c>
      <c r="B263" s="44" t="s">
        <v>118</v>
      </c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6" t="s">
        <v>44</v>
      </c>
    </row>
    <row r="264" spans="1:15" ht="23.25" customHeight="1" x14ac:dyDescent="0.2">
      <c r="A264" s="44" t="s">
        <v>451</v>
      </c>
      <c r="B264" s="44" t="s">
        <v>119</v>
      </c>
      <c r="C264" s="47"/>
      <c r="D264" s="47"/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6" t="s">
        <v>44</v>
      </c>
    </row>
    <row r="265" spans="1:15" ht="23.45" customHeight="1" x14ac:dyDescent="0.2">
      <c r="A265" s="44" t="s">
        <v>452</v>
      </c>
      <c r="B265" s="44" t="s">
        <v>120</v>
      </c>
      <c r="C265" s="47"/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6" t="s">
        <v>44</v>
      </c>
    </row>
    <row r="266" spans="1:15" ht="23.45" customHeight="1" x14ac:dyDescent="0.2">
      <c r="A266" s="44" t="s">
        <v>453</v>
      </c>
      <c r="B266" s="44" t="s">
        <v>121</v>
      </c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</row>
    <row r="267" spans="1:15" ht="14.25" customHeight="1" x14ac:dyDescent="0.2">
      <c r="A267" s="44" t="s">
        <v>454</v>
      </c>
      <c r="B267" s="44" t="s">
        <v>122</v>
      </c>
      <c r="C267" s="46" t="s">
        <v>44</v>
      </c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</row>
    <row r="268" spans="1:15" ht="14.25" customHeight="1" x14ac:dyDescent="0.2">
      <c r="A268" s="44" t="s">
        <v>124</v>
      </c>
      <c r="B268" s="44" t="s">
        <v>123</v>
      </c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6" t="s">
        <v>44</v>
      </c>
      <c r="N268" s="45"/>
      <c r="O268" s="45"/>
    </row>
    <row r="269" spans="1:15" ht="14.25" customHeight="1" x14ac:dyDescent="0.2">
      <c r="A269" s="44" t="s">
        <v>455</v>
      </c>
      <c r="B269" s="44" t="s">
        <v>125</v>
      </c>
      <c r="C269" s="45"/>
      <c r="D269" s="45"/>
      <c r="E269" s="45"/>
      <c r="F269" s="45"/>
      <c r="G269" s="45"/>
      <c r="H269" s="46" t="s">
        <v>44</v>
      </c>
      <c r="I269" s="45"/>
      <c r="J269" s="45"/>
      <c r="K269" s="45"/>
      <c r="L269" s="45"/>
      <c r="M269" s="46" t="s">
        <v>44</v>
      </c>
      <c r="N269" s="45"/>
      <c r="O269" s="45"/>
    </row>
    <row r="270" spans="1:15" ht="14.25" customHeight="1" x14ac:dyDescent="0.2">
      <c r="A270" s="44" t="s">
        <v>297</v>
      </c>
      <c r="B270" s="44" t="s">
        <v>126</v>
      </c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6" t="s">
        <v>44</v>
      </c>
      <c r="N270" s="45"/>
      <c r="O270" s="45"/>
    </row>
    <row r="271" spans="1:15" ht="14.25" customHeight="1" x14ac:dyDescent="0.2">
      <c r="A271" s="44" t="s">
        <v>456</v>
      </c>
      <c r="B271" s="44" t="s">
        <v>127</v>
      </c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6" t="s">
        <v>44</v>
      </c>
      <c r="N271" s="45"/>
      <c r="O271" s="45"/>
    </row>
    <row r="272" spans="1:15" ht="14.25" customHeight="1" x14ac:dyDescent="0.2">
      <c r="A272" s="44" t="s">
        <v>457</v>
      </c>
      <c r="B272" s="44" t="s">
        <v>128</v>
      </c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6" t="s">
        <v>44</v>
      </c>
      <c r="N272" s="45"/>
      <c r="O272" s="45"/>
    </row>
    <row r="273" spans="1:17" ht="14.25" customHeight="1" x14ac:dyDescent="0.2">
      <c r="A273" s="44" t="s">
        <v>458</v>
      </c>
      <c r="B273" s="44" t="s">
        <v>129</v>
      </c>
      <c r="C273" s="45"/>
      <c r="D273" s="45"/>
      <c r="E273" s="45"/>
      <c r="F273" s="45"/>
      <c r="G273" s="45"/>
      <c r="H273" s="45"/>
      <c r="I273" s="45"/>
      <c r="J273" s="46" t="s">
        <v>44</v>
      </c>
      <c r="K273" s="45"/>
      <c r="L273" s="45"/>
      <c r="M273" s="45"/>
      <c r="N273" s="45"/>
      <c r="O273" s="45"/>
    </row>
    <row r="274" spans="1:17" ht="23.45" customHeight="1" x14ac:dyDescent="0.2">
      <c r="A274" s="44" t="s">
        <v>459</v>
      </c>
      <c r="B274" s="44" t="s">
        <v>130</v>
      </c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6" t="s">
        <v>44</v>
      </c>
      <c r="N274" s="47"/>
      <c r="O274" s="47"/>
    </row>
    <row r="275" spans="1:17" ht="14.25" customHeight="1" x14ac:dyDescent="0.2">
      <c r="A275" s="44" t="s">
        <v>301</v>
      </c>
      <c r="B275" s="44" t="s">
        <v>131</v>
      </c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</row>
    <row r="276" spans="1:17" ht="14.25" customHeight="1" x14ac:dyDescent="0.2">
      <c r="A276" s="44" t="s">
        <v>460</v>
      </c>
      <c r="B276" s="44" t="s">
        <v>132</v>
      </c>
      <c r="C276" s="45"/>
      <c r="D276" s="46" t="s">
        <v>44</v>
      </c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</row>
    <row r="277" spans="1:17" ht="14.25" customHeight="1" x14ac:dyDescent="0.2">
      <c r="A277" s="44" t="s">
        <v>303</v>
      </c>
      <c r="B277" s="44" t="s">
        <v>133</v>
      </c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6" t="s">
        <v>44</v>
      </c>
      <c r="N277" s="45"/>
      <c r="O277" s="45"/>
    </row>
    <row r="278" spans="1:17" ht="14.25" customHeight="1" x14ac:dyDescent="0.2">
      <c r="A278" s="44" t="s">
        <v>305</v>
      </c>
      <c r="B278" s="44" t="s">
        <v>134</v>
      </c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6" t="s">
        <v>44</v>
      </c>
      <c r="N278" s="45"/>
      <c r="O278" s="45"/>
    </row>
    <row r="279" spans="1:17" ht="14.25" customHeight="1" x14ac:dyDescent="0.2">
      <c r="A279" s="44" t="s">
        <v>461</v>
      </c>
      <c r="B279" s="44" t="s">
        <v>135</v>
      </c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6" t="s">
        <v>44</v>
      </c>
      <c r="N279" s="45"/>
      <c r="O279" s="45"/>
    </row>
    <row r="280" spans="1:17" ht="14.25" customHeight="1" x14ac:dyDescent="0.2">
      <c r="A280" s="44" t="s">
        <v>462</v>
      </c>
      <c r="B280" s="44" t="s">
        <v>136</v>
      </c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</row>
    <row r="281" spans="1:17" ht="14.25" customHeight="1" x14ac:dyDescent="0.2">
      <c r="A281" s="44" t="s">
        <v>307</v>
      </c>
      <c r="B281" s="44" t="s">
        <v>137</v>
      </c>
      <c r="C281" s="45"/>
      <c r="D281" s="45"/>
      <c r="E281" s="45"/>
      <c r="F281" s="45"/>
      <c r="G281" s="45"/>
      <c r="H281" s="46" t="s">
        <v>44</v>
      </c>
      <c r="I281" s="45"/>
      <c r="J281" s="45"/>
      <c r="K281" s="45"/>
      <c r="L281" s="45"/>
      <c r="M281" s="46" t="s">
        <v>44</v>
      </c>
      <c r="N281" s="45"/>
      <c r="O281" s="45"/>
    </row>
    <row r="282" spans="1:17" ht="14.25" customHeight="1" x14ac:dyDescent="0.2">
      <c r="A282" s="44" t="s">
        <v>309</v>
      </c>
      <c r="B282" s="44" t="s">
        <v>138</v>
      </c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</row>
    <row r="283" spans="1:17" ht="14.25" customHeight="1" x14ac:dyDescent="0.2">
      <c r="A283" s="44" t="s">
        <v>311</v>
      </c>
      <c r="B283" s="44" t="s">
        <v>139</v>
      </c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6" t="s">
        <v>44</v>
      </c>
    </row>
    <row r="284" spans="1:17" ht="14.25" customHeight="1" x14ac:dyDescent="0.2">
      <c r="A284" s="44" t="s">
        <v>463</v>
      </c>
      <c r="B284" s="44" t="s">
        <v>140</v>
      </c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</row>
    <row r="285" spans="1:17" ht="14.25" customHeight="1" x14ac:dyDescent="0.2">
      <c r="A285" s="44" t="s">
        <v>313</v>
      </c>
      <c r="B285" s="48" t="s">
        <v>141</v>
      </c>
      <c r="C285" s="49"/>
      <c r="D285" s="49"/>
      <c r="E285" s="49"/>
      <c r="F285" s="49"/>
      <c r="G285" s="49"/>
      <c r="H285" s="49"/>
      <c r="I285" s="49"/>
      <c r="J285" s="50" t="s">
        <v>44</v>
      </c>
      <c r="K285" s="49"/>
      <c r="L285" s="49"/>
      <c r="M285" s="49"/>
      <c r="N285" s="49"/>
      <c r="O285" s="49"/>
      <c r="Q285" s="41">
        <v>1</v>
      </c>
    </row>
    <row r="286" spans="1:17" ht="14.25" customHeight="1" x14ac:dyDescent="0.2">
      <c r="A286" s="44" t="s">
        <v>315</v>
      </c>
      <c r="B286" s="44" t="s">
        <v>142</v>
      </c>
      <c r="C286" s="45"/>
      <c r="D286" s="45"/>
      <c r="E286" s="45"/>
      <c r="F286" s="45"/>
      <c r="G286" s="45"/>
      <c r="H286" s="45"/>
      <c r="I286" s="45"/>
      <c r="J286" s="46" t="s">
        <v>44</v>
      </c>
      <c r="K286" s="45"/>
      <c r="L286" s="45"/>
      <c r="M286" s="45"/>
      <c r="N286" s="45"/>
      <c r="O286" s="46" t="s">
        <v>44</v>
      </c>
    </row>
    <row r="287" spans="1:17" ht="14.25" customHeight="1" x14ac:dyDescent="0.2">
      <c r="A287" s="44" t="s">
        <v>317</v>
      </c>
      <c r="B287" s="44" t="s">
        <v>143</v>
      </c>
      <c r="C287" s="45"/>
      <c r="D287" s="45"/>
      <c r="E287" s="45"/>
      <c r="F287" s="45"/>
      <c r="G287" s="45"/>
      <c r="H287" s="45"/>
      <c r="I287" s="45"/>
      <c r="J287" s="46" t="s">
        <v>44</v>
      </c>
      <c r="K287" s="45"/>
      <c r="L287" s="45"/>
      <c r="M287" s="45"/>
      <c r="N287" s="45"/>
      <c r="O287" s="45"/>
    </row>
    <row r="288" spans="1:17" ht="23.45" customHeight="1" x14ac:dyDescent="0.2">
      <c r="A288" s="44" t="s">
        <v>464</v>
      </c>
      <c r="B288" s="44" t="s">
        <v>144</v>
      </c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</row>
    <row r="289" spans="1:15" ht="23.45" customHeight="1" x14ac:dyDescent="0.2">
      <c r="A289" s="44" t="s">
        <v>319</v>
      </c>
      <c r="B289" s="44" t="s">
        <v>145</v>
      </c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</row>
    <row r="290" spans="1:15" ht="14.25" customHeight="1" x14ac:dyDescent="0.2">
      <c r="A290" s="44" t="s">
        <v>465</v>
      </c>
      <c r="B290" s="44" t="s">
        <v>146</v>
      </c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</row>
    <row r="291" spans="1:15" ht="14.25" customHeight="1" x14ac:dyDescent="0.2">
      <c r="A291" s="44" t="s">
        <v>466</v>
      </c>
      <c r="B291" s="44" t="s">
        <v>147</v>
      </c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</row>
    <row r="292" spans="1:15" ht="14.25" customHeight="1" x14ac:dyDescent="0.2">
      <c r="A292" s="44" t="s">
        <v>467</v>
      </c>
      <c r="B292" s="44" t="s">
        <v>148</v>
      </c>
      <c r="C292" s="45"/>
      <c r="D292" s="45"/>
      <c r="E292" s="45"/>
      <c r="F292" s="45"/>
      <c r="G292" s="45"/>
      <c r="H292" s="45"/>
      <c r="I292" s="45"/>
      <c r="J292" s="46" t="s">
        <v>44</v>
      </c>
      <c r="K292" s="45"/>
      <c r="L292" s="45"/>
      <c r="M292" s="45"/>
      <c r="N292" s="45"/>
      <c r="O292" s="45"/>
    </row>
    <row r="293" spans="1:15" ht="23.45" customHeight="1" x14ac:dyDescent="0.2">
      <c r="A293" s="44" t="s">
        <v>468</v>
      </c>
      <c r="B293" s="44" t="s">
        <v>149</v>
      </c>
      <c r="C293" s="47"/>
      <c r="D293" s="47"/>
      <c r="E293" s="47"/>
      <c r="F293" s="47"/>
      <c r="G293" s="47"/>
      <c r="H293" s="47"/>
      <c r="I293" s="47"/>
      <c r="J293" s="47"/>
      <c r="K293" s="47"/>
      <c r="L293" s="47"/>
      <c r="M293" s="46" t="s">
        <v>44</v>
      </c>
      <c r="N293" s="47"/>
      <c r="O293" s="47"/>
    </row>
    <row r="294" spans="1:15" ht="14.25" customHeight="1" x14ac:dyDescent="0.2">
      <c r="A294" s="44" t="s">
        <v>321</v>
      </c>
      <c r="B294" s="44" t="s">
        <v>150</v>
      </c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6" t="s">
        <v>44</v>
      </c>
      <c r="N294" s="45"/>
      <c r="O294" s="45"/>
    </row>
    <row r="295" spans="1:15" ht="14.25" customHeight="1" x14ac:dyDescent="0.2">
      <c r="A295" s="44" t="s">
        <v>152</v>
      </c>
      <c r="B295" s="44" t="s">
        <v>151</v>
      </c>
      <c r="C295" s="45"/>
      <c r="D295" s="45"/>
      <c r="E295" s="45"/>
      <c r="F295" s="45"/>
      <c r="G295" s="45"/>
      <c r="H295" s="45"/>
      <c r="I295" s="45"/>
      <c r="J295" s="45"/>
      <c r="K295" s="45"/>
      <c r="L295" s="46" t="s">
        <v>44</v>
      </c>
      <c r="M295" s="45"/>
      <c r="N295" s="45"/>
      <c r="O295" s="45"/>
    </row>
    <row r="296" spans="1:15" ht="14.25" customHeight="1" x14ac:dyDescent="0.2">
      <c r="A296" s="44" t="s">
        <v>154</v>
      </c>
      <c r="B296" s="44" t="s">
        <v>153</v>
      </c>
      <c r="C296" s="45"/>
      <c r="D296" s="45"/>
      <c r="E296" s="45"/>
      <c r="F296" s="45"/>
      <c r="G296" s="45"/>
      <c r="H296" s="45"/>
      <c r="I296" s="45"/>
      <c r="J296" s="45"/>
      <c r="K296" s="45"/>
      <c r="L296" s="46" t="s">
        <v>44</v>
      </c>
      <c r="M296" s="45"/>
      <c r="N296" s="45"/>
      <c r="O296" s="45"/>
    </row>
    <row r="297" spans="1:15" ht="14.25" customHeight="1" x14ac:dyDescent="0.2">
      <c r="A297" s="44" t="s">
        <v>469</v>
      </c>
      <c r="B297" s="44" t="s">
        <v>155</v>
      </c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6" t="s">
        <v>44</v>
      </c>
      <c r="N297" s="45"/>
      <c r="O297" s="45"/>
    </row>
    <row r="298" spans="1:15" ht="14.25" customHeight="1" x14ac:dyDescent="0.2">
      <c r="A298" s="44" t="s">
        <v>470</v>
      </c>
      <c r="B298" s="44" t="s">
        <v>156</v>
      </c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</row>
    <row r="299" spans="1:15" ht="14.25" customHeight="1" x14ac:dyDescent="0.2">
      <c r="A299" s="44" t="s">
        <v>471</v>
      </c>
      <c r="B299" s="44" t="s">
        <v>157</v>
      </c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</row>
    <row r="300" spans="1:15" ht="14.25" customHeight="1" x14ac:dyDescent="0.2">
      <c r="A300" s="44" t="s">
        <v>472</v>
      </c>
      <c r="B300" s="44" t="s">
        <v>158</v>
      </c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6" t="s">
        <v>44</v>
      </c>
      <c r="N300" s="45"/>
      <c r="O300" s="45"/>
    </row>
    <row r="301" spans="1:15" ht="14.25" customHeight="1" x14ac:dyDescent="0.2">
      <c r="A301" s="44" t="s">
        <v>473</v>
      </c>
      <c r="B301" s="44" t="s">
        <v>159</v>
      </c>
      <c r="C301" s="45"/>
      <c r="D301" s="45"/>
      <c r="E301" s="45"/>
      <c r="F301" s="45"/>
      <c r="G301" s="45"/>
      <c r="H301" s="45"/>
      <c r="I301" s="45"/>
      <c r="J301" s="46" t="s">
        <v>44</v>
      </c>
      <c r="K301" s="45"/>
      <c r="L301" s="45"/>
      <c r="M301" s="45"/>
      <c r="N301" s="45"/>
      <c r="O301" s="45"/>
    </row>
    <row r="302" spans="1:15" ht="14.25" customHeight="1" x14ac:dyDescent="0.2">
      <c r="A302" s="44" t="s">
        <v>326</v>
      </c>
      <c r="B302" s="44" t="s">
        <v>160</v>
      </c>
      <c r="C302" s="45"/>
      <c r="D302" s="45"/>
      <c r="E302" s="45"/>
      <c r="F302" s="45"/>
      <c r="G302" s="45"/>
      <c r="H302" s="46" t="s">
        <v>44</v>
      </c>
      <c r="I302" s="45"/>
      <c r="J302" s="45"/>
      <c r="K302" s="45"/>
      <c r="L302" s="45"/>
      <c r="M302" s="46" t="s">
        <v>44</v>
      </c>
      <c r="N302" s="45"/>
      <c r="O302" s="45"/>
    </row>
    <row r="303" spans="1:15" ht="14.25" customHeight="1" x14ac:dyDescent="0.2">
      <c r="A303" s="44" t="s">
        <v>474</v>
      </c>
      <c r="B303" s="44" t="s">
        <v>161</v>
      </c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6" t="s">
        <v>44</v>
      </c>
      <c r="N303" s="45"/>
      <c r="O303" s="45"/>
    </row>
    <row r="304" spans="1:15" ht="14.25" customHeight="1" x14ac:dyDescent="0.2">
      <c r="A304" s="44" t="s">
        <v>475</v>
      </c>
      <c r="B304" s="44" t="s">
        <v>162</v>
      </c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</row>
    <row r="305" spans="1:15" ht="14.25" customHeight="1" x14ac:dyDescent="0.2">
      <c r="A305" s="44" t="s">
        <v>476</v>
      </c>
      <c r="B305" s="44" t="s">
        <v>163</v>
      </c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</row>
    <row r="306" spans="1:15" ht="14.25" customHeight="1" x14ac:dyDescent="0.2">
      <c r="A306" s="44" t="s">
        <v>477</v>
      </c>
      <c r="B306" s="44" t="s">
        <v>164</v>
      </c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6" t="s">
        <v>44</v>
      </c>
      <c r="N306" s="45"/>
      <c r="O306" s="45"/>
    </row>
    <row r="307" spans="1:15" ht="14.25" customHeight="1" x14ac:dyDescent="0.2">
      <c r="A307" s="44" t="s">
        <v>478</v>
      </c>
      <c r="B307" s="44" t="s">
        <v>165</v>
      </c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</row>
    <row r="308" spans="1:15" ht="23.45" customHeight="1" x14ac:dyDescent="0.2">
      <c r="A308" s="44" t="s">
        <v>167</v>
      </c>
      <c r="B308" s="44" t="s">
        <v>166</v>
      </c>
      <c r="C308" s="47"/>
      <c r="D308" s="47"/>
      <c r="E308" s="47"/>
      <c r="F308" s="46" t="s">
        <v>44</v>
      </c>
      <c r="G308" s="47"/>
      <c r="H308" s="47"/>
      <c r="I308" s="47"/>
      <c r="J308" s="47"/>
      <c r="K308" s="47"/>
      <c r="L308" s="47"/>
      <c r="M308" s="47"/>
      <c r="N308" s="47"/>
      <c r="O308" s="47"/>
    </row>
    <row r="309" spans="1:15" ht="23.45" customHeight="1" x14ac:dyDescent="0.2">
      <c r="A309" s="44" t="s">
        <v>169</v>
      </c>
      <c r="B309" s="51" t="s">
        <v>168</v>
      </c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</row>
    <row r="310" spans="1:15" ht="28.5" customHeight="1" x14ac:dyDescent="0.2">
      <c r="A310" s="44" t="s">
        <v>479</v>
      </c>
      <c r="B310" s="52" t="s">
        <v>170</v>
      </c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</row>
    <row r="311" spans="1:15" ht="28.5" customHeight="1" x14ac:dyDescent="0.2">
      <c r="A311" s="44" t="s">
        <v>480</v>
      </c>
      <c r="B311" s="52" t="s">
        <v>171</v>
      </c>
      <c r="C311" s="47"/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</row>
    <row r="312" spans="1:15" ht="28.5" customHeight="1" x14ac:dyDescent="0.2">
      <c r="A312" s="44" t="s">
        <v>481</v>
      </c>
      <c r="B312" s="52" t="s">
        <v>172</v>
      </c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</row>
    <row r="313" spans="1:15" ht="28.5" customHeight="1" x14ac:dyDescent="0.2">
      <c r="A313" s="44" t="s">
        <v>482</v>
      </c>
      <c r="B313" s="52" t="s">
        <v>173</v>
      </c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</row>
    <row r="314" spans="1:15" ht="28.5" customHeight="1" x14ac:dyDescent="0.2">
      <c r="A314" s="44" t="s">
        <v>483</v>
      </c>
      <c r="B314" s="52" t="s">
        <v>174</v>
      </c>
      <c r="C314" s="47"/>
      <c r="D314" s="47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</row>
    <row r="315" spans="1:15" ht="28.5" customHeight="1" x14ac:dyDescent="0.2">
      <c r="A315" s="44" t="s">
        <v>484</v>
      </c>
      <c r="B315" s="52" t="s">
        <v>175</v>
      </c>
      <c r="C315" s="47"/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</row>
    <row r="316" spans="1:15" ht="28.5" customHeight="1" x14ac:dyDescent="0.2">
      <c r="A316" s="44" t="s">
        <v>485</v>
      </c>
      <c r="B316" s="52" t="s">
        <v>176</v>
      </c>
      <c r="C316" s="47"/>
      <c r="D316" s="47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</row>
    <row r="317" spans="1:15" ht="28.5" customHeight="1" x14ac:dyDescent="0.2">
      <c r="A317" s="44" t="s">
        <v>486</v>
      </c>
      <c r="B317" s="52" t="s">
        <v>177</v>
      </c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</row>
    <row r="318" spans="1:15" ht="28.5" customHeight="1" x14ac:dyDescent="0.2">
      <c r="A318" s="44" t="s">
        <v>487</v>
      </c>
      <c r="B318" s="52" t="s">
        <v>178</v>
      </c>
      <c r="C318" s="47"/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</row>
    <row r="319" spans="1:15" ht="28.5" customHeight="1" x14ac:dyDescent="0.2">
      <c r="A319" s="44" t="s">
        <v>488</v>
      </c>
      <c r="B319" s="52" t="s">
        <v>179</v>
      </c>
      <c r="C319" s="47"/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</row>
    <row r="320" spans="1:15" ht="28.5" customHeight="1" x14ac:dyDescent="0.2">
      <c r="A320" s="44" t="s">
        <v>489</v>
      </c>
      <c r="B320" s="52" t="s">
        <v>180</v>
      </c>
      <c r="C320" s="47"/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</row>
    <row r="321" spans="1:15" ht="28.5" customHeight="1" x14ac:dyDescent="0.2">
      <c r="A321" s="44" t="s">
        <v>490</v>
      </c>
      <c r="B321" s="52" t="s">
        <v>181</v>
      </c>
      <c r="C321" s="47"/>
      <c r="D321" s="47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</row>
    <row r="322" spans="1:15" ht="35.1" customHeight="1" x14ac:dyDescent="0.2">
      <c r="A322" s="44" t="s">
        <v>183</v>
      </c>
      <c r="B322" s="52" t="s">
        <v>182</v>
      </c>
      <c r="C322" s="47"/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</row>
    <row r="323" spans="1:15" ht="23.45" customHeight="1" x14ac:dyDescent="0.2">
      <c r="A323" s="44" t="s">
        <v>330</v>
      </c>
      <c r="B323" s="52" t="s">
        <v>184</v>
      </c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</row>
    <row r="324" spans="1:15" ht="23.45" customHeight="1" x14ac:dyDescent="0.2">
      <c r="A324" s="44" t="s">
        <v>332</v>
      </c>
      <c r="B324" s="52" t="s">
        <v>185</v>
      </c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</row>
    <row r="325" spans="1:15" ht="35.1" customHeight="1" x14ac:dyDescent="0.2">
      <c r="A325" s="44" t="s">
        <v>334</v>
      </c>
      <c r="B325" s="52" t="s">
        <v>186</v>
      </c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</row>
    <row r="326" spans="1:15" ht="35.1" customHeight="1" x14ac:dyDescent="0.2">
      <c r="A326" s="44" t="s">
        <v>336</v>
      </c>
      <c r="B326" s="52" t="s">
        <v>187</v>
      </c>
      <c r="C326" s="47"/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</row>
    <row r="327" spans="1:15" ht="35.1" customHeight="1" x14ac:dyDescent="0.2">
      <c r="A327" s="44" t="s">
        <v>338</v>
      </c>
      <c r="B327" s="52" t="s">
        <v>188</v>
      </c>
      <c r="C327" s="47"/>
      <c r="D327" s="47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</row>
    <row r="328" spans="1:15" ht="35.1" customHeight="1" x14ac:dyDescent="0.2">
      <c r="A328" s="44" t="s">
        <v>340</v>
      </c>
      <c r="B328" s="52" t="s">
        <v>189</v>
      </c>
      <c r="C328" s="47"/>
      <c r="D328" s="47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</row>
    <row r="329" spans="1:15" ht="23.45" customHeight="1" x14ac:dyDescent="0.2">
      <c r="A329" s="44" t="s">
        <v>342</v>
      </c>
      <c r="B329" s="52" t="s">
        <v>190</v>
      </c>
      <c r="C329" s="47"/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</row>
    <row r="330" spans="1:15" ht="35.1" customHeight="1" x14ac:dyDescent="0.2">
      <c r="A330" s="44" t="s">
        <v>344</v>
      </c>
      <c r="B330" s="52" t="s">
        <v>191</v>
      </c>
      <c r="C330" s="47"/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</row>
    <row r="331" spans="1:15" ht="35.1" customHeight="1" x14ac:dyDescent="0.2">
      <c r="A331" s="44" t="s">
        <v>346</v>
      </c>
      <c r="B331" s="52" t="s">
        <v>192</v>
      </c>
      <c r="C331" s="47"/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</row>
    <row r="332" spans="1:15" ht="35.1" customHeight="1" x14ac:dyDescent="0.2">
      <c r="A332" s="44" t="s">
        <v>348</v>
      </c>
      <c r="B332" s="52" t="s">
        <v>193</v>
      </c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</row>
    <row r="333" spans="1:15" ht="35.1" customHeight="1" x14ac:dyDescent="0.2">
      <c r="A333" s="44" t="s">
        <v>350</v>
      </c>
      <c r="B333" s="52" t="s">
        <v>194</v>
      </c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</row>
    <row r="334" spans="1:15" ht="35.1" customHeight="1" x14ac:dyDescent="0.2">
      <c r="A334" s="44" t="s">
        <v>352</v>
      </c>
      <c r="B334" s="52" t="s">
        <v>195</v>
      </c>
      <c r="C334" s="47"/>
      <c r="D334" s="47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</row>
    <row r="335" spans="1:15" ht="35.1" customHeight="1" x14ac:dyDescent="0.2">
      <c r="A335" s="44" t="s">
        <v>354</v>
      </c>
      <c r="B335" s="52" t="s">
        <v>196</v>
      </c>
      <c r="C335" s="47"/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</row>
    <row r="336" spans="1:15" ht="35.1" customHeight="1" x14ac:dyDescent="0.2">
      <c r="A336" s="44" t="s">
        <v>356</v>
      </c>
      <c r="B336" s="52" t="s">
        <v>197</v>
      </c>
      <c r="C336" s="47"/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</row>
    <row r="337" spans="1:15" ht="35.1" customHeight="1" x14ac:dyDescent="0.2">
      <c r="A337" s="44" t="s">
        <v>358</v>
      </c>
      <c r="B337" s="52" t="s">
        <v>198</v>
      </c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</row>
    <row r="338" spans="1:15" ht="35.1" customHeight="1" x14ac:dyDescent="0.2">
      <c r="A338" s="44" t="s">
        <v>360</v>
      </c>
      <c r="B338" s="52" t="s">
        <v>199</v>
      </c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</row>
    <row r="339" spans="1:15" ht="23.45" customHeight="1" x14ac:dyDescent="0.2">
      <c r="A339" s="44" t="s">
        <v>362</v>
      </c>
      <c r="B339" s="52" t="s">
        <v>200</v>
      </c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</row>
    <row r="340" spans="1:15" ht="14.25" customHeight="1" x14ac:dyDescent="0.2">
      <c r="A340" s="44" t="s">
        <v>366</v>
      </c>
      <c r="B340" s="44" t="s">
        <v>201</v>
      </c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</row>
    <row r="341" spans="1:15" ht="14.25" customHeight="1" x14ac:dyDescent="0.2">
      <c r="A341" s="44" t="s">
        <v>382</v>
      </c>
      <c r="B341" s="44" t="s">
        <v>202</v>
      </c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</row>
    <row r="342" spans="1:15" ht="14.25" customHeight="1" x14ac:dyDescent="0.2">
      <c r="A342" s="44" t="s">
        <v>491</v>
      </c>
      <c r="B342" s="44" t="s">
        <v>203</v>
      </c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</row>
    <row r="343" spans="1:15" ht="14.25" customHeight="1" x14ac:dyDescent="0.2">
      <c r="A343" s="44" t="s">
        <v>492</v>
      </c>
      <c r="B343" s="44" t="s">
        <v>204</v>
      </c>
      <c r="C343" s="45"/>
      <c r="D343" s="45"/>
      <c r="E343" s="45"/>
      <c r="F343" s="45"/>
      <c r="G343" s="45"/>
      <c r="H343" s="45"/>
      <c r="I343" s="45"/>
      <c r="J343" s="46" t="s">
        <v>44</v>
      </c>
      <c r="K343" s="45"/>
      <c r="L343" s="45"/>
      <c r="M343" s="45"/>
      <c r="N343" s="45"/>
      <c r="O343" s="45"/>
    </row>
    <row r="344" spans="1:15" ht="23.45" customHeight="1" x14ac:dyDescent="0.2">
      <c r="A344" s="44" t="s">
        <v>493</v>
      </c>
      <c r="B344" s="44" t="s">
        <v>205</v>
      </c>
      <c r="C344" s="47"/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</row>
    <row r="345" spans="1:15" ht="14.25" customHeight="1" x14ac:dyDescent="0.2">
      <c r="A345" s="44" t="s">
        <v>494</v>
      </c>
      <c r="B345" s="44" t="s">
        <v>206</v>
      </c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6" t="s">
        <v>44</v>
      </c>
      <c r="N345" s="45"/>
      <c r="O345" s="45"/>
    </row>
    <row r="346" spans="1:15" ht="14.25" customHeight="1" x14ac:dyDescent="0.2">
      <c r="A346" s="44" t="s">
        <v>208</v>
      </c>
      <c r="B346" s="44" t="s">
        <v>207</v>
      </c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</row>
    <row r="347" spans="1:15" ht="14.25" customHeight="1" x14ac:dyDescent="0.2">
      <c r="A347" s="44" t="s">
        <v>495</v>
      </c>
      <c r="B347" s="44" t="s">
        <v>209</v>
      </c>
      <c r="C347" s="45"/>
      <c r="D347" s="45"/>
      <c r="E347" s="45"/>
      <c r="F347" s="45"/>
      <c r="G347" s="45"/>
      <c r="H347" s="46" t="s">
        <v>44</v>
      </c>
      <c r="I347" s="45"/>
      <c r="J347" s="45"/>
      <c r="K347" s="45"/>
      <c r="L347" s="45"/>
      <c r="M347" s="46" t="s">
        <v>44</v>
      </c>
      <c r="N347" s="45"/>
      <c r="O347" s="45"/>
    </row>
    <row r="348" spans="1:15" ht="14.25" customHeight="1" x14ac:dyDescent="0.2">
      <c r="A348" s="44" t="s">
        <v>384</v>
      </c>
      <c r="B348" s="44" t="s">
        <v>210</v>
      </c>
      <c r="C348" s="45"/>
      <c r="D348" s="45"/>
      <c r="E348" s="45"/>
      <c r="F348" s="45"/>
      <c r="G348" s="45"/>
      <c r="H348" s="46" t="s">
        <v>44</v>
      </c>
      <c r="I348" s="46" t="s">
        <v>44</v>
      </c>
      <c r="J348" s="46" t="s">
        <v>44</v>
      </c>
      <c r="K348" s="45"/>
      <c r="L348" s="45"/>
      <c r="M348" s="46" t="s">
        <v>44</v>
      </c>
      <c r="N348" s="45"/>
      <c r="O348" s="45"/>
    </row>
    <row r="349" spans="1:15" ht="14.25" customHeight="1" x14ac:dyDescent="0.2">
      <c r="A349" s="44" t="s">
        <v>496</v>
      </c>
      <c r="B349" s="44" t="s">
        <v>211</v>
      </c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</row>
    <row r="350" spans="1:15" ht="14.25" customHeight="1" x14ac:dyDescent="0.2">
      <c r="A350" s="44" t="s">
        <v>497</v>
      </c>
      <c r="B350" s="44" t="s">
        <v>212</v>
      </c>
      <c r="C350" s="45"/>
      <c r="D350" s="45"/>
      <c r="E350" s="45"/>
      <c r="F350" s="45"/>
      <c r="G350" s="45"/>
      <c r="H350" s="46" t="s">
        <v>44</v>
      </c>
      <c r="I350" s="46" t="s">
        <v>44</v>
      </c>
      <c r="J350" s="45"/>
      <c r="K350" s="45"/>
      <c r="L350" s="45"/>
      <c r="M350" s="46" t="s">
        <v>44</v>
      </c>
      <c r="N350" s="45"/>
      <c r="O350" s="45"/>
    </row>
    <row r="351" spans="1:15" ht="14.25" customHeight="1" x14ac:dyDescent="0.2">
      <c r="A351" s="44" t="s">
        <v>386</v>
      </c>
      <c r="B351" s="44" t="s">
        <v>213</v>
      </c>
      <c r="C351" s="45"/>
      <c r="D351" s="45"/>
      <c r="E351" s="45"/>
      <c r="F351" s="45"/>
      <c r="G351" s="45"/>
      <c r="H351" s="45"/>
      <c r="I351" s="45"/>
      <c r="J351" s="46" t="s">
        <v>44</v>
      </c>
      <c r="K351" s="45"/>
      <c r="L351" s="45"/>
      <c r="M351" s="45"/>
      <c r="N351" s="45"/>
      <c r="O351" s="45"/>
    </row>
    <row r="352" spans="1:15" ht="14.25" customHeight="1" x14ac:dyDescent="0.2">
      <c r="A352" s="44" t="s">
        <v>498</v>
      </c>
      <c r="B352" s="44" t="s">
        <v>214</v>
      </c>
      <c r="C352" s="45"/>
      <c r="D352" s="45"/>
      <c r="E352" s="45"/>
      <c r="F352" s="45"/>
      <c r="G352" s="45"/>
      <c r="H352" s="46" t="s">
        <v>44</v>
      </c>
      <c r="I352" s="45"/>
      <c r="J352" s="45"/>
      <c r="K352" s="45"/>
      <c r="L352" s="45"/>
      <c r="M352" s="45"/>
      <c r="N352" s="45"/>
      <c r="O352" s="45"/>
    </row>
    <row r="353" spans="1:15" ht="14.25" customHeight="1" x14ac:dyDescent="0.2">
      <c r="A353" s="44" t="s">
        <v>499</v>
      </c>
      <c r="B353" s="44" t="s">
        <v>215</v>
      </c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6" t="s">
        <v>44</v>
      </c>
      <c r="N353" s="45"/>
      <c r="O353" s="45"/>
    </row>
    <row r="354" spans="1:15" ht="14.25" customHeight="1" x14ac:dyDescent="0.2">
      <c r="A354" s="44" t="s">
        <v>500</v>
      </c>
      <c r="B354" s="44" t="s">
        <v>216</v>
      </c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6" t="s">
        <v>44</v>
      </c>
      <c r="N354" s="45"/>
      <c r="O354" s="45"/>
    </row>
    <row r="355" spans="1:15" ht="23.45" customHeight="1" x14ac:dyDescent="0.2">
      <c r="A355" s="44" t="s">
        <v>388</v>
      </c>
      <c r="B355" s="44" t="s">
        <v>217</v>
      </c>
      <c r="C355" s="47"/>
      <c r="D355" s="47"/>
      <c r="E355" s="47"/>
      <c r="F355" s="47"/>
      <c r="G355" s="47"/>
      <c r="H355" s="47"/>
      <c r="I355" s="47"/>
      <c r="J355" s="46" t="s">
        <v>44</v>
      </c>
      <c r="K355" s="47"/>
      <c r="L355" s="47"/>
      <c r="M355" s="47"/>
      <c r="N355" s="47"/>
      <c r="O355" s="47"/>
    </row>
    <row r="356" spans="1:15" ht="14.25" customHeight="1" x14ac:dyDescent="0.2">
      <c r="A356" s="44" t="s">
        <v>501</v>
      </c>
      <c r="B356" s="44" t="s">
        <v>218</v>
      </c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</row>
    <row r="357" spans="1:15" ht="14.25" customHeight="1" x14ac:dyDescent="0.2">
      <c r="A357" s="44" t="s">
        <v>502</v>
      </c>
      <c r="B357" s="44" t="s">
        <v>219</v>
      </c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6" t="s">
        <v>44</v>
      </c>
      <c r="N357" s="45"/>
      <c r="O357" s="45"/>
    </row>
    <row r="358" spans="1:15" ht="14.25" customHeight="1" x14ac:dyDescent="0.2">
      <c r="A358" s="44" t="s">
        <v>390</v>
      </c>
      <c r="B358" s="44" t="s">
        <v>220</v>
      </c>
      <c r="C358" s="45"/>
      <c r="D358" s="45"/>
      <c r="E358" s="45"/>
      <c r="F358" s="45"/>
      <c r="G358" s="45"/>
      <c r="H358" s="45"/>
      <c r="I358" s="45"/>
      <c r="J358" s="46" t="s">
        <v>44</v>
      </c>
      <c r="K358" s="45"/>
      <c r="L358" s="45"/>
      <c r="M358" s="45"/>
      <c r="N358" s="45"/>
      <c r="O358" s="45"/>
    </row>
    <row r="359" spans="1:15" ht="28.5" customHeight="1" x14ac:dyDescent="0.2">
      <c r="A359" s="44" t="s">
        <v>503</v>
      </c>
      <c r="B359" s="52" t="s">
        <v>221</v>
      </c>
      <c r="C359" s="47"/>
      <c r="D359" s="47"/>
      <c r="E359" s="47"/>
      <c r="F359" s="47"/>
      <c r="G359" s="47"/>
      <c r="H359" s="47"/>
      <c r="I359" s="47"/>
      <c r="J359" s="47"/>
      <c r="K359" s="47"/>
      <c r="L359" s="47"/>
      <c r="M359" s="46" t="s">
        <v>44</v>
      </c>
      <c r="N359" s="47"/>
      <c r="O359" s="47"/>
    </row>
    <row r="360" spans="1:15" ht="23.45" customHeight="1" x14ac:dyDescent="0.2">
      <c r="A360" s="44" t="s">
        <v>392</v>
      </c>
      <c r="B360" s="44" t="s">
        <v>222</v>
      </c>
      <c r="C360" s="47"/>
      <c r="D360" s="47"/>
      <c r="E360" s="47"/>
      <c r="F360" s="47"/>
      <c r="G360" s="47"/>
      <c r="H360" s="47"/>
      <c r="I360" s="47"/>
      <c r="J360" s="46" t="s">
        <v>44</v>
      </c>
      <c r="K360" s="47"/>
      <c r="L360" s="47"/>
      <c r="M360" s="47"/>
      <c r="N360" s="47"/>
      <c r="O360" s="47"/>
    </row>
    <row r="361" spans="1:15" ht="23.45" customHeight="1" x14ac:dyDescent="0.2">
      <c r="A361" s="44" t="s">
        <v>224</v>
      </c>
      <c r="B361" s="44" t="s">
        <v>223</v>
      </c>
      <c r="C361" s="47"/>
      <c r="D361" s="47"/>
      <c r="E361" s="47"/>
      <c r="F361" s="47"/>
      <c r="G361" s="47"/>
      <c r="H361" s="47"/>
      <c r="I361" s="47"/>
      <c r="J361" s="47"/>
      <c r="K361" s="47"/>
      <c r="L361" s="46" t="s">
        <v>44</v>
      </c>
      <c r="M361" s="47"/>
      <c r="N361" s="47"/>
      <c r="O361" s="46" t="s">
        <v>44</v>
      </c>
    </row>
    <row r="362" spans="1:15" ht="14.25" customHeight="1" x14ac:dyDescent="0.2">
      <c r="A362" s="44" t="s">
        <v>504</v>
      </c>
      <c r="B362" s="44" t="s">
        <v>225</v>
      </c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6" t="s">
        <v>44</v>
      </c>
      <c r="N362" s="45"/>
      <c r="O362" s="45"/>
    </row>
    <row r="363" spans="1:15" ht="14.25" customHeight="1" x14ac:dyDescent="0.2">
      <c r="A363" s="44" t="s">
        <v>505</v>
      </c>
      <c r="B363" s="44" t="s">
        <v>226</v>
      </c>
      <c r="C363" s="45"/>
      <c r="D363" s="45"/>
      <c r="E363" s="45"/>
      <c r="F363" s="45"/>
      <c r="G363" s="45"/>
      <c r="H363" s="46" t="s">
        <v>44</v>
      </c>
      <c r="I363" s="45"/>
      <c r="J363" s="45"/>
      <c r="K363" s="45"/>
      <c r="L363" s="45"/>
      <c r="M363" s="45"/>
      <c r="N363" s="45"/>
      <c r="O363" s="45"/>
    </row>
    <row r="364" spans="1:15" ht="14.25" customHeight="1" x14ac:dyDescent="0.2">
      <c r="A364" s="44" t="s">
        <v>506</v>
      </c>
      <c r="B364" s="44" t="s">
        <v>227</v>
      </c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</row>
    <row r="365" spans="1:15" ht="14.25" customHeight="1" x14ac:dyDescent="0.2">
      <c r="A365" s="44" t="s">
        <v>507</v>
      </c>
      <c r="B365" s="44" t="s">
        <v>228</v>
      </c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</row>
    <row r="366" spans="1:15" ht="14.25" customHeight="1" x14ac:dyDescent="0.2">
      <c r="A366" s="44" t="s">
        <v>508</v>
      </c>
      <c r="B366" s="44" t="s">
        <v>229</v>
      </c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</row>
    <row r="367" spans="1:15" ht="14.25" customHeight="1" x14ac:dyDescent="0.2">
      <c r="A367" s="44" t="s">
        <v>397</v>
      </c>
      <c r="B367" s="44" t="s">
        <v>230</v>
      </c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6" t="s">
        <v>44</v>
      </c>
      <c r="N367" s="45"/>
      <c r="O367" s="45"/>
    </row>
    <row r="368" spans="1:15" ht="14.25" customHeight="1" x14ac:dyDescent="0.2">
      <c r="A368" s="44" t="s">
        <v>509</v>
      </c>
      <c r="B368" s="44" t="s">
        <v>231</v>
      </c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6" t="s">
        <v>44</v>
      </c>
      <c r="N368" s="45"/>
      <c r="O368" s="45"/>
    </row>
    <row r="369" spans="1:16" ht="14.25" customHeight="1" x14ac:dyDescent="0.2">
      <c r="A369" s="44" t="s">
        <v>510</v>
      </c>
      <c r="B369" s="44" t="s">
        <v>232</v>
      </c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6" t="s">
        <v>44</v>
      </c>
      <c r="N369" s="45"/>
      <c r="O369" s="45"/>
    </row>
    <row r="370" spans="1:16" ht="14.25" customHeight="1" x14ac:dyDescent="0.2">
      <c r="A370" s="44" t="s">
        <v>511</v>
      </c>
      <c r="B370" s="44" t="s">
        <v>233</v>
      </c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</row>
    <row r="371" spans="1:16" ht="14.25" customHeight="1" x14ac:dyDescent="0.2">
      <c r="A371" s="44" t="s">
        <v>399</v>
      </c>
      <c r="B371" s="44" t="s">
        <v>234</v>
      </c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6" t="s">
        <v>44</v>
      </c>
    </row>
    <row r="372" spans="1:16" ht="14.25" customHeight="1" x14ac:dyDescent="0.2">
      <c r="A372" s="44" t="s">
        <v>512</v>
      </c>
      <c r="B372" s="44" t="s">
        <v>235</v>
      </c>
      <c r="C372" s="45"/>
      <c r="D372" s="46" t="s">
        <v>44</v>
      </c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</row>
    <row r="373" spans="1:16" ht="23.45" customHeight="1" x14ac:dyDescent="0.2">
      <c r="A373" s="44" t="s">
        <v>401</v>
      </c>
      <c r="B373" s="44" t="s">
        <v>236</v>
      </c>
      <c r="C373" s="47"/>
      <c r="D373" s="47"/>
      <c r="E373" s="47"/>
      <c r="F373" s="47"/>
      <c r="G373" s="47"/>
      <c r="H373" s="47"/>
      <c r="I373" s="47"/>
      <c r="J373" s="46" t="s">
        <v>44</v>
      </c>
      <c r="K373" s="47"/>
      <c r="L373" s="47"/>
      <c r="M373" s="46" t="s">
        <v>44</v>
      </c>
      <c r="N373" s="47"/>
      <c r="O373" s="47"/>
    </row>
    <row r="374" spans="1:16" ht="105" customHeight="1" x14ac:dyDescent="0.2">
      <c r="A374" s="54" t="s">
        <v>240</v>
      </c>
      <c r="B374" s="54"/>
      <c r="C374" s="54"/>
      <c r="D374" s="54"/>
      <c r="E374" s="54"/>
      <c r="F374" s="54"/>
      <c r="G374" s="54"/>
      <c r="H374" s="54"/>
      <c r="I374" s="54"/>
      <c r="J374" s="54"/>
      <c r="K374" s="54"/>
      <c r="L374" s="54"/>
      <c r="M374" s="54"/>
      <c r="N374" s="54"/>
      <c r="O374" s="54"/>
      <c r="P374" s="54"/>
    </row>
  </sheetData>
  <mergeCells count="4">
    <mergeCell ref="A1:O1"/>
    <mergeCell ref="A187:P187"/>
    <mergeCell ref="A188:O188"/>
    <mergeCell ref="A374:P3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</vt:lpstr>
      <vt:lpstr>Target Organ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 Norville</dc:creator>
  <cp:lastModifiedBy>Kent Norville</cp:lastModifiedBy>
  <dcterms:created xsi:type="dcterms:W3CDTF">2020-07-07T04:41:15Z</dcterms:created>
  <dcterms:modified xsi:type="dcterms:W3CDTF">2020-07-07T04:46:55Z</dcterms:modified>
</cp:coreProperties>
</file>